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DC6828A-114C-45CA-AE51-F86F8558B3E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s="1"/>
  <c r="X66" i="39"/>
  <c r="X67" i="39" s="1"/>
  <c r="X68" i="39" s="1"/>
  <c r="X69" i="39" s="1"/>
  <c r="X70" i="39" s="1"/>
  <c r="X71" i="39" s="1"/>
  <c r="X72" i="39" s="1"/>
  <c r="X73" i="39" s="1"/>
  <c r="X74" i="39" s="1"/>
  <c r="X75" i="39" s="1"/>
  <c r="X76" i="39" s="1"/>
  <c r="X77" i="39" s="1"/>
  <c r="X78" i="39"/>
  <c r="X79" i="39" s="1"/>
  <c r="X80" i="39" s="1"/>
  <c r="X81" i="39" s="1"/>
  <c r="X82" i="39" s="1"/>
  <c r="X83" i="39" s="1"/>
  <c r="X84" i="39" s="1"/>
  <c r="X85" i="39" s="1"/>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s="1"/>
  <c r="X129" i="39" s="1"/>
  <c r="X130" i="39" s="1"/>
  <c r="X131" i="39"/>
  <c r="X132" i="39"/>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s="1"/>
  <c r="X312" i="39" s="1"/>
  <c r="X313" i="39" s="1"/>
  <c r="X314" i="39" s="1"/>
  <c r="X315" i="39" s="1"/>
  <c r="X316" i="39" s="1"/>
  <c r="X317" i="39" s="1"/>
  <c r="X318" i="39" s="1"/>
  <c r="X319" i="39" s="1"/>
  <c r="X320" i="39" s="1"/>
  <c r="X321" i="39"/>
  <c r="X322" i="39"/>
  <c r="X323" i="39" s="1"/>
  <c r="X324" i="39" s="1"/>
  <c r="X325" i="39" s="1"/>
  <c r="X326" i="39" s="1"/>
  <c r="X327" i="39" s="1"/>
  <c r="X328" i="39" s="1"/>
  <c r="X329" i="39" s="1"/>
  <c r="X330" i="39"/>
  <c r="X331" i="39"/>
  <c r="X332" i="39"/>
  <c r="X333" i="39" s="1"/>
  <c r="X334" i="39" s="1"/>
  <c r="X335" i="39" s="1"/>
  <c r="X336" i="39" s="1"/>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s="1"/>
  <c r="X536" i="39" s="1"/>
  <c r="X537" i="39"/>
  <c r="X538" i="39"/>
  <c r="X539" i="39" s="1"/>
  <c r="X540" i="39" s="1"/>
  <c r="X541" i="39" s="1"/>
  <c r="X542" i="39" s="1"/>
  <c r="X543" i="39" s="1"/>
  <c r="X544" i="39" s="1"/>
  <c r="X545" i="39" s="1"/>
  <c r="X546" i="39"/>
  <c r="X547" i="39"/>
  <c r="X548" i="39"/>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s="1"/>
  <c r="X577" i="39" s="1"/>
  <c r="X578" i="39"/>
  <c r="X579" i="39" s="1"/>
  <c r="X580" i="39"/>
  <c r="X581" i="39" s="1"/>
  <c r="X582" i="39" s="1"/>
  <c r="X583" i="39" s="1"/>
  <c r="X584" i="39" s="1"/>
  <c r="X585" i="39" s="1"/>
  <c r="X586" i="39" s="1"/>
  <c r="X587" i="39" s="1"/>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c r="X613" i="39" s="1"/>
  <c r="X614" i="39" s="1"/>
  <c r="X615" i="39" s="1"/>
  <c r="X616" i="39" s="1"/>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c r="X659" i="39" s="1"/>
  <c r="X660" i="39"/>
  <c r="X661" i="39" s="1"/>
  <c r="X662" i="39" s="1"/>
  <c r="X663" i="39" s="1"/>
  <c r="X664" i="39" s="1"/>
  <c r="X665" i="39" s="1"/>
  <c r="X666" i="39" s="1"/>
  <c r="X667" i="39" s="1"/>
  <c r="X668" i="39" s="1"/>
  <c r="X669" i="39" s="1"/>
  <c r="X670" i="39" s="1"/>
  <c r="X671" i="39" s="1"/>
  <c r="X672" i="39" s="1"/>
  <c r="X673" i="39"/>
  <c r="X674" i="39" s="1"/>
  <c r="X675" i="39" s="1"/>
  <c r="X676" i="39" s="1"/>
  <c r="X677" i="39" s="1"/>
  <c r="X678" i="39"/>
  <c r="X679" i="39" s="1"/>
  <c r="X680" i="39"/>
  <c r="X681" i="39"/>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s="1"/>
  <c r="X753" i="39" s="1"/>
  <c r="X754" i="39" s="1"/>
  <c r="X755" i="39"/>
  <c r="X756" i="39"/>
  <c r="X757" i="39"/>
  <c r="X758" i="39" s="1"/>
  <c r="X759" i="39"/>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s="1"/>
  <c r="X780" i="39" s="1"/>
  <c r="X781" i="39" s="1"/>
  <c r="X782" i="39" s="1"/>
  <c r="X783" i="39"/>
  <c r="X784" i="39" s="1"/>
  <c r="X785" i="39" s="1"/>
  <c r="X786" i="39" s="1"/>
  <c r="X787" i="39" s="1"/>
  <c r="X788" i="39" s="1"/>
  <c r="X789" i="39" s="1"/>
  <c r="X790" i="39" s="1"/>
  <c r="X791" i="39"/>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s="1"/>
  <c r="X827" i="39" s="1"/>
  <c r="X828" i="39"/>
  <c r="X829" i="39"/>
  <c r="X830" i="39" s="1"/>
  <c r="X831" i="39"/>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s="1"/>
  <c r="X852" i="39" s="1"/>
  <c r="X853" i="39" s="1"/>
  <c r="X854" i="39" s="1"/>
  <c r="X855" i="39" s="1"/>
  <c r="X856" i="39" s="1"/>
  <c r="X857" i="39"/>
  <c r="X858" i="39"/>
  <c r="X859" i="39" s="1"/>
  <c r="X860" i="39" s="1"/>
  <c r="X861" i="39" s="1"/>
  <c r="X862" i="39" s="1"/>
  <c r="X863" i="39" s="1"/>
  <c r="X864" i="39" s="1"/>
  <c r="X865" i="39" s="1"/>
  <c r="X866" i="39" s="1"/>
  <c r="X867" i="39" s="1"/>
  <c r="X868" i="39" s="1"/>
  <c r="X869" i="39" s="1"/>
  <c r="X870" i="39" s="1"/>
  <c r="X871" i="39"/>
  <c r="X872" i="39" s="1"/>
  <c r="X873" i="39" s="1"/>
  <c r="X874" i="39" s="1"/>
  <c r="X875" i="39" s="1"/>
  <c r="X876" i="39" s="1"/>
  <c r="X877" i="39" s="1"/>
  <c r="X878" i="39" s="1"/>
  <c r="X879" i="39" s="1"/>
  <c r="X880" i="39" s="1"/>
  <c r="X881" i="39" s="1"/>
  <c r="X882" i="39" s="1"/>
  <c r="X883" i="39" s="1"/>
  <c r="X884" i="39" s="1"/>
  <c r="X885" i="39" s="1"/>
  <c r="X886" i="39" s="1"/>
  <c r="X887" i="39"/>
  <c r="X888" i="39" s="1"/>
  <c r="X889" i="39" s="1"/>
  <c r="X890" i="39" s="1"/>
  <c r="X891" i="39"/>
  <c r="X892" i="39"/>
  <c r="X893" i="39"/>
  <c r="X894" i="39" s="1"/>
  <c r="X895" i="39" s="1"/>
  <c r="X896" i="39" s="1"/>
  <c r="X897" i="39" s="1"/>
  <c r="X898" i="39" s="1"/>
  <c r="X899" i="39" s="1"/>
  <c r="X900" i="39" s="1"/>
  <c r="X901" i="39" s="1"/>
  <c r="X902" i="39" s="1"/>
  <c r="X903" i="39"/>
  <c r="X904" i="39" s="1"/>
  <c r="X905" i="39" s="1"/>
  <c r="X906" i="39" s="1"/>
  <c r="X907" i="39" s="1"/>
  <c r="X908" i="39" s="1"/>
  <c r="X909" i="39"/>
  <c r="X910" i="39" s="1"/>
  <c r="X911" i="39"/>
  <c r="X912" i="39" s="1"/>
  <c r="X913" i="39" s="1"/>
  <c r="X914" i="39" s="1"/>
  <c r="X915" i="39" s="1"/>
  <c r="X916" i="39" s="1"/>
  <c r="X917" i="39"/>
  <c r="X918" i="39" s="1"/>
  <c r="X919" i="39" s="1"/>
  <c r="X920" i="39" s="1"/>
  <c r="X921" i="39" s="1"/>
  <c r="X922" i="39" s="1"/>
  <c r="X923" i="39" s="1"/>
  <c r="X924" i="39" s="1"/>
  <c r="X925" i="39"/>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c r="X947" i="39" s="1"/>
  <c r="X948" i="39" s="1"/>
  <c r="X949" i="39"/>
  <c r="X950" i="39" s="1"/>
  <c r="X951" i="39" s="1"/>
  <c r="X952" i="39" s="1"/>
  <c r="X953" i="39" s="1"/>
  <c r="X954" i="39" s="1"/>
  <c r="X955" i="39" s="1"/>
  <c r="X956" i="39" s="1"/>
  <c r="X957" i="39" s="1"/>
  <c r="X958" i="39" s="1"/>
  <c r="X959" i="39" s="1"/>
  <c r="X960" i="39"/>
  <c r="X961" i="39" s="1"/>
  <c r="X962" i="39" s="1"/>
  <c r="X963" i="39" s="1"/>
  <c r="X964" i="39" s="1"/>
  <c r="X965" i="39"/>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s="1"/>
  <c r="X1002" i="39" s="1"/>
  <c r="X1003" i="39" s="1"/>
  <c r="X1004" i="39" s="1"/>
  <c r="X1005" i="39"/>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c r="X1077" i="39" s="1"/>
  <c r="X1078" i="39" s="1"/>
  <c r="X1079" i="39"/>
  <c r="X1080" i="39"/>
  <c r="X1081" i="39" s="1"/>
  <c r="X1082" i="39" s="1"/>
  <c r="X1083" i="39" s="1"/>
  <c r="X1084" i="39"/>
  <c r="X1085" i="39" s="1"/>
  <c r="X1086" i="39" s="1"/>
  <c r="X1087" i="39" s="1"/>
  <c r="X1088" i="39" s="1"/>
  <c r="X1089" i="39" s="1"/>
  <c r="X1090" i="39" s="1"/>
  <c r="X1091" i="39" s="1"/>
  <c r="X1092" i="39"/>
  <c r="X1093" i="39" s="1"/>
  <c r="X1094" i="39" s="1"/>
  <c r="X1095" i="39" s="1"/>
  <c r="X1096" i="39"/>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c r="X1121" i="39" s="1"/>
  <c r="X1122" i="39" s="1"/>
  <c r="X1123" i="39" s="1"/>
  <c r="X1124" i="39" s="1"/>
  <c r="X1125" i="39" s="1"/>
  <c r="X1126" i="39" s="1"/>
  <c r="X1127" i="39"/>
  <c r="X1128" i="39" s="1"/>
  <c r="X1129" i="39" s="1"/>
  <c r="X1130" i="39" s="1"/>
  <c r="X1131" i="39" s="1"/>
  <c r="X1132" i="39" s="1"/>
  <c r="X1133" i="39" s="1"/>
  <c r="X1134" i="39" s="1"/>
  <c r="X1135" i="39" s="1"/>
  <c r="X1136" i="39" s="1"/>
  <c r="X1137" i="39" s="1"/>
  <c r="X1138" i="39" s="1"/>
  <c r="X1139" i="39"/>
  <c r="X1140" i="39"/>
  <c r="X1141" i="39"/>
  <c r="X1142" i="39" s="1"/>
  <c r="X1143" i="39"/>
  <c r="X1144" i="39" s="1"/>
  <c r="X1145" i="39" s="1"/>
  <c r="X1146" i="39" s="1"/>
  <c r="X1147" i="39" s="1"/>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c r="X1191" i="39" s="1"/>
  <c r="X1192" i="39"/>
  <c r="X1193" i="39" s="1"/>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c r="X1217" i="39" s="1"/>
  <c r="X1218" i="39" s="1"/>
  <c r="X1219" i="39" s="1"/>
  <c r="X1220" i="39" s="1"/>
  <c r="X1221" i="39" s="1"/>
  <c r="X1222" i="39"/>
  <c r="X1223" i="39" s="1"/>
  <c r="X1224" i="39" s="1"/>
  <c r="X1225" i="39" s="1"/>
  <c r="X1226" i="39" s="1"/>
  <c r="X1227" i="39" s="1"/>
  <c r="X1228" i="39" s="1"/>
  <c r="X1229" i="39" s="1"/>
  <c r="X1230" i="39" s="1"/>
  <c r="X1231" i="39" s="1"/>
  <c r="X1232" i="39" s="1"/>
  <c r="X1233" i="39"/>
  <c r="X1234" i="39"/>
  <c r="X1235" i="39" s="1"/>
  <c r="X1236" i="39"/>
  <c r="X1237" i="39" s="1"/>
  <c r="X1238" i="39" s="1"/>
  <c r="X1239" i="39" s="1"/>
  <c r="X1240" i="39" s="1"/>
  <c r="X1241" i="39" s="1"/>
  <c r="X1242" i="39"/>
  <c r="X1243" i="39" s="1"/>
  <c r="X1244" i="39"/>
  <c r="X1245" i="39" s="1"/>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s="1"/>
  <c r="X1289" i="39" s="1"/>
  <c r="X1290" i="39" s="1"/>
  <c r="X1291" i="39" s="1"/>
  <c r="X1292" i="39" s="1"/>
  <c r="X1293" i="39" s="1"/>
  <c r="X1294" i="39"/>
  <c r="X1295" i="39" s="1"/>
  <c r="X1296" i="39"/>
  <c r="X1297" i="39" s="1"/>
  <c r="X1298" i="39"/>
  <c r="X1299" i="39" s="1"/>
  <c r="X1300" i="39" s="1"/>
  <c r="X1301" i="39"/>
  <c r="X1302" i="39" s="1"/>
  <c r="X1303" i="39" s="1"/>
  <c r="X1304" i="39" s="1"/>
  <c r="X1305" i="39" s="1"/>
  <c r="X1306" i="39" s="1"/>
  <c r="X1307" i="39" s="1"/>
  <c r="X1308" i="39" s="1"/>
  <c r="X1309" i="39" s="1"/>
  <c r="X1310" i="39" s="1"/>
  <c r="X1311" i="39" s="1"/>
  <c r="X1312" i="39"/>
  <c r="X1313" i="39" s="1"/>
  <c r="X1314" i="39"/>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c r="X1374" i="39" s="1"/>
  <c r="X1375" i="39" s="1"/>
  <c r="X1376" i="39" s="1"/>
  <c r="X1377" i="39" s="1"/>
  <c r="X1378" i="39" s="1"/>
  <c r="X1379" i="39" s="1"/>
  <c r="X1380" i="39" s="1"/>
  <c r="X1381" i="39" s="1"/>
  <c r="X1382" i="39" s="1"/>
  <c r="X1383" i="39" s="1"/>
  <c r="X1384" i="39" s="1"/>
  <c r="X1385" i="39" s="1"/>
  <c r="X1386" i="39" s="1"/>
  <c r="X1387" i="39"/>
  <c r="X1388" i="39"/>
  <c r="X1389" i="39"/>
  <c r="X1390" i="39"/>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c r="X1422" i="39" s="1"/>
  <c r="X1423" i="39" s="1"/>
  <c r="X1424" i="39" s="1"/>
  <c r="X1425" i="39" s="1"/>
  <c r="X1426" i="39" s="1"/>
  <c r="X1427" i="39" s="1"/>
  <c r="X1428" i="39" s="1"/>
  <c r="X1429" i="39" s="1"/>
  <c r="X1430" i="39"/>
  <c r="X1431" i="39" s="1"/>
  <c r="X1432" i="39" s="1"/>
  <c r="X1433" i="39" s="1"/>
  <c r="X1434" i="39" s="1"/>
  <c r="X1435" i="39" s="1"/>
  <c r="X1436" i="39" s="1"/>
  <c r="X1437" i="39" s="1"/>
  <c r="X1438" i="39"/>
  <c r="X1439" i="39" s="1"/>
  <c r="X1440" i="39" s="1"/>
  <c r="X1441" i="39" s="1"/>
  <c r="X1442" i="39" s="1"/>
  <c r="X1443" i="39" s="1"/>
  <c r="X1444" i="39" s="1"/>
  <c r="X1445" i="39" s="1"/>
  <c r="X1446" i="39"/>
  <c r="X1447" i="39" s="1"/>
  <c r="X1448" i="39" s="1"/>
  <c r="X1449" i="39"/>
  <c r="X1450" i="39" s="1"/>
  <c r="X1451" i="39" s="1"/>
  <c r="X1452" i="39" s="1"/>
  <c r="X1453" i="39" s="1"/>
  <c r="X1454" i="39" s="1"/>
  <c r="X1455" i="39" s="1"/>
  <c r="X1456" i="39" s="1"/>
  <c r="X1457" i="39" s="1"/>
  <c r="X1458" i="39" s="1"/>
  <c r="X1459" i="39" s="1"/>
  <c r="X1460" i="39"/>
  <c r="X1461" i="39" s="1"/>
  <c r="X1462" i="39" s="1"/>
  <c r="X1463" i="39" s="1"/>
  <c r="X1464" i="39" s="1"/>
  <c r="X1465" i="39" s="1"/>
  <c r="X1466" i="39"/>
  <c r="X1467" i="39" s="1"/>
  <c r="X1468" i="39" s="1"/>
  <c r="X1469" i="39" s="1"/>
  <c r="X1470" i="39"/>
  <c r="X1471" i="39" s="1"/>
  <c r="X1472" i="39" s="1"/>
  <c r="X1473" i="39"/>
  <c r="X1474" i="39" s="1"/>
  <c r="X1475" i="39"/>
  <c r="X1476" i="39"/>
  <c r="X1477" i="39"/>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c r="X1535" i="39"/>
  <c r="X1536" i="39"/>
  <c r="X1537" i="39"/>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c r="X1574" i="39" s="1"/>
  <c r="X1575" i="39" s="1"/>
  <c r="X1576" i="39" s="1"/>
  <c r="X1577" i="39" s="1"/>
  <c r="X1578" i="39" s="1"/>
  <c r="X1579" i="39" s="1"/>
  <c r="X1580" i="39" s="1"/>
  <c r="X1581" i="39"/>
  <c r="X1582" i="39" s="1"/>
  <c r="X1583" i="39" s="1"/>
  <c r="X1584" i="39" s="1"/>
  <c r="X1585" i="39" s="1"/>
  <c r="X1586" i="39"/>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s="1"/>
  <c r="X1625" i="39" s="1"/>
  <c r="X1626" i="39" s="1"/>
  <c r="X1627" i="39" s="1"/>
  <c r="X1628" i="39" s="1"/>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s="1"/>
  <c r="X1689" i="39" s="1"/>
  <c r="X1690" i="39" s="1"/>
  <c r="X1691" i="39" s="1"/>
  <c r="X1692" i="39" s="1"/>
  <c r="X1693" i="39" s="1"/>
  <c r="X1694" i="39" s="1"/>
  <c r="X1695" i="39"/>
  <c r="X1696" i="39"/>
  <c r="X1697" i="39" s="1"/>
  <c r="X1698" i="39" s="1"/>
  <c r="X1699" i="39" s="1"/>
  <c r="X1700" i="39" s="1"/>
  <c r="X1701" i="39" s="1"/>
  <c r="X1702" i="39" s="1"/>
  <c r="X1703" i="39" s="1"/>
  <c r="X1704" i="39" s="1"/>
  <c r="X1705" i="39" s="1"/>
  <c r="X1706" i="39" s="1"/>
  <c r="X1707" i="39" s="1"/>
  <c r="X1708" i="39" s="1"/>
  <c r="X1709" i="39" s="1"/>
  <c r="X1710" i="39"/>
  <c r="X1711" i="39" s="1"/>
  <c r="X1712" i="39"/>
  <c r="X1713" i="39" s="1"/>
  <c r="X1714" i="39" s="1"/>
  <c r="X1715" i="39" s="1"/>
  <c r="X1716" i="39" s="1"/>
  <c r="X1717" i="39" s="1"/>
  <c r="X1718" i="39" s="1"/>
  <c r="X1719" i="39"/>
  <c r="X1720" i="39" s="1"/>
  <c r="X1721" i="39"/>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s="1"/>
  <c r="X1762" i="39" s="1"/>
  <c r="X1763" i="39"/>
  <c r="X1764" i="39" s="1"/>
  <c r="X1765" i="39" s="1"/>
  <c r="X1766" i="39" s="1"/>
  <c r="X1767" i="39" s="1"/>
  <c r="X1768" i="39" s="1"/>
  <c r="X1769" i="39" s="1"/>
  <c r="X1770" i="39" s="1"/>
  <c r="X1771" i="39" s="1"/>
  <c r="X1772" i="39" s="1"/>
  <c r="X1773" i="39"/>
  <c r="X1774" i="39"/>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c r="X1868" i="39" s="1"/>
  <c r="X1869" i="39" s="1"/>
  <c r="X1870" i="39"/>
  <c r="X1871" i="39" s="1"/>
  <c r="X1872" i="39" s="1"/>
  <c r="X1873" i="39" s="1"/>
  <c r="X1874" i="39"/>
  <c r="X1875" i="39"/>
  <c r="X1876" i="39"/>
  <c r="X1877" i="39"/>
  <c r="X1878" i="39"/>
  <c r="X1879" i="39"/>
  <c r="X1880" i="39" s="1"/>
  <c r="X1881" i="39" s="1"/>
  <c r="X1882" i="39" s="1"/>
  <c r="X1883" i="39" s="1"/>
  <c r="X1884" i="39"/>
  <c r="X1885" i="39" s="1"/>
  <c r="X1886" i="39" s="1"/>
  <c r="X1887" i="39" s="1"/>
  <c r="X1888" i="39" s="1"/>
  <c r="X1889" i="39" s="1"/>
  <c r="X1890" i="39" s="1"/>
  <c r="X1891" i="39"/>
  <c r="X1892" i="39" s="1"/>
  <c r="X1893" i="39" s="1"/>
  <c r="X1894" i="39" s="1"/>
  <c r="X1895" i="39" s="1"/>
  <c r="X1896" i="39" s="1"/>
  <c r="X1897" i="39"/>
  <c r="X1898" i="39" s="1"/>
  <c r="X1899" i="39"/>
  <c r="X1900" i="39"/>
  <c r="X1901" i="39"/>
  <c r="X1902" i="39"/>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s="1"/>
  <c r="X1926" i="39" s="1"/>
  <c r="X1927" i="39" s="1"/>
  <c r="X1928" i="39"/>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c r="X1993" i="39"/>
  <c r="X1994" i="39" s="1"/>
  <c r="X1995" i="39"/>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c r="X2061" i="39" s="1"/>
  <c r="X2062" i="39" s="1"/>
  <c r="X2063" i="39" s="1"/>
  <c r="X2064" i="39" s="1"/>
  <c r="X2065" i="39"/>
  <c r="X2066" i="39" s="1"/>
  <c r="X2067" i="39" s="1"/>
  <c r="X2068" i="39" s="1"/>
  <c r="X2069" i="39" s="1"/>
  <c r="X2070" i="39" s="1"/>
  <c r="X2071" i="39" s="1"/>
  <c r="X2072" i="39" s="1"/>
  <c r="X2073" i="39" s="1"/>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s="1"/>
  <c r="X2143" i="39" s="1"/>
  <c r="X2144" i="39" s="1"/>
  <c r="X2145" i="39" s="1"/>
  <c r="X2146" i="39" s="1"/>
  <c r="X2147" i="39"/>
  <c r="X2148" i="39" s="1"/>
  <c r="X2149" i="39" s="1"/>
  <c r="X2150" i="39" s="1"/>
  <c r="X2151" i="39" s="1"/>
  <c r="X2152" i="39" s="1"/>
  <c r="X2153" i="39" s="1"/>
  <c r="X2154" i="39" s="1"/>
  <c r="X2155" i="39"/>
  <c r="X2156" i="39" s="1"/>
  <c r="X2157" i="39" s="1"/>
  <c r="X2158" i="39" s="1"/>
  <c r="X2159" i="39"/>
  <c r="X2160" i="39"/>
  <c r="X2161" i="39" s="1"/>
  <c r="X2162" i="39" s="1"/>
  <c r="X2163" i="39" s="1"/>
  <c r="X2164" i="39"/>
  <c r="X2165" i="39" s="1"/>
  <c r="X2166" i="39" s="1"/>
  <c r="X2167" i="39" s="1"/>
  <c r="X2168" i="39" s="1"/>
  <c r="X2169" i="39" s="1"/>
  <c r="X2170" i="39"/>
  <c r="X2171" i="39"/>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c r="X2197" i="39" s="1"/>
  <c r="X2198" i="39" s="1"/>
  <c r="X2199" i="39" s="1"/>
  <c r="X2200" i="39" s="1"/>
  <c r="X2201" i="39" s="1"/>
  <c r="X2202" i="39" s="1"/>
  <c r="X2203" i="39"/>
  <c r="X2204" i="39" s="1"/>
  <c r="X2205" i="39" s="1"/>
  <c r="X2206" i="39" s="1"/>
  <c r="X2207" i="39" s="1"/>
  <c r="X2208" i="39" s="1"/>
  <c r="X2209" i="39" s="1"/>
  <c r="X2210" i="39" s="1"/>
  <c r="X2211" i="39" s="1"/>
  <c r="X2212" i="39" s="1"/>
  <c r="X2213" i="39" s="1"/>
  <c r="X2214" i="39" s="1"/>
  <c r="X2215" i="39" s="1"/>
  <c r="X2216" i="39"/>
  <c r="X2217" i="39" s="1"/>
  <c r="X2218" i="39"/>
  <c r="X2219" i="39" s="1"/>
  <c r="X2220" i="39"/>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s="1"/>
  <c r="X2242" i="39"/>
  <c r="X2243" i="39" s="1"/>
  <c r="X2244" i="39" s="1"/>
  <c r="X2245" i="39" s="1"/>
  <c r="X2246" i="39" s="1"/>
  <c r="X2247" i="39" s="1"/>
  <c r="X2248" i="39" s="1"/>
  <c r="X2249" i="39" s="1"/>
  <c r="X2250" i="39" s="1"/>
  <c r="X2251" i="39" s="1"/>
  <c r="X2252" i="39" s="1"/>
  <c r="X2253" i="39" s="1"/>
  <c r="X2254" i="39" s="1"/>
  <c r="X2255" i="39" s="1"/>
  <c r="X2256" i="39"/>
  <c r="X2257" i="39" s="1"/>
  <c r="X2258" i="39" s="1"/>
  <c r="X2259" i="39" s="1"/>
  <c r="X2260" i="39" s="1"/>
  <c r="X2261" i="39" s="1"/>
  <c r="X2262" i="39" s="1"/>
  <c r="X2263" i="39" s="1"/>
  <c r="X2264" i="39" s="1"/>
  <c r="X2265" i="39"/>
  <c r="X2266" i="39"/>
  <c r="X2267" i="39"/>
  <c r="X2268" i="39" s="1"/>
  <c r="X2269" i="39" s="1"/>
  <c r="X2270" i="39" s="1"/>
  <c r="X2271" i="39" s="1"/>
  <c r="X2272" i="39" s="1"/>
  <c r="X2273" i="39" s="1"/>
  <c r="X2274" i="39"/>
  <c r="X2275" i="39"/>
  <c r="X2276" i="39" s="1"/>
  <c r="X2277" i="39" s="1"/>
  <c r="X2278" i="39"/>
  <c r="X2279" i="39" s="1"/>
  <c r="X2280" i="39" s="1"/>
  <c r="X2281" i="39" s="1"/>
  <c r="X2282" i="39"/>
  <c r="X2283" i="39"/>
  <c r="X2284" i="39" s="1"/>
  <c r="X2285" i="39" s="1"/>
  <c r="X2286" i="39" s="1"/>
  <c r="X2287" i="39" s="1"/>
  <c r="X2288" i="39" s="1"/>
  <c r="X2289" i="39"/>
  <c r="X2290" i="39"/>
  <c r="X2291" i="39" s="1"/>
  <c r="X2292" i="39" s="1"/>
  <c r="X2293" i="39"/>
  <c r="X2294" i="39" s="1"/>
  <c r="X2295" i="39" s="1"/>
  <c r="X2296" i="39" s="1"/>
  <c r="X2297" i="39" s="1"/>
  <c r="X2298" i="39" s="1"/>
  <c r="X2299" i="39"/>
  <c r="X2300" i="39" s="1"/>
  <c r="X2301" i="39" s="1"/>
  <c r="X2302" i="39" s="1"/>
  <c r="X2303" i="39" s="1"/>
  <c r="X2304" i="39" s="1"/>
  <c r="X2305" i="39" s="1"/>
  <c r="X2306" i="39" s="1"/>
  <c r="X2307" i="39" s="1"/>
  <c r="X2308" i="39" s="1"/>
  <c r="X2309" i="39" s="1"/>
  <c r="X2310" i="39" s="1"/>
  <c r="X2311" i="39" s="1"/>
  <c r="X2312" i="39" s="1"/>
  <c r="X2313" i="39" s="1"/>
  <c r="X2314" i="39" s="1"/>
  <c r="X2315" i="39"/>
  <c r="X2316" i="39" s="1"/>
  <c r="X2317" i="39" s="1"/>
  <c r="X2318" i="39"/>
  <c r="X2319" i="39" s="1"/>
  <c r="X2320" i="39" s="1"/>
  <c r="X2321" i="39" s="1"/>
  <c r="X2322" i="39" s="1"/>
  <c r="X2323" i="39" s="1"/>
  <c r="X2324" i="39" s="1"/>
  <c r="X2325" i="39" s="1"/>
  <c r="X2326" i="39" s="1"/>
  <c r="X2327" i="39" s="1"/>
  <c r="X2328" i="39" s="1"/>
  <c r="X2329" i="39" s="1"/>
  <c r="X2330" i="39" s="1"/>
  <c r="X2331" i="39"/>
  <c r="X2332" i="39"/>
  <c r="X2333" i="39" s="1"/>
  <c r="X2334" i="39" s="1"/>
  <c r="X2335" i="39" s="1"/>
  <c r="X2336" i="39"/>
  <c r="X2337" i="39" s="1"/>
  <c r="X2338" i="39" s="1"/>
  <c r="X2339" i="39" s="1"/>
  <c r="X2340" i="39" s="1"/>
  <c r="X2341" i="39" s="1"/>
  <c r="X2342" i="39"/>
  <c r="X2343" i="39" s="1"/>
  <c r="X2344" i="39"/>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c r="X2373" i="39" s="1"/>
  <c r="X2374" i="39" s="1"/>
  <c r="X2375" i="39" s="1"/>
  <c r="X2376" i="39" s="1"/>
  <c r="X2377" i="39" s="1"/>
  <c r="X2378" i="39" s="1"/>
  <c r="X2379" i="39" s="1"/>
  <c r="X2380" i="39" s="1"/>
  <c r="X2381" i="39" s="1"/>
  <c r="X2382" i="39" s="1"/>
  <c r="X2383" i="39" s="1"/>
  <c r="X2384" i="39" s="1"/>
  <c r="X2385" i="39" s="1"/>
  <c r="X2386" i="39"/>
  <c r="X2387" i="39" s="1"/>
  <c r="X2388" i="39" s="1"/>
  <c r="X2389" i="39" s="1"/>
  <c r="X2390" i="39" s="1"/>
  <c r="X2391" i="39"/>
  <c r="X2392" i="39"/>
  <c r="X2393" i="39" s="1"/>
  <c r="X2394" i="39"/>
  <c r="X2395" i="39" s="1"/>
  <c r="X2396" i="39"/>
  <c r="X2397" i="39" s="1"/>
  <c r="X2398" i="39" s="1"/>
  <c r="X2399" i="39" s="1"/>
  <c r="X2400" i="39" s="1"/>
  <c r="X2401" i="39" s="1"/>
  <c r="X2402" i="39" s="1"/>
  <c r="X2403" i="39" s="1"/>
  <c r="X2404" i="39"/>
  <c r="X2405" i="39" s="1"/>
  <c r="X2406" i="39" s="1"/>
  <c r="X2407" i="39" s="1"/>
  <c r="X2408" i="39" s="1"/>
  <c r="X2409" i="39" s="1"/>
  <c r="X2410" i="39" s="1"/>
  <c r="X2411" i="39" s="1"/>
  <c r="X2412" i="39" s="1"/>
  <c r="X2413" i="39"/>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c r="X2645" i="39" s="1"/>
  <c r="X2646" i="39" s="1"/>
  <c r="X2647" i="39" s="1"/>
  <c r="X2648" i="39" s="1"/>
  <c r="X2649" i="39" s="1"/>
  <c r="X2650" i="39" s="1"/>
  <c r="X2651" i="39" s="1"/>
  <c r="X2652" i="39" s="1"/>
  <c r="X2653" i="39" s="1"/>
  <c r="X2654" i="39" s="1"/>
  <c r="X2655" i="39" s="1"/>
  <c r="X2656" i="39" s="1"/>
  <c r="X2657" i="39" s="1"/>
  <c r="X2658" i="39"/>
  <c r="X2659" i="39" s="1"/>
  <c r="X2660" i="39"/>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c r="X2679" i="39" s="1"/>
  <c r="X2680" i="39" s="1"/>
  <c r="X2681" i="39" s="1"/>
  <c r="X2682" i="39" s="1"/>
  <c r="X2683" i="39" s="1"/>
  <c r="X2684" i="39" s="1"/>
  <c r="X2685" i="39" s="1"/>
  <c r="X2686" i="39" s="1"/>
  <c r="X2687" i="39" s="1"/>
  <c r="X2688" i="39" s="1"/>
  <c r="X2689" i="39"/>
  <c r="X2690" i="39" s="1"/>
  <c r="X2691" i="39" s="1"/>
  <c r="X2692" i="39" s="1"/>
  <c r="X2693" i="39" s="1"/>
  <c r="X2694" i="39" s="1"/>
  <c r="X2695" i="39" s="1"/>
  <c r="X2696" i="39"/>
  <c r="X2697" i="39"/>
  <c r="X2698" i="39" s="1"/>
  <c r="X2699" i="39" s="1"/>
  <c r="X2700" i="39" s="1"/>
  <c r="X2701" i="39" s="1"/>
  <c r="X2702" i="39" s="1"/>
  <c r="X2703" i="39" s="1"/>
  <c r="X2704" i="39"/>
  <c r="X2705" i="39"/>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c r="X2727" i="39" s="1"/>
  <c r="X2728" i="39"/>
  <c r="X2729" i="39"/>
  <c r="X2730" i="39" s="1"/>
  <c r="X2731" i="39" s="1"/>
  <c r="X2732" i="39" s="1"/>
  <c r="X2733" i="39" s="1"/>
  <c r="X2734" i="39" s="1"/>
  <c r="X2735" i="39"/>
  <c r="X2736" i="39"/>
  <c r="X2737" i="39"/>
  <c r="X2738" i="39" s="1"/>
  <c r="X2739" i="39"/>
  <c r="X2740" i="39" s="1"/>
  <c r="X2741" i="39" s="1"/>
  <c r="X2742" i="39" s="1"/>
  <c r="X2743" i="39" s="1"/>
  <c r="X2744" i="39" s="1"/>
  <c r="X2745" i="39" s="1"/>
  <c r="X2746" i="39" s="1"/>
  <c r="X2747" i="39" s="1"/>
  <c r="X2748" i="39" s="1"/>
  <c r="X2749" i="39"/>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c r="X2784" i="39"/>
  <c r="X2785" i="39" s="1"/>
  <c r="X2786" i="39"/>
  <c r="X2787" i="39" s="1"/>
  <c r="X2788" i="39" s="1"/>
  <c r="X2789" i="39"/>
  <c r="X2790" i="39" s="1"/>
  <c r="X2791" i="39" s="1"/>
  <c r="X2792" i="39"/>
  <c r="X2793" i="39"/>
  <c r="X2794" i="39" s="1"/>
  <c r="X2795" i="39" s="1"/>
  <c r="X2796" i="39" s="1"/>
  <c r="X2797" i="39" s="1"/>
  <c r="X2798" i="39" s="1"/>
  <c r="X2799" i="39" s="1"/>
  <c r="X2800" i="39" s="1"/>
  <c r="X2801" i="39" s="1"/>
  <c r="X2802" i="39" s="1"/>
  <c r="X2803" i="39" s="1"/>
  <c r="X2804" i="39" s="1"/>
  <c r="X2805" i="39" s="1"/>
  <c r="X2806" i="39" s="1"/>
  <c r="X2807" i="39" s="1"/>
  <c r="X2808" i="39" s="1"/>
  <c r="X2809" i="39"/>
  <c r="X2810" i="39" s="1"/>
  <c r="X2811" i="39" s="1"/>
  <c r="X2812" i="39" s="1"/>
  <c r="X2813" i="39"/>
  <c r="X2814" i="39" s="1"/>
  <c r="X2815" i="39" s="1"/>
  <c r="X2816" i="39" s="1"/>
  <c r="X2817" i="39" s="1"/>
  <c r="X2818" i="39" s="1"/>
  <c r="X2819" i="39"/>
  <c r="X2820" i="39" s="1"/>
  <c r="X2821" i="39" s="1"/>
  <c r="X2822" i="39" s="1"/>
  <c r="X2823" i="39" s="1"/>
  <c r="X2824" i="39" s="1"/>
  <c r="X2825" i="39"/>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c r="X2855" i="39"/>
  <c r="X2856" i="39"/>
  <c r="X2857" i="39" s="1"/>
  <c r="X2858" i="39" s="1"/>
  <c r="X2859" i="39"/>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c r="X2880" i="39"/>
  <c r="X2881" i="39" s="1"/>
  <c r="X2882" i="39"/>
  <c r="X2883" i="39" s="1"/>
  <c r="X2884" i="39" s="1"/>
  <c r="X2885" i="39" s="1"/>
  <c r="X2886" i="39" s="1"/>
  <c r="X2887" i="39" s="1"/>
  <c r="X2888" i="39" s="1"/>
  <c r="X2889" i="39" s="1"/>
  <c r="X2890" i="39" s="1"/>
  <c r="X2891" i="39" s="1"/>
  <c r="X2892" i="39" s="1"/>
  <c r="X2893" i="39" s="1"/>
  <c r="X2894" i="39" s="1"/>
  <c r="X2895" i="39" s="1"/>
  <c r="X2896" i="39" s="1"/>
  <c r="X2897" i="39" s="1"/>
  <c r="X2898" i="39"/>
  <c r="X2899" i="39" s="1"/>
  <c r="X2900" i="39" s="1"/>
  <c r="X2901" i="39" s="1"/>
  <c r="X2902" i="39" s="1"/>
  <c r="X2903" i="39" s="1"/>
  <c r="X2904" i="39"/>
  <c r="X2905" i="39"/>
  <c r="X2906" i="39"/>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c r="X2927" i="39"/>
  <c r="X2928" i="39"/>
  <c r="X2929" i="39" s="1"/>
  <c r="X2930" i="39"/>
  <c r="X2931" i="39" s="1"/>
  <c r="X2932" i="39" s="1"/>
  <c r="X2933" i="39" s="1"/>
  <c r="X2934" i="39" s="1"/>
  <c r="X2935" i="39" s="1"/>
  <c r="X2936" i="39"/>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c r="X3063" i="39"/>
  <c r="X3064" i="39" s="1"/>
  <c r="X3065" i="39" s="1"/>
  <c r="X3066" i="39"/>
  <c r="X3067" i="39" s="1"/>
  <c r="X3068" i="39"/>
  <c r="X3069" i="39" s="1"/>
  <c r="X3070" i="39" s="1"/>
  <c r="X3071" i="39" s="1"/>
  <c r="X3072" i="39" s="1"/>
  <c r="X3073" i="39" s="1"/>
  <c r="X3074" i="39" s="1"/>
  <c r="X3075" i="39"/>
  <c r="X3076" i="39"/>
  <c r="X3077" i="39" s="1"/>
  <c r="X3078" i="39" s="1"/>
  <c r="X3079" i="39" s="1"/>
  <c r="X3080" i="39" s="1"/>
  <c r="X3081" i="39" s="1"/>
  <c r="X3082" i="39" s="1"/>
  <c r="X3083" i="39" s="1"/>
  <c r="X3084" i="39" s="1"/>
  <c r="X3085" i="39"/>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c r="X3104" i="39" s="1"/>
  <c r="X3105" i="39"/>
  <c r="X3106" i="39" s="1"/>
  <c r="X3107" i="39" s="1"/>
  <c r="X3108" i="39" s="1"/>
  <c r="X3109" i="39" s="1"/>
  <c r="X3110" i="39" s="1"/>
  <c r="X3111" i="39" s="1"/>
  <c r="X3112" i="39" s="1"/>
  <c r="X3113" i="39" s="1"/>
  <c r="X3114" i="39" s="1"/>
  <c r="X3115" i="39" s="1"/>
  <c r="X3116" i="39" s="1"/>
  <c r="X3117" i="39" s="1"/>
  <c r="X3118" i="39" s="1"/>
  <c r="X3119" i="39" s="1"/>
  <c r="X3120" i="39"/>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c r="X3145" i="39"/>
  <c r="X3146" i="39" s="1"/>
  <c r="X3147" i="39" s="1"/>
  <c r="X3148" i="39" s="1"/>
  <c r="X3149" i="39"/>
  <c r="X3150" i="39" s="1"/>
  <c r="X3151" i="39" s="1"/>
  <c r="X3152" i="39" s="1"/>
  <c r="X3153" i="39" s="1"/>
  <c r="X3154" i="39" s="1"/>
  <c r="X3155" i="39" s="1"/>
  <c r="X3156" i="39" s="1"/>
  <c r="X3157" i="39" s="1"/>
  <c r="X3158" i="39" s="1"/>
  <c r="X3159" i="39" s="1"/>
  <c r="X3160" i="39" s="1"/>
  <c r="X3161" i="39" s="1"/>
  <c r="X3162" i="39" s="1"/>
  <c r="X3163" i="39" s="1"/>
  <c r="X3164" i="39" s="1"/>
  <c r="X3165" i="39" s="1"/>
  <c r="X3166" i="39" s="1"/>
  <c r="X3167" i="39" s="1"/>
  <c r="X3168" i="39" s="1"/>
  <c r="X3169" i="39" s="1"/>
  <c r="X3170" i="39"/>
  <c r="X3171" i="39"/>
  <c r="X3172" i="39"/>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c r="X3206" i="39" s="1"/>
  <c r="X3207" i="39" s="1"/>
  <c r="X3208" i="39" s="1"/>
  <c r="X3209" i="39"/>
  <c r="X3210" i="39" s="1"/>
  <c r="X3211" i="39" s="1"/>
  <c r="X3212" i="39"/>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s="1"/>
  <c r="X3234" i="39" s="1"/>
  <c r="X3235" i="39"/>
  <c r="X3236" i="39"/>
  <c r="X3237" i="39" s="1"/>
  <c r="X3238" i="39" s="1"/>
  <c r="X3239" i="39" s="1"/>
  <c r="X3240" i="39" s="1"/>
  <c r="X3241" i="39" s="1"/>
  <c r="X3242" i="39" s="1"/>
  <c r="X3243" i="39" s="1"/>
  <c r="X3244" i="39" s="1"/>
  <c r="X3245" i="39" s="1"/>
  <c r="X3246" i="39" s="1"/>
  <c r="X3247" i="39" s="1"/>
  <c r="X3248" i="39" s="1"/>
  <c r="X3249" i="39" s="1"/>
  <c r="X3250" i="39" s="1"/>
  <c r="X3251" i="39"/>
  <c r="X3252" i="39" s="1"/>
  <c r="X3253" i="39" s="1"/>
  <c r="X3254" i="39" s="1"/>
  <c r="X3255" i="39" s="1"/>
  <c r="X3256" i="39" s="1"/>
  <c r="X3257" i="39" s="1"/>
  <c r="X3258" i="39"/>
  <c r="X3259" i="39" s="1"/>
  <c r="X3260" i="39" s="1"/>
  <c r="X3261" i="39"/>
  <c r="X3262" i="39"/>
  <c r="X3263" i="39"/>
  <c r="X3264" i="39"/>
  <c r="X3265" i="39" s="1"/>
  <c r="X3266" i="39" s="1"/>
  <c r="X3267" i="39" s="1"/>
  <c r="X3268" i="39" s="1"/>
  <c r="X3269" i="39" s="1"/>
  <c r="X3270" i="39" s="1"/>
  <c r="X3271" i="39" s="1"/>
  <c r="X3272" i="39"/>
  <c r="X3273" i="39" s="1"/>
  <c r="X3274" i="39" s="1"/>
  <c r="X3275" i="39" s="1"/>
  <c r="X3276" i="39" s="1"/>
  <c r="X3277" i="39" s="1"/>
  <c r="X3278" i="39" s="1"/>
  <c r="X3279" i="39"/>
  <c r="X3280" i="39"/>
  <c r="X3281" i="39" s="1"/>
  <c r="X3282" i="39" s="1"/>
  <c r="X3283" i="39" s="1"/>
  <c r="X3284" i="39"/>
  <c r="X3285" i="39" s="1"/>
  <c r="X3286" i="39"/>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c r="X3319" i="39" s="1"/>
  <c r="X3320" i="39" s="1"/>
  <c r="X3321" i="39" s="1"/>
  <c r="X3322" i="39" s="1"/>
  <c r="X3323" i="39" s="1"/>
  <c r="X3324" i="39" s="1"/>
  <c r="X3325" i="39"/>
  <c r="X3326" i="39"/>
  <c r="X3327" i="39" s="1"/>
  <c r="X3328" i="39"/>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c r="X3394" i="39" s="1"/>
  <c r="X3395" i="39" s="1"/>
  <c r="X3396" i="39" s="1"/>
  <c r="X3397" i="39" s="1"/>
  <c r="X3398" i="39" s="1"/>
  <c r="X3399" i="39" s="1"/>
  <c r="X3400" i="39" s="1"/>
  <c r="X3401" i="39" s="1"/>
  <c r="X3402" i="39" s="1"/>
  <c r="X3403" i="39" s="1"/>
  <c r="X3404" i="39" s="1"/>
  <c r="X3405" i="39" s="1"/>
  <c r="X3406" i="39"/>
  <c r="X3407" i="39" s="1"/>
  <c r="X3408" i="39" s="1"/>
  <c r="X3409" i="39" s="1"/>
  <c r="X3410" i="39" s="1"/>
  <c r="X3411" i="39" s="1"/>
  <c r="X3412" i="39" s="1"/>
  <c r="X3413" i="39" s="1"/>
  <c r="X3414" i="39" s="1"/>
  <c r="X3415" i="39" s="1"/>
  <c r="X3416" i="39" s="1"/>
  <c r="X3417" i="39" s="1"/>
  <c r="X3418" i="39" s="1"/>
  <c r="X3419" i="39" s="1"/>
  <c r="X3420" i="39"/>
  <c r="X3421" i="39" s="1"/>
  <c r="X3422" i="39" s="1"/>
  <c r="X3423" i="39" s="1"/>
  <c r="X3424" i="39" s="1"/>
  <c r="X3425" i="39" s="1"/>
  <c r="X3426" i="39" s="1"/>
  <c r="X3427" i="39" s="1"/>
  <c r="X3428" i="39" s="1"/>
  <c r="X3429" i="39" s="1"/>
  <c r="X3430" i="39"/>
  <c r="X3431" i="39" s="1"/>
  <c r="X3432" i="39"/>
  <c r="X3433" i="39" s="1"/>
  <c r="X3434" i="39"/>
  <c r="X3435" i="39" s="1"/>
  <c r="X3436" i="39" s="1"/>
  <c r="X3437" i="39" s="1"/>
  <c r="X3438" i="39" s="1"/>
  <c r="X3439" i="39" s="1"/>
  <c r="X3440" i="39"/>
  <c r="X3441" i="39" s="1"/>
  <c r="X3442" i="39" s="1"/>
  <c r="X3443" i="39" s="1"/>
  <c r="X3444" i="39" s="1"/>
  <c r="X3445" i="39" s="1"/>
  <c r="X3446" i="39" s="1"/>
  <c r="X3447" i="39" s="1"/>
  <c r="X3448" i="39" s="1"/>
  <c r="X3449" i="39" s="1"/>
  <c r="X3450" i="39" s="1"/>
  <c r="X3451" i="39" s="1"/>
  <c r="X3452" i="39" s="1"/>
  <c r="X3453" i="39" s="1"/>
  <c r="X3454" i="39" s="1"/>
  <c r="X3455" i="39" s="1"/>
  <c r="X3456" i="39" s="1"/>
  <c r="X3457" i="39" s="1"/>
  <c r="X3458" i="39" s="1"/>
  <c r="X3459" i="39" s="1"/>
  <c r="X3460" i="39" s="1"/>
  <c r="X3461" i="39" s="1"/>
  <c r="X3462" i="39" s="1"/>
  <c r="X3463" i="39" s="1"/>
  <c r="X3464" i="39"/>
  <c r="X3465" i="39" s="1"/>
  <c r="X3466" i="39" s="1"/>
  <c r="X3467" i="39" s="1"/>
  <c r="X3468" i="39" s="1"/>
  <c r="X3469" i="39" s="1"/>
  <c r="X3470" i="39" s="1"/>
  <c r="X3471" i="39" s="1"/>
  <c r="X3472" i="39" s="1"/>
  <c r="X3473" i="39" s="1"/>
  <c r="X3474" i="39"/>
  <c r="X3475" i="39" s="1"/>
  <c r="X3476" i="39" s="1"/>
  <c r="X3477" i="39" s="1"/>
  <c r="X3478" i="39" s="1"/>
  <c r="X3479" i="39" s="1"/>
  <c r="X3480" i="39" s="1"/>
  <c r="X3481" i="39" s="1"/>
  <c r="X3482" i="39" s="1"/>
  <c r="X3483" i="39"/>
  <c r="X3484" i="39"/>
  <c r="X3485" i="39" s="1"/>
  <c r="X3486" i="39" s="1"/>
  <c r="X3487" i="39" s="1"/>
  <c r="X3488" i="39" s="1"/>
  <c r="X3489" i="39" s="1"/>
  <c r="X3490" i="39" s="1"/>
  <c r="X3491" i="39" s="1"/>
  <c r="X3492" i="39" s="1"/>
  <c r="X3493" i="39" s="1"/>
  <c r="X3494" i="39" s="1"/>
  <c r="X3495" i="39" s="1"/>
  <c r="X3496" i="39" s="1"/>
  <c r="X3497" i="39" s="1"/>
  <c r="X3498" i="39" s="1"/>
  <c r="X3499" i="39" s="1"/>
  <c r="X3500" i="39"/>
  <c r="X3501" i="39" s="1"/>
  <c r="X3502" i="39"/>
  <c r="X3503" i="39" s="1"/>
  <c r="X3504" i="39" s="1"/>
  <c r="X3505" i="39" s="1"/>
  <c r="X3506" i="39" s="1"/>
  <c r="X3507" i="39" s="1"/>
  <c r="X3508" i="39" s="1"/>
  <c r="X3509" i="39" s="1"/>
  <c r="X3510" i="39" s="1"/>
  <c r="X3511" i="39" s="1"/>
  <c r="X3512" i="39" s="1"/>
  <c r="X3513" i="39" s="1"/>
  <c r="X3514" i="39" s="1"/>
  <c r="X3515" i="39" s="1"/>
  <c r="X3516" i="39" s="1"/>
  <c r="X3517" i="39" s="1"/>
  <c r="X3518" i="39" s="1"/>
  <c r="X3519" i="39"/>
  <c r="X3520" i="39" s="1"/>
  <c r="X3521" i="39" s="1"/>
  <c r="X3522" i="39" s="1"/>
  <c r="X3523" i="39" s="1"/>
  <c r="X3524" i="39" s="1"/>
  <c r="X3525" i="39"/>
  <c r="X3526" i="39"/>
  <c r="X3527" i="39"/>
  <c r="X3528" i="39" s="1"/>
  <c r="X3529" i="39" s="1"/>
  <c r="X3530" i="39" s="1"/>
  <c r="X3531" i="39" s="1"/>
  <c r="X3532" i="39" s="1"/>
  <c r="X3533" i="39" s="1"/>
  <c r="AE2273" i="39"/>
  <c r="I2273" i="39"/>
  <c r="D2273" i="39"/>
  <c r="A2273" i="39"/>
  <c r="AE2272" i="39"/>
  <c r="I2272" i="39"/>
  <c r="D2272" i="39"/>
  <c r="A2272" i="39"/>
  <c r="AE2271" i="39"/>
  <c r="I2271" i="39"/>
  <c r="D2271" i="39"/>
  <c r="A2271" i="39"/>
  <c r="AE2270" i="39"/>
  <c r="I2270" i="39"/>
  <c r="D2270" i="39"/>
  <c r="A2270" i="39"/>
  <c r="AE2269" i="39"/>
  <c r="I2269" i="39"/>
  <c r="D2269" i="39"/>
  <c r="A2269" i="39"/>
  <c r="AE2268" i="39"/>
  <c r="I2268" i="39"/>
  <c r="D2268" i="39"/>
  <c r="A2268" i="39"/>
  <c r="AE2267" i="39"/>
  <c r="I2267" i="39"/>
  <c r="D2267" i="39"/>
  <c r="A2267" i="39"/>
  <c r="AE2266" i="39"/>
  <c r="Y2266" i="39"/>
  <c r="V2266" i="39"/>
  <c r="I2266" i="39"/>
  <c r="F2266" i="39"/>
  <c r="C2266" i="39" s="1"/>
  <c r="D2266" i="39"/>
  <c r="A2266" i="39"/>
  <c r="AE2265" i="39"/>
  <c r="Y2265" i="39"/>
  <c r="V2265" i="39"/>
  <c r="I2265" i="39"/>
  <c r="D2265" i="39"/>
  <c r="C2265" i="39"/>
  <c r="U2265" i="39" s="1"/>
  <c r="A2265" i="39"/>
  <c r="Y25" i="39"/>
  <c r="Y45" i="39"/>
  <c r="Y63" i="39"/>
  <c r="Y78" i="39"/>
  <c r="Y86" i="39"/>
  <c r="Y124" i="39"/>
  <c r="Y131" i="39"/>
  <c r="Y172" i="39"/>
  <c r="Y178" i="39"/>
  <c r="Y186" i="39"/>
  <c r="Y193" i="39"/>
  <c r="Y201" i="39"/>
  <c r="Y248" i="39"/>
  <c r="Y266" i="39"/>
  <c r="Y269" i="39"/>
  <c r="Y272" i="39"/>
  <c r="Y305" i="39"/>
  <c r="Y310" i="39"/>
  <c r="Y321" i="39"/>
  <c r="Y331" i="39"/>
  <c r="Y337" i="39"/>
  <c r="Y509" i="39"/>
  <c r="Y534" i="39"/>
  <c r="Y537" i="39"/>
  <c r="Y547" i="39"/>
  <c r="Y552" i="39"/>
  <c r="Y570" i="39"/>
  <c r="Y580" i="39"/>
  <c r="Y588" i="39"/>
  <c r="Y610" i="39"/>
  <c r="Y658" i="39"/>
  <c r="Y659" i="39"/>
  <c r="Y660" i="39"/>
  <c r="Y661" i="39"/>
  <c r="Y662" i="39"/>
  <c r="Y663" i="39"/>
  <c r="Y664" i="39"/>
  <c r="Y665" i="39"/>
  <c r="Y666" i="39"/>
  <c r="Y667" i="39"/>
  <c r="Y668" i="39"/>
  <c r="Y669" i="39"/>
  <c r="Y670" i="39"/>
  <c r="Y671" i="39"/>
  <c r="Y672" i="39"/>
  <c r="Y673" i="39"/>
  <c r="Y674" i="39"/>
  <c r="Y675" i="39"/>
  <c r="Y676" i="39"/>
  <c r="Y677" i="39"/>
  <c r="Y678" i="39"/>
  <c r="Y699" i="39"/>
  <c r="Y751" i="39"/>
  <c r="Y755" i="39"/>
  <c r="Y776" i="39"/>
  <c r="Y824" i="39"/>
  <c r="Y828" i="39"/>
  <c r="Y845" i="39"/>
  <c r="Y857" i="39"/>
  <c r="Y871" i="39"/>
  <c r="Y891" i="39"/>
  <c r="Y903" i="39"/>
  <c r="Y909"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5" i="39"/>
  <c r="Y960" i="39"/>
  <c r="Y1000" i="39"/>
  <c r="Y1072" i="39"/>
  <c r="Y1079" i="39"/>
  <c r="Y1092" i="39"/>
  <c r="Y1096" i="39"/>
  <c r="Y1119" i="39"/>
  <c r="Y1139" i="39"/>
  <c r="Y1143" i="39"/>
  <c r="Y1189" i="39"/>
  <c r="Y1192" i="39"/>
  <c r="Y1216" i="39"/>
  <c r="Y1233" i="39"/>
  <c r="Y1253" i="39"/>
  <c r="Y1285" i="39"/>
  <c r="Y1298" i="39"/>
  <c r="Y1314" i="39"/>
  <c r="Y1351" i="39"/>
  <c r="Y1369" i="39"/>
  <c r="Y1387" i="39"/>
  <c r="Y1430" i="39"/>
  <c r="Y1438" i="39"/>
  <c r="Y1446" i="39"/>
  <c r="Y1466" i="39"/>
  <c r="Y1470" i="39"/>
  <c r="Y1475" i="39"/>
  <c r="Y1495" i="39"/>
  <c r="Y1532" i="39"/>
  <c r="Y1535" i="39"/>
  <c r="Y1572" i="39"/>
  <c r="Y1586" i="39"/>
  <c r="Y1623" i="39"/>
  <c r="Y1630" i="39"/>
  <c r="Y1678" i="39"/>
  <c r="Y1695" i="39"/>
  <c r="Y1710" i="39"/>
  <c r="Y1719" i="39"/>
  <c r="Y1760" i="39"/>
  <c r="Y1773" i="39"/>
  <c r="Y1831" i="39"/>
  <c r="Y1857" i="39"/>
  <c r="Y1858" i="39"/>
  <c r="Y1866" i="39"/>
  <c r="Y1874" i="39"/>
  <c r="Y1877" i="39"/>
  <c r="Y1884" i="39"/>
  <c r="Y1897" i="39"/>
  <c r="Y1899" i="39"/>
  <c r="Y1924" i="39"/>
  <c r="Y1928" i="39"/>
  <c r="Y1991" i="39"/>
  <c r="Y1995" i="39"/>
  <c r="Y2058" i="39"/>
  <c r="Y2060" i="39"/>
  <c r="Y2074" i="39"/>
  <c r="Y2096" i="39"/>
  <c r="Y2140" i="39"/>
  <c r="Y2155" i="39"/>
  <c r="Y2159" i="39"/>
  <c r="Y2170" i="39"/>
  <c r="Y2216" i="39"/>
  <c r="Y2217" i="39"/>
  <c r="Y2218" i="39"/>
  <c r="Y2220" i="39"/>
  <c r="Y2221" i="39"/>
  <c r="Y2222" i="39"/>
  <c r="Y2223" i="39"/>
  <c r="Y2224" i="39"/>
  <c r="Y2225" i="39"/>
  <c r="Y2226" i="39"/>
  <c r="Y2227" i="39"/>
  <c r="Y2228" i="39"/>
  <c r="Y2229" i="39"/>
  <c r="Y2230" i="39"/>
  <c r="Y2231" i="39"/>
  <c r="Y2232" i="39"/>
  <c r="Y2233" i="39"/>
  <c r="Y2234" i="39"/>
  <c r="Y2235" i="39"/>
  <c r="Y2236" i="39"/>
  <c r="Y2237" i="39"/>
  <c r="Y2238" i="39"/>
  <c r="Y2256" i="39"/>
  <c r="Y2274" i="39"/>
  <c r="Y2278" i="39"/>
  <c r="Y2289" i="39"/>
  <c r="Y2315" i="39"/>
  <c r="Y2318" i="39"/>
  <c r="Y2331" i="39"/>
  <c r="Y2342" i="39"/>
  <c r="Y2372" i="39"/>
  <c r="Y2386" i="39"/>
  <c r="Y2391" i="39"/>
  <c r="Y2396" i="39"/>
  <c r="Y2582" i="39"/>
  <c r="Y2644" i="39"/>
  <c r="Y2658" i="39"/>
  <c r="Y2678" i="39"/>
  <c r="Y2696" i="39"/>
  <c r="Y2704" i="39"/>
  <c r="Y2726" i="39"/>
  <c r="Y2735" i="39"/>
  <c r="Y2749" i="39"/>
  <c r="Y2783" i="39"/>
  <c r="Y2789" i="39"/>
  <c r="Y2809" i="39"/>
  <c r="Y2819" i="39"/>
  <c r="Y2854" i="39"/>
  <c r="Y2856" i="39"/>
  <c r="Y2879" i="39"/>
  <c r="Y2898" i="39"/>
  <c r="Y2904" i="39"/>
  <c r="Y2926" i="39"/>
  <c r="Y2936" i="39"/>
  <c r="Y3062" i="39"/>
  <c r="Y3066" i="39"/>
  <c r="Y3075" i="39"/>
  <c r="Y3085" i="39"/>
  <c r="Y3103" i="39"/>
  <c r="Y3120" i="39"/>
  <c r="Y3144" i="39"/>
  <c r="Y3149" i="39"/>
  <c r="Y3170" i="39"/>
  <c r="Y3205" i="39"/>
  <c r="Y3209" i="39"/>
  <c r="Y3212" i="39"/>
  <c r="Y3235" i="39"/>
  <c r="Y3251" i="39"/>
  <c r="Y3258" i="39"/>
  <c r="Y3261" i="39"/>
  <c r="Y3263" i="39"/>
  <c r="Y3272" i="39"/>
  <c r="Y3279" i="39"/>
  <c r="Y3284" i="39"/>
  <c r="Y3318" i="39"/>
  <c r="Y3325" i="39"/>
  <c r="Y3393" i="39"/>
  <c r="Y3406" i="39"/>
  <c r="Y3420" i="39"/>
  <c r="Y3430" i="39"/>
  <c r="Y3434" i="39"/>
  <c r="Y3440" i="39"/>
  <c r="Y3464" i="39"/>
  <c r="Y3474" i="39"/>
  <c r="Y3483" i="39"/>
  <c r="Y3500" i="39"/>
  <c r="Y3502" i="39"/>
  <c r="Y3519" i="39"/>
  <c r="Y3525"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F2343" i="39"/>
  <c r="D2343" i="39"/>
  <c r="A2343" i="39"/>
  <c r="AE2342" i="39"/>
  <c r="AC2342" i="39"/>
  <c r="AA2342" i="39"/>
  <c r="V2342" i="39"/>
  <c r="I2342" i="39"/>
  <c r="D2342" i="39"/>
  <c r="C2342" i="39"/>
  <c r="A2342" i="39"/>
  <c r="AE3429" i="39"/>
  <c r="AC3429" i="39"/>
  <c r="AA3429" i="39"/>
  <c r="I3429" i="39"/>
  <c r="D3429" i="39"/>
  <c r="A3429" i="39"/>
  <c r="AE3428" i="39"/>
  <c r="AC3428" i="39"/>
  <c r="AA3428" i="39"/>
  <c r="I3428" i="39"/>
  <c r="D3428" i="39"/>
  <c r="A3428" i="39"/>
  <c r="AE3427" i="39"/>
  <c r="AC3427" i="39"/>
  <c r="AA3427" i="39"/>
  <c r="I3427" i="39"/>
  <c r="D3427" i="39"/>
  <c r="A3427" i="39"/>
  <c r="AE3426" i="39"/>
  <c r="AC3426" i="39"/>
  <c r="AA3426" i="39"/>
  <c r="I3426" i="39"/>
  <c r="D3426" i="39"/>
  <c r="A3426" i="39"/>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D3422" i="39"/>
  <c r="A3422" i="39"/>
  <c r="AE3421" i="39"/>
  <c r="AC3421" i="39"/>
  <c r="AA3421" i="39"/>
  <c r="I3421" i="39"/>
  <c r="F3421" i="39"/>
  <c r="D3421" i="39"/>
  <c r="A3421" i="39"/>
  <c r="AE3420" i="39"/>
  <c r="AC3420" i="39"/>
  <c r="AA3420" i="39"/>
  <c r="V3420" i="39"/>
  <c r="I3420" i="39"/>
  <c r="D3420" i="39"/>
  <c r="C3420" i="39"/>
  <c r="A3420" i="39"/>
  <c r="AE2913" i="39"/>
  <c r="AC2913" i="39"/>
  <c r="AA2913" i="39"/>
  <c r="I2913" i="39"/>
  <c r="D2913" i="39"/>
  <c r="A2913" i="39"/>
  <c r="AE586" i="39"/>
  <c r="AC586" i="39"/>
  <c r="AA586" i="39"/>
  <c r="I586" i="39"/>
  <c r="D586" i="39"/>
  <c r="A586" i="39"/>
  <c r="AE3411" i="39"/>
  <c r="AC3411" i="39"/>
  <c r="AA3411" i="39"/>
  <c r="I3411" i="39"/>
  <c r="D3411" i="39"/>
  <c r="A3411"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Y1097" i="39" s="1"/>
  <c r="D1097" i="39"/>
  <c r="A1097" i="39"/>
  <c r="AE1096" i="39"/>
  <c r="AC1096" i="39"/>
  <c r="AA1096" i="39"/>
  <c r="V1096" i="39"/>
  <c r="I1096" i="39"/>
  <c r="D1096" i="39"/>
  <c r="C1096" i="39"/>
  <c r="A1096"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F2290" i="39"/>
  <c r="D2290" i="39"/>
  <c r="A2290" i="39"/>
  <c r="AE2289" i="39"/>
  <c r="AC2289" i="39"/>
  <c r="AA2289" i="39"/>
  <c r="V2289" i="39"/>
  <c r="I2289" i="39"/>
  <c r="D2289" i="39"/>
  <c r="C2289" i="39"/>
  <c r="A2289" i="39"/>
  <c r="AE3168" i="39"/>
  <c r="AC3168" i="39"/>
  <c r="AA3168" i="39"/>
  <c r="I3168" i="39"/>
  <c r="D3168" i="39"/>
  <c r="A3168" i="39"/>
  <c r="AE3161" i="39"/>
  <c r="AC3161" i="39"/>
  <c r="AA3161" i="39"/>
  <c r="I3161" i="39"/>
  <c r="D3161" i="39"/>
  <c r="A3161"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50" i="39"/>
  <c r="AC3250" i="39"/>
  <c r="AA3250" i="39"/>
  <c r="I3250" i="39"/>
  <c r="D3250" i="39"/>
  <c r="A3250" i="39"/>
  <c r="AE3249" i="39"/>
  <c r="AC3249" i="39"/>
  <c r="AA3249" i="39"/>
  <c r="I3249" i="39"/>
  <c r="D3249" i="39"/>
  <c r="A3249" i="39"/>
  <c r="AE3248" i="39"/>
  <c r="AC3248" i="39"/>
  <c r="AA3248" i="39"/>
  <c r="I3248" i="39"/>
  <c r="D3248" i="39"/>
  <c r="A3248" i="39"/>
  <c r="AE3247" i="39"/>
  <c r="AC3247" i="39"/>
  <c r="AA3247" i="39"/>
  <c r="I3247" i="39"/>
  <c r="D3247" i="39"/>
  <c r="A3247"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F3237" i="39"/>
  <c r="Y3237" i="39" s="1"/>
  <c r="D3237" i="39"/>
  <c r="A3237" i="39"/>
  <c r="AE3236" i="39"/>
  <c r="AC3236" i="39"/>
  <c r="AA3236" i="39"/>
  <c r="I3236" i="39"/>
  <c r="F3236" i="39"/>
  <c r="Y3236" i="39" s="1"/>
  <c r="D3236" i="39"/>
  <c r="A3236" i="39"/>
  <c r="AE3235" i="39"/>
  <c r="AC3235" i="39"/>
  <c r="AA3235" i="39"/>
  <c r="V3235" i="39"/>
  <c r="I3235" i="39"/>
  <c r="D3235" i="39"/>
  <c r="C3235" i="39"/>
  <c r="A3235"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Y1120" i="39" s="1"/>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6" i="39"/>
  <c r="AE3417" i="39"/>
  <c r="AC3417" i="39"/>
  <c r="AA3417" i="39"/>
  <c r="I3417" i="39"/>
  <c r="D3417" i="39"/>
  <c r="A3417" i="39"/>
  <c r="AE3416" i="39"/>
  <c r="AC3416" i="39"/>
  <c r="AA3416" i="39"/>
  <c r="D3416" i="39"/>
  <c r="A3416" i="39"/>
  <c r="C3085" i="39"/>
  <c r="F3086" i="39"/>
  <c r="Y3086" i="39" s="1"/>
  <c r="AE3085" i="39"/>
  <c r="AC3085" i="39"/>
  <c r="AA3085" i="39"/>
  <c r="I3085" i="39"/>
  <c r="D3085" i="39"/>
  <c r="A3085"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533" i="39"/>
  <c r="AC3533" i="39"/>
  <c r="AA3533" i="39"/>
  <c r="I3533" i="39"/>
  <c r="D3533" i="39"/>
  <c r="A3533" i="39"/>
  <c r="AE3532" i="39"/>
  <c r="AC3532" i="39"/>
  <c r="AA3532" i="39"/>
  <c r="I3532" i="39"/>
  <c r="D3532" i="39"/>
  <c r="A3532" i="39"/>
  <c r="AE3531" i="39"/>
  <c r="AC3531" i="39"/>
  <c r="AA3531" i="39"/>
  <c r="I3531" i="39"/>
  <c r="D3531" i="39"/>
  <c r="A3531" i="39"/>
  <c r="AE3530" i="39"/>
  <c r="AC3530" i="39"/>
  <c r="AA3530" i="39"/>
  <c r="I3530" i="39"/>
  <c r="D3530" i="39"/>
  <c r="A3530" i="39"/>
  <c r="AE3529" i="39"/>
  <c r="AC3529" i="39"/>
  <c r="AA3529" i="39"/>
  <c r="I3529" i="39"/>
  <c r="D3529" i="39"/>
  <c r="A3529" i="39"/>
  <c r="AE3528" i="39"/>
  <c r="AC3528" i="39"/>
  <c r="AA3528" i="39"/>
  <c r="I3528" i="39"/>
  <c r="D3528" i="39"/>
  <c r="A3528" i="39"/>
  <c r="AE3527" i="39"/>
  <c r="AC3527" i="39"/>
  <c r="AA3527" i="39"/>
  <c r="I3527" i="39"/>
  <c r="D3527" i="39"/>
  <c r="A3527" i="39"/>
  <c r="AE3526" i="39"/>
  <c r="AC3526" i="39"/>
  <c r="AA3526" i="39"/>
  <c r="I3526" i="39"/>
  <c r="F3526" i="39"/>
  <c r="D3526" i="39"/>
  <c r="A3526" i="39"/>
  <c r="AE3525" i="39"/>
  <c r="AC3525" i="39"/>
  <c r="AA3525" i="39"/>
  <c r="V3525" i="39"/>
  <c r="I3525" i="39"/>
  <c r="D3525" i="39"/>
  <c r="C3525" i="39"/>
  <c r="A3525"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Y829" i="39" s="1"/>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Y1080" i="39" s="1"/>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Y1925" i="39" s="1"/>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Y2101" i="39" s="1"/>
  <c r="D2101" i="39"/>
  <c r="A2101" i="39"/>
  <c r="AE2100" i="39"/>
  <c r="AC2100" i="39"/>
  <c r="AA2100" i="39"/>
  <c r="I2100" i="39"/>
  <c r="F2100" i="39"/>
  <c r="Y2100" i="39" s="1"/>
  <c r="D2100" i="39"/>
  <c r="A2100" i="39"/>
  <c r="AE2099" i="39"/>
  <c r="AC2099" i="39"/>
  <c r="AA2099" i="39"/>
  <c r="I2099" i="39"/>
  <c r="D2099" i="39"/>
  <c r="A2099" i="39"/>
  <c r="AE2098" i="39"/>
  <c r="AC2098" i="39"/>
  <c r="AA2098" i="39"/>
  <c r="I2098" i="39"/>
  <c r="D2098" i="39"/>
  <c r="A2098" i="39"/>
  <c r="AE2097" i="39"/>
  <c r="AC2097" i="39"/>
  <c r="AA2097" i="39"/>
  <c r="I2097" i="39"/>
  <c r="F2097" i="39"/>
  <c r="Y2097" i="39" s="1"/>
  <c r="D2097" i="39"/>
  <c r="A2097" i="39"/>
  <c r="AE2096" i="39"/>
  <c r="AC2096" i="39"/>
  <c r="AA2096" i="39"/>
  <c r="V2096" i="39"/>
  <c r="I2096" i="39"/>
  <c r="D2096" i="39"/>
  <c r="C2096" i="39"/>
  <c r="A2096" i="39"/>
  <c r="AE2934" i="39"/>
  <c r="AC2934" i="39"/>
  <c r="AA2934" i="39"/>
  <c r="I2934" i="39"/>
  <c r="D2934" i="39"/>
  <c r="A2934" i="39"/>
  <c r="AE2935" i="39"/>
  <c r="AC2935" i="39"/>
  <c r="AA2935" i="39"/>
  <c r="I2935" i="39"/>
  <c r="D2935" i="39"/>
  <c r="A2935" i="39"/>
  <c r="AE1772" i="39"/>
  <c r="AC1772" i="39"/>
  <c r="AA1772" i="39"/>
  <c r="I1772" i="39"/>
  <c r="D1772" i="39"/>
  <c r="A1772" i="39"/>
  <c r="A1773" i="39"/>
  <c r="C1773" i="39"/>
  <c r="D1773" i="39"/>
  <c r="I1773" i="39"/>
  <c r="V1773" i="39"/>
  <c r="AA1773" i="39"/>
  <c r="AC1773" i="39"/>
  <c r="AE1773" i="39"/>
  <c r="F1140" i="39"/>
  <c r="Y1140" i="39" s="1"/>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74" i="39"/>
  <c r="A2275" i="39"/>
  <c r="A2276" i="39"/>
  <c r="A2277" i="39"/>
  <c r="A2278" i="39"/>
  <c r="A2279" i="39"/>
  <c r="A2280" i="39"/>
  <c r="A2281" i="39"/>
  <c r="A2282" i="39"/>
  <c r="A2283" i="39"/>
  <c r="A2284" i="39"/>
  <c r="A2285" i="39"/>
  <c r="A2286" i="39"/>
  <c r="A2287" i="39"/>
  <c r="A2288"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4" i="39"/>
  <c r="A2915" i="39"/>
  <c r="A2916" i="39"/>
  <c r="A2917" i="39"/>
  <c r="A2918" i="39"/>
  <c r="A2919" i="39"/>
  <c r="A2920" i="39"/>
  <c r="A2921" i="39"/>
  <c r="A2922" i="39"/>
  <c r="A2923" i="39"/>
  <c r="A2924" i="39"/>
  <c r="A2925" i="39"/>
  <c r="A2926" i="39"/>
  <c r="A2927" i="39"/>
  <c r="A2928" i="39"/>
  <c r="A2929" i="39"/>
  <c r="A2930" i="39"/>
  <c r="A2931" i="39"/>
  <c r="A2932" i="39"/>
  <c r="A2933"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2" i="39"/>
  <c r="A3163" i="39"/>
  <c r="A3164" i="39"/>
  <c r="A3165" i="39"/>
  <c r="A3166" i="39"/>
  <c r="A3167"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2" i="39"/>
  <c r="A3413" i="39"/>
  <c r="A3414" i="39"/>
  <c r="A3415" i="39"/>
  <c r="A3418" i="39"/>
  <c r="A341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Y777" i="39" s="1"/>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Y582" i="39" s="1"/>
  <c r="D582" i="39"/>
  <c r="AE581" i="39"/>
  <c r="AC581" i="39"/>
  <c r="AA581" i="39"/>
  <c r="I581" i="39"/>
  <c r="F581" i="39"/>
  <c r="Y581" i="39" s="1"/>
  <c r="D581" i="39"/>
  <c r="AE580" i="39"/>
  <c r="AC580" i="39"/>
  <c r="AA580" i="39"/>
  <c r="V580" i="39"/>
  <c r="I580" i="39"/>
  <c r="D580" i="39"/>
  <c r="C580" i="39"/>
  <c r="AC418" i="39"/>
  <c r="AA418" i="39"/>
  <c r="I418" i="39"/>
  <c r="D418" i="39"/>
  <c r="AG2363" i="39"/>
  <c r="Z2312" i="39"/>
  <c r="Z1579" i="39"/>
  <c r="Z3102" i="39"/>
  <c r="Z2293" i="39"/>
  <c r="AG1576" i="39"/>
  <c r="AG2292" i="39"/>
  <c r="Z2292" i="39"/>
  <c r="Z1582" i="39"/>
  <c r="AG2291" i="39"/>
  <c r="AG2311" i="39"/>
  <c r="Z2300" i="39"/>
  <c r="Z1103" i="39"/>
  <c r="Z2299" i="39"/>
  <c r="Z2361" i="39"/>
  <c r="Z2296" i="39"/>
  <c r="AG1572" i="39"/>
  <c r="AG586" i="39"/>
  <c r="Z1096" i="39"/>
  <c r="AG1580" i="39"/>
  <c r="Z1575" i="39"/>
  <c r="Z2301" i="39"/>
  <c r="Z1583" i="39"/>
  <c r="Z2290" i="39"/>
  <c r="AG2306" i="39"/>
  <c r="AG2364" i="39"/>
  <c r="Z2305" i="39"/>
  <c r="AG585" i="39"/>
  <c r="Z2304" i="39"/>
  <c r="AG2310" i="39"/>
  <c r="AG587" i="39"/>
  <c r="AG2312" i="39"/>
  <c r="AG1577" i="39"/>
  <c r="Z2362" i="39"/>
  <c r="Z2289" i="39"/>
  <c r="Z1573" i="39"/>
  <c r="AG2308" i="39"/>
  <c r="AG2303" i="39"/>
  <c r="AG2290" i="39"/>
  <c r="Z1584" i="39"/>
  <c r="AG2305" i="39"/>
  <c r="AG2301" i="39"/>
  <c r="Z1578" i="39"/>
  <c r="Z2295" i="39"/>
  <c r="AG1573" i="39"/>
  <c r="AG2302" i="39"/>
  <c r="AG2304" i="39"/>
  <c r="Z1576" i="39"/>
  <c r="Z1111" i="39"/>
  <c r="Z1110" i="39"/>
  <c r="Z1585" i="39"/>
  <c r="AG2360" i="39"/>
  <c r="AG2300" i="39"/>
  <c r="Z1105" i="39"/>
  <c r="AG1585" i="39"/>
  <c r="Z2314" i="39"/>
  <c r="Z2294" i="39"/>
  <c r="AG2314" i="39"/>
  <c r="AG2289" i="39"/>
  <c r="Z1580" i="39"/>
  <c r="Z2297" i="39"/>
  <c r="AG1578" i="39"/>
  <c r="Z1104" i="39"/>
  <c r="Z1577" i="39"/>
  <c r="Z2306" i="39"/>
  <c r="Z2364" i="39"/>
  <c r="Z2363" i="39"/>
  <c r="AG2309" i="39"/>
  <c r="AG2299" i="39"/>
  <c r="AG232" i="39"/>
  <c r="Z2298" i="39"/>
  <c r="AG1583" i="39"/>
  <c r="AG1574" i="39"/>
  <c r="AG584" i="39"/>
  <c r="Z2311" i="39"/>
  <c r="Z2309" i="39"/>
  <c r="AG2362" i="39"/>
  <c r="AG2361" i="39"/>
  <c r="AG2293" i="39"/>
  <c r="Z2310" i="39"/>
  <c r="Z1108" i="39"/>
  <c r="Z2307" i="39"/>
  <c r="AG1582" i="39"/>
  <c r="Z1109" i="39"/>
  <c r="Z2360" i="39"/>
  <c r="Z1112" i="39"/>
  <c r="AG3102" i="39"/>
  <c r="Z2303" i="39"/>
  <c r="Z1574" i="39"/>
  <c r="Z2291" i="39"/>
  <c r="Z1113" i="39"/>
  <c r="Z2308" i="39"/>
  <c r="AG1575" i="39"/>
  <c r="AG1581" i="39"/>
  <c r="Z1581" i="39"/>
  <c r="AG2307" i="39"/>
  <c r="AG2298" i="39"/>
  <c r="Z1572" i="39"/>
  <c r="AG1584" i="39"/>
  <c r="AG1579" i="39"/>
  <c r="AG231" i="39"/>
  <c r="Z2313" i="39"/>
  <c r="Z2302" i="39"/>
  <c r="U2266" i="39" l="1"/>
  <c r="F2267" i="39"/>
  <c r="U2342" i="39"/>
  <c r="Y3526" i="39"/>
  <c r="Y1573" i="39"/>
  <c r="Y202" i="39"/>
  <c r="Y1720" i="39"/>
  <c r="Y1929" i="39"/>
  <c r="Y87" i="39"/>
  <c r="C2343" i="39"/>
  <c r="U2343" i="39" s="1"/>
  <c r="Y2343" i="39"/>
  <c r="Y1761" i="39"/>
  <c r="Y2290" i="39"/>
  <c r="C3421" i="39"/>
  <c r="Y3421" i="39"/>
  <c r="Y1001" i="39"/>
  <c r="V2343" i="39"/>
  <c r="U3421" i="39"/>
  <c r="F2344" i="39"/>
  <c r="Y2344" i="39" s="1"/>
  <c r="V3421" i="39"/>
  <c r="U3420" i="39"/>
  <c r="F3422" i="39"/>
  <c r="Y3422" i="39" s="1"/>
  <c r="V1001" i="39"/>
  <c r="U2235" i="39"/>
  <c r="U933" i="39"/>
  <c r="V2290" i="39"/>
  <c r="U2289" i="39"/>
  <c r="C1097" i="39"/>
  <c r="U1097" i="39" s="1"/>
  <c r="V1097" i="39"/>
  <c r="F1098" i="39"/>
  <c r="U1096" i="39"/>
  <c r="C2290" i="39"/>
  <c r="U2290" i="39" s="1"/>
  <c r="F2291" i="39"/>
  <c r="Y2291" i="39" s="1"/>
  <c r="U1000" i="39"/>
  <c r="F3238" i="39"/>
  <c r="Y3238" i="39" s="1"/>
  <c r="C1001" i="39"/>
  <c r="U1001" i="39" s="1"/>
  <c r="U3235" i="39"/>
  <c r="U1119" i="39"/>
  <c r="V1120" i="39"/>
  <c r="C3236" i="39"/>
  <c r="U3236" i="39" s="1"/>
  <c r="F1002" i="39"/>
  <c r="Y1002" i="39" s="1"/>
  <c r="V3236" i="39"/>
  <c r="V3237" i="39"/>
  <c r="C1120" i="39"/>
  <c r="U1120" i="39" s="1"/>
  <c r="F203" i="39"/>
  <c r="Y203" i="39" s="1"/>
  <c r="C3237" i="39"/>
  <c r="U3237" i="39" s="1"/>
  <c r="F1121" i="39"/>
  <c r="Y1121" i="39" s="1"/>
  <c r="U201" i="39"/>
  <c r="C202" i="39"/>
  <c r="U202" i="39" s="1"/>
  <c r="V202" i="39"/>
  <c r="F3087" i="39"/>
  <c r="Y3087" i="39" s="1"/>
  <c r="C3086" i="39"/>
  <c r="U3086" i="39" s="1"/>
  <c r="V3086" i="39"/>
  <c r="C3526" i="39"/>
  <c r="U3526" i="39" s="1"/>
  <c r="U3525" i="39"/>
  <c r="F3527" i="39"/>
  <c r="V3526" i="39"/>
  <c r="U86" i="39"/>
  <c r="F88" i="39"/>
  <c r="Y88" i="39" s="1"/>
  <c r="V87" i="39"/>
  <c r="C87" i="39"/>
  <c r="U87" i="39" s="1"/>
  <c r="U828" i="39"/>
  <c r="C829" i="39"/>
  <c r="U829" i="39" s="1"/>
  <c r="U1719" i="39"/>
  <c r="C1929" i="39"/>
  <c r="U1929" i="39" s="1"/>
  <c r="F830" i="39"/>
  <c r="Y830" i="39" s="1"/>
  <c r="F1721" i="39"/>
  <c r="Y1721" i="39" s="1"/>
  <c r="C1720" i="39"/>
  <c r="U1720" i="39" s="1"/>
  <c r="V1720" i="39"/>
  <c r="V829" i="39"/>
  <c r="C1080" i="39"/>
  <c r="U1080" i="39" s="1"/>
  <c r="U1079" i="39"/>
  <c r="F1081" i="39"/>
  <c r="Y1081" i="39" s="1"/>
  <c r="V1080" i="39"/>
  <c r="U1928" i="39"/>
  <c r="F1574" i="39"/>
  <c r="C1573" i="39"/>
  <c r="U1573" i="39" s="1"/>
  <c r="F1930" i="39"/>
  <c r="Y1930" i="39" s="1"/>
  <c r="V1929" i="39"/>
  <c r="V1573" i="39"/>
  <c r="U1572" i="39"/>
  <c r="U2231" i="39"/>
  <c r="U2217" i="39"/>
  <c r="U1924" i="39"/>
  <c r="F2098" i="39"/>
  <c r="Y2098" i="39" s="1"/>
  <c r="F2103" i="39"/>
  <c r="Y2103" i="39" s="1"/>
  <c r="C1925" i="39"/>
  <c r="U1925" i="39" s="1"/>
  <c r="V1925" i="39"/>
  <c r="F1926" i="39"/>
  <c r="Y1926" i="39" s="1"/>
  <c r="U2096" i="39"/>
  <c r="V2101" i="39"/>
  <c r="C2097" i="39"/>
  <c r="U2097" i="39" s="1"/>
  <c r="C2100" i="39"/>
  <c r="U2100" i="39" s="1"/>
  <c r="C2101" i="39"/>
  <c r="U2101" i="39" s="1"/>
  <c r="V2097" i="39"/>
  <c r="V2100" i="39"/>
  <c r="U1773" i="39"/>
  <c r="V1140" i="39"/>
  <c r="F1762" i="39"/>
  <c r="Y1762" i="39" s="1"/>
  <c r="F1141" i="39"/>
  <c r="C1140" i="39"/>
  <c r="U1140" i="39" s="1"/>
  <c r="U1760" i="39"/>
  <c r="C1761" i="39"/>
  <c r="U1761" i="39" s="1"/>
  <c r="V1761" i="39"/>
  <c r="U776" i="39"/>
  <c r="C777" i="39"/>
  <c r="U777" i="39" s="1"/>
  <c r="C582" i="39"/>
  <c r="U582" i="39" s="1"/>
  <c r="F778" i="39"/>
  <c r="Y778" i="39" s="1"/>
  <c r="V777" i="39"/>
  <c r="U580" i="39"/>
  <c r="U668" i="39"/>
  <c r="F583" i="39"/>
  <c r="Y583" i="39" s="1"/>
  <c r="C581" i="39"/>
  <c r="U581" i="39" s="1"/>
  <c r="F584" i="39"/>
  <c r="Y584" i="39" s="1"/>
  <c r="V581" i="39"/>
  <c r="V582" i="39"/>
  <c r="F187" i="39"/>
  <c r="Y187" i="39" s="1"/>
  <c r="AE186" i="39"/>
  <c r="V186" i="39"/>
  <c r="I186" i="39"/>
  <c r="D186" i="39"/>
  <c r="C186" i="39"/>
  <c r="C2267" i="39" l="1"/>
  <c r="U2267" i="39" s="1"/>
  <c r="Y2267" i="39"/>
  <c r="V2267" i="39"/>
  <c r="F2268" i="39"/>
  <c r="Y1141" i="39"/>
  <c r="Y1574" i="39"/>
  <c r="Y3527" i="39"/>
  <c r="Y1098" i="39"/>
  <c r="C2344" i="39"/>
  <c r="U2344" i="39" s="1"/>
  <c r="F2345" i="39"/>
  <c r="Y2345" i="39" s="1"/>
  <c r="V2344" i="39"/>
  <c r="F3423" i="39"/>
  <c r="Y3423" i="39" s="1"/>
  <c r="V3422" i="39"/>
  <c r="C3422" i="39"/>
  <c r="U3422" i="39" s="1"/>
  <c r="F586" i="39"/>
  <c r="Y586" i="39" s="1"/>
  <c r="C1098" i="39"/>
  <c r="U1098" i="39" s="1"/>
  <c r="V1098" i="39"/>
  <c r="F1099" i="39"/>
  <c r="Y1099" i="39" s="1"/>
  <c r="V3238" i="39"/>
  <c r="V2291" i="39"/>
  <c r="F2292" i="39"/>
  <c r="Y2292" i="39" s="1"/>
  <c r="C2291" i="39"/>
  <c r="U2291" i="39" s="1"/>
  <c r="C3238" i="39"/>
  <c r="U3238" i="39" s="1"/>
  <c r="F3239" i="39"/>
  <c r="Y3239" i="39" s="1"/>
  <c r="V203" i="39"/>
  <c r="F204" i="39"/>
  <c r="Y204" i="39" s="1"/>
  <c r="C203" i="39"/>
  <c r="U203" i="39" s="1"/>
  <c r="F1003" i="39"/>
  <c r="Y1003" i="39" s="1"/>
  <c r="V1002" i="39"/>
  <c r="C1002" i="39"/>
  <c r="U1002" i="39" s="1"/>
  <c r="F1122" i="39"/>
  <c r="Y1122" i="39" s="1"/>
  <c r="V1121" i="39"/>
  <c r="C1121" i="39"/>
  <c r="U1121" i="39" s="1"/>
  <c r="C3087" i="39"/>
  <c r="U3087" i="39" s="1"/>
  <c r="V3087" i="39"/>
  <c r="F3088" i="39"/>
  <c r="F3528" i="39"/>
  <c r="Y3528" i="39" s="1"/>
  <c r="V3527" i="39"/>
  <c r="C3527" i="39"/>
  <c r="U3527" i="39" s="1"/>
  <c r="V830" i="39"/>
  <c r="F89" i="39"/>
  <c r="C88" i="39"/>
  <c r="U88" i="39" s="1"/>
  <c r="V88" i="39"/>
  <c r="C830" i="39"/>
  <c r="U830" i="39" s="1"/>
  <c r="F831" i="39"/>
  <c r="Y831" i="39" s="1"/>
  <c r="C1721" i="39"/>
  <c r="U1721" i="39" s="1"/>
  <c r="V1721" i="39"/>
  <c r="F1722" i="39"/>
  <c r="Y1722" i="39" s="1"/>
  <c r="F1082" i="39"/>
  <c r="Y1082" i="39" s="1"/>
  <c r="V1081" i="39"/>
  <c r="C1081" i="39"/>
  <c r="U1081" i="39" s="1"/>
  <c r="V1930" i="39"/>
  <c r="C1930" i="39"/>
  <c r="U1930" i="39" s="1"/>
  <c r="F1931" i="39"/>
  <c r="Y1931" i="39" s="1"/>
  <c r="C2098" i="39"/>
  <c r="U2098" i="39" s="1"/>
  <c r="V1574" i="39"/>
  <c r="F1927" i="39"/>
  <c r="C1574" i="39"/>
  <c r="U1574" i="39" s="1"/>
  <c r="F1575" i="39"/>
  <c r="Y1575" i="39" s="1"/>
  <c r="F2105" i="39"/>
  <c r="Y2105" i="39" s="1"/>
  <c r="F2099" i="39"/>
  <c r="Y2099" i="39" s="1"/>
  <c r="C1926" i="39"/>
  <c r="U1926" i="39" s="1"/>
  <c r="V1926" i="39"/>
  <c r="C2103" i="39"/>
  <c r="U2103" i="39" s="1"/>
  <c r="V2103" i="39"/>
  <c r="V2098" i="39"/>
  <c r="F1763" i="39"/>
  <c r="Y1763" i="39" s="1"/>
  <c r="C1762" i="39"/>
  <c r="U1762" i="39" s="1"/>
  <c r="V1762" i="39"/>
  <c r="V778" i="39"/>
  <c r="F779" i="39"/>
  <c r="Y779" i="39" s="1"/>
  <c r="C778" i="39"/>
  <c r="U778" i="39" s="1"/>
  <c r="V583" i="39"/>
  <c r="F587" i="39"/>
  <c r="C584" i="39"/>
  <c r="U584" i="39" s="1"/>
  <c r="C583" i="39"/>
  <c r="U583" i="39" s="1"/>
  <c r="V584" i="39"/>
  <c r="F585" i="39"/>
  <c r="Y585" i="39" s="1"/>
  <c r="C187" i="39"/>
  <c r="U186" i="39"/>
  <c r="C2268" i="39" l="1"/>
  <c r="U2268" i="39" s="1"/>
  <c r="V2268" i="39"/>
  <c r="F2269" i="39"/>
  <c r="Y2268" i="39"/>
  <c r="Y587" i="39"/>
  <c r="Y1927" i="39"/>
  <c r="Y89" i="39"/>
  <c r="Y3088" i="39"/>
  <c r="C2345" i="39"/>
  <c r="U2345" i="39" s="1"/>
  <c r="F2346" i="39"/>
  <c r="Y2346" i="39" s="1"/>
  <c r="V2345" i="39"/>
  <c r="C3423" i="39"/>
  <c r="U3423" i="39" s="1"/>
  <c r="F3424" i="39"/>
  <c r="Y3424" i="39" s="1"/>
  <c r="V3423" i="39"/>
  <c r="C586" i="39"/>
  <c r="U586" i="39" s="1"/>
  <c r="V586" i="39"/>
  <c r="F1100" i="39"/>
  <c r="Y1100" i="39" s="1"/>
  <c r="C1099" i="39"/>
  <c r="U1099" i="39" s="1"/>
  <c r="V1099" i="39"/>
  <c r="F2293" i="39"/>
  <c r="Y2293" i="39" s="1"/>
  <c r="C2292" i="39"/>
  <c r="U2292" i="39" s="1"/>
  <c r="V2292" i="39"/>
  <c r="F3240" i="39"/>
  <c r="Y3240" i="39" s="1"/>
  <c r="C3239" i="39"/>
  <c r="U3239" i="39" s="1"/>
  <c r="V3239" i="39"/>
  <c r="C204" i="39"/>
  <c r="U204" i="39" s="1"/>
  <c r="F205" i="39"/>
  <c r="Y205" i="39" s="1"/>
  <c r="C1003" i="39"/>
  <c r="U1003" i="39" s="1"/>
  <c r="F1004" i="39"/>
  <c r="Y1004" i="39" s="1"/>
  <c r="V1003" i="39"/>
  <c r="V204" i="39"/>
  <c r="C1122" i="39"/>
  <c r="U1122" i="39" s="1"/>
  <c r="F1123" i="39"/>
  <c r="Y1123" i="39" s="1"/>
  <c r="V1122" i="39"/>
  <c r="V3088" i="39"/>
  <c r="F3089" i="39"/>
  <c r="Y3089" i="39" s="1"/>
  <c r="C3088" i="39"/>
  <c r="U3088" i="39" s="1"/>
  <c r="C3528" i="39"/>
  <c r="U3528" i="39" s="1"/>
  <c r="F3529" i="39"/>
  <c r="Y3529" i="39" s="1"/>
  <c r="V3528" i="39"/>
  <c r="V831" i="39"/>
  <c r="F832" i="39"/>
  <c r="Y832" i="39" s="1"/>
  <c r="C831" i="39"/>
  <c r="U831" i="39" s="1"/>
  <c r="V89" i="39"/>
  <c r="F90" i="39"/>
  <c r="Y90" i="39" s="1"/>
  <c r="C89" i="39"/>
  <c r="U89" i="39" s="1"/>
  <c r="V1575" i="39"/>
  <c r="F1723" i="39"/>
  <c r="V1722" i="39"/>
  <c r="C1722" i="39"/>
  <c r="U1722" i="39" s="1"/>
  <c r="F1083" i="39"/>
  <c r="Y1083" i="39" s="1"/>
  <c r="V1082" i="39"/>
  <c r="C1082" i="39"/>
  <c r="U1082" i="39" s="1"/>
  <c r="V1927" i="39"/>
  <c r="C2105" i="39"/>
  <c r="U2105" i="39" s="1"/>
  <c r="C1927" i="39"/>
  <c r="U1927" i="39" s="1"/>
  <c r="F1576" i="39"/>
  <c r="C1575" i="39"/>
  <c r="U1575" i="39" s="1"/>
  <c r="F2106" i="39"/>
  <c r="Y2106" i="39" s="1"/>
  <c r="F1932" i="39"/>
  <c r="V1931" i="39"/>
  <c r="C1931" i="39"/>
  <c r="U1931" i="39" s="1"/>
  <c r="V2105" i="39"/>
  <c r="V2099" i="39"/>
  <c r="C2099" i="39"/>
  <c r="U2099" i="39" s="1"/>
  <c r="F2102" i="39"/>
  <c r="Y2102" i="39" s="1"/>
  <c r="C1763" i="39"/>
  <c r="U1763" i="39" s="1"/>
  <c r="C779" i="39"/>
  <c r="U779" i="39" s="1"/>
  <c r="V1763" i="39"/>
  <c r="F1764" i="39"/>
  <c r="Y1764" i="39" s="1"/>
  <c r="F780" i="39"/>
  <c r="Y780" i="39" s="1"/>
  <c r="V779" i="39"/>
  <c r="C587" i="39"/>
  <c r="U587" i="39" s="1"/>
  <c r="V587" i="39"/>
  <c r="V585" i="39"/>
  <c r="C585" i="39"/>
  <c r="U585" i="39" s="1"/>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F2820" i="39"/>
  <c r="D2820" i="39"/>
  <c r="AE2819" i="39"/>
  <c r="AC2819" i="39"/>
  <c r="AA2819" i="39"/>
  <c r="V2819" i="39"/>
  <c r="I2819" i="39"/>
  <c r="D2819" i="39"/>
  <c r="C2819"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Y589" i="39" s="1"/>
  <c r="D589" i="39"/>
  <c r="AE588" i="39"/>
  <c r="AC588" i="39"/>
  <c r="AA588" i="39"/>
  <c r="V588" i="39"/>
  <c r="I588" i="39"/>
  <c r="D588" i="39"/>
  <c r="C588" i="39"/>
  <c r="AE2994" i="39"/>
  <c r="AC2994" i="39"/>
  <c r="AA2994" i="39"/>
  <c r="I2994" i="39"/>
  <c r="D2994" i="39"/>
  <c r="AE2993" i="39"/>
  <c r="AC2993" i="39"/>
  <c r="AA2993" i="39"/>
  <c r="I2993" i="39"/>
  <c r="D2993" i="39"/>
  <c r="AE2957" i="39"/>
  <c r="AC2957" i="39"/>
  <c r="AA2957" i="39"/>
  <c r="I2957" i="39"/>
  <c r="D2957" i="39"/>
  <c r="AE2956" i="39"/>
  <c r="AC2956" i="39"/>
  <c r="AA2956" i="39"/>
  <c r="I2956" i="39"/>
  <c r="D2956"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Y1631" i="39" s="1"/>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Y1774" i="39" s="1"/>
  <c r="D1774" i="39"/>
  <c r="AE2959" i="39"/>
  <c r="AC2959" i="39"/>
  <c r="AA2959" i="39"/>
  <c r="I2959" i="39"/>
  <c r="D2959" i="39"/>
  <c r="AE2958" i="39"/>
  <c r="AC2958" i="39"/>
  <c r="AA2958" i="39"/>
  <c r="I2958" i="39"/>
  <c r="D2958" i="39"/>
  <c r="AE3037" i="39"/>
  <c r="AC3037" i="39"/>
  <c r="AA3037" i="39"/>
  <c r="I3037" i="39"/>
  <c r="D3037" i="39"/>
  <c r="A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F2938" i="39"/>
  <c r="D2938" i="39"/>
  <c r="AE2937" i="39"/>
  <c r="AC2937" i="39"/>
  <c r="AA2937" i="39"/>
  <c r="I2937" i="39"/>
  <c r="F2937" i="39"/>
  <c r="D2937" i="39"/>
  <c r="AE2936" i="39"/>
  <c r="AC2936" i="39"/>
  <c r="AA2936" i="39"/>
  <c r="V2936" i="39"/>
  <c r="I2936" i="39"/>
  <c r="D2936" i="39"/>
  <c r="C2936"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Y2219" i="39" s="1"/>
  <c r="D2219" i="39"/>
  <c r="AE2218" i="39"/>
  <c r="AC2218" i="39"/>
  <c r="AA2218" i="39"/>
  <c r="V2218" i="39"/>
  <c r="I2218" i="39"/>
  <c r="D2218" i="39"/>
  <c r="C2218" i="39"/>
  <c r="AE2216" i="39"/>
  <c r="AC2216" i="39"/>
  <c r="AA2216" i="39"/>
  <c r="V2216" i="39"/>
  <c r="I2216" i="39"/>
  <c r="D2216" i="39"/>
  <c r="C2216" i="39"/>
  <c r="AC344" i="39"/>
  <c r="AA344" i="39"/>
  <c r="I344" i="39"/>
  <c r="D344" i="39"/>
  <c r="AE3113" i="39"/>
  <c r="AC3113" i="39"/>
  <c r="AA3113" i="39"/>
  <c r="I3113" i="39"/>
  <c r="D3113"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Y173" i="39" s="1"/>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74" i="39"/>
  <c r="D2275" i="39"/>
  <c r="D2276" i="39"/>
  <c r="D2277" i="39"/>
  <c r="D2278" i="39"/>
  <c r="D2279" i="39"/>
  <c r="D2280" i="39"/>
  <c r="D2281" i="39"/>
  <c r="D2282" i="39"/>
  <c r="D2283" i="39"/>
  <c r="D2284" i="39"/>
  <c r="D2285" i="39"/>
  <c r="D2286" i="39"/>
  <c r="D2287" i="39"/>
  <c r="D2288"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4" i="39"/>
  <c r="D2915" i="39"/>
  <c r="D2916" i="39"/>
  <c r="D2917" i="39"/>
  <c r="D2918" i="39"/>
  <c r="D2919" i="39"/>
  <c r="D2920" i="39"/>
  <c r="D2921" i="39"/>
  <c r="D2922" i="39"/>
  <c r="D2923" i="39"/>
  <c r="D2924" i="39"/>
  <c r="D2925" i="39"/>
  <c r="D2926" i="39"/>
  <c r="D2927" i="39"/>
  <c r="D2928" i="39"/>
  <c r="D2929" i="39"/>
  <c r="D2930" i="39"/>
  <c r="D2931" i="39"/>
  <c r="D2932" i="39"/>
  <c r="D2933"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103" i="39"/>
  <c r="D3104" i="39"/>
  <c r="D3105" i="39"/>
  <c r="D3106" i="39"/>
  <c r="D3107" i="39"/>
  <c r="D3108" i="39"/>
  <c r="D3109" i="39"/>
  <c r="D3110" i="39"/>
  <c r="D3111" i="39"/>
  <c r="D3112"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2" i="39"/>
  <c r="D3163" i="39"/>
  <c r="D3164" i="39"/>
  <c r="D3165" i="39"/>
  <c r="D3166" i="39"/>
  <c r="D3167"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2" i="39"/>
  <c r="D3413" i="39"/>
  <c r="D3414" i="39"/>
  <c r="D3415" i="39"/>
  <c r="D3418" i="39"/>
  <c r="D341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C2" i="39"/>
  <c r="X2" i="39"/>
  <c r="F2270" i="39" l="1"/>
  <c r="C2269" i="39"/>
  <c r="U2269" i="39" s="1"/>
  <c r="Y2269" i="39"/>
  <c r="V2269" i="39"/>
  <c r="Y2938" i="39"/>
  <c r="Y1723" i="39"/>
  <c r="Y2937" i="39"/>
  <c r="Y2820" i="39"/>
  <c r="Y1932" i="39"/>
  <c r="Y2061" i="39"/>
  <c r="Y944" i="39"/>
  <c r="Y1576" i="39"/>
  <c r="C2346" i="39"/>
  <c r="U2346" i="39" s="1"/>
  <c r="F2347" i="39"/>
  <c r="Y2347" i="39" s="1"/>
  <c r="V2346" i="39"/>
  <c r="F2348" i="39"/>
  <c r="F3425" i="39"/>
  <c r="Y3425" i="39" s="1"/>
  <c r="V3424" i="39"/>
  <c r="C3424" i="39"/>
  <c r="U3424" i="39" s="1"/>
  <c r="F3241" i="39"/>
  <c r="Y3241" i="39" s="1"/>
  <c r="C3240" i="39"/>
  <c r="U3240" i="39" s="1"/>
  <c r="V205" i="39"/>
  <c r="C1100" i="39"/>
  <c r="U1100" i="39" s="1"/>
  <c r="V1100" i="39"/>
  <c r="F1101" i="39"/>
  <c r="Y1101" i="39" s="1"/>
  <c r="F2294" i="39"/>
  <c r="Y2294" i="39" s="1"/>
  <c r="C2293" i="39"/>
  <c r="U2293" i="39" s="1"/>
  <c r="V2293" i="39"/>
  <c r="V3240" i="39"/>
  <c r="F206" i="39"/>
  <c r="Y206" i="39" s="1"/>
  <c r="C205" i="39"/>
  <c r="U205" i="39" s="1"/>
  <c r="F1005" i="39"/>
  <c r="Y1005" i="39" s="1"/>
  <c r="V1004" i="39"/>
  <c r="C1004" i="39"/>
  <c r="U1004" i="39" s="1"/>
  <c r="F1124" i="39"/>
  <c r="Y1124" i="39" s="1"/>
  <c r="V1123" i="39"/>
  <c r="C1123" i="39"/>
  <c r="U1123" i="39" s="1"/>
  <c r="C3089" i="39"/>
  <c r="U3089" i="39" s="1"/>
  <c r="F3090" i="39"/>
  <c r="Y3090" i="39" s="1"/>
  <c r="V3089" i="39"/>
  <c r="V3529" i="39"/>
  <c r="C3529" i="39"/>
  <c r="U3529" i="39" s="1"/>
  <c r="F3530" i="39"/>
  <c r="Y3530" i="39" s="1"/>
  <c r="V832" i="39"/>
  <c r="F833" i="39"/>
  <c r="Y833" i="39" s="1"/>
  <c r="C832" i="39"/>
  <c r="U832" i="39" s="1"/>
  <c r="C90" i="39"/>
  <c r="U90" i="39" s="1"/>
  <c r="F91" i="39"/>
  <c r="Y91" i="39" s="1"/>
  <c r="V90" i="39"/>
  <c r="C1723" i="39"/>
  <c r="U1723" i="39" s="1"/>
  <c r="F1724" i="39"/>
  <c r="Y1724" i="39" s="1"/>
  <c r="V1723" i="39"/>
  <c r="F1084" i="39"/>
  <c r="Y1084" i="39" s="1"/>
  <c r="C1083" i="39"/>
  <c r="U1083" i="39" s="1"/>
  <c r="V1083" i="39"/>
  <c r="F2107" i="39"/>
  <c r="Y2107" i="39" s="1"/>
  <c r="V2106" i="39"/>
  <c r="C1932" i="39"/>
  <c r="U1932" i="39" s="1"/>
  <c r="V1932" i="39"/>
  <c r="F1933" i="39"/>
  <c r="Y1933" i="39" s="1"/>
  <c r="C2106" i="39"/>
  <c r="U2106" i="39" s="1"/>
  <c r="F1577" i="39"/>
  <c r="Y1577" i="39" s="1"/>
  <c r="C1576" i="39"/>
  <c r="U1576" i="39" s="1"/>
  <c r="V1576" i="39"/>
  <c r="C2102" i="39"/>
  <c r="U2102" i="39" s="1"/>
  <c r="V2102" i="39"/>
  <c r="F2104" i="39"/>
  <c r="Y2104" i="39" s="1"/>
  <c r="F1765" i="39"/>
  <c r="Y1765" i="39" s="1"/>
  <c r="C1764" i="39"/>
  <c r="U1764" i="39" s="1"/>
  <c r="V1764" i="39"/>
  <c r="F781" i="39"/>
  <c r="Y781" i="39" s="1"/>
  <c r="C780" i="39"/>
  <c r="U780" i="39" s="1"/>
  <c r="V780" i="39"/>
  <c r="U588" i="39"/>
  <c r="U2819" i="39"/>
  <c r="F590" i="39"/>
  <c r="Y590" i="39" s="1"/>
  <c r="F2821" i="39"/>
  <c r="Y2821" i="39" s="1"/>
  <c r="C589" i="39"/>
  <c r="U589" i="39" s="1"/>
  <c r="V589" i="39"/>
  <c r="C2820" i="39"/>
  <c r="U2820" i="39" s="1"/>
  <c r="V2820" i="39"/>
  <c r="U1630" i="39"/>
  <c r="F2062" i="39"/>
  <c r="Y2062" i="39" s="1"/>
  <c r="U923" i="39"/>
  <c r="F1632" i="39"/>
  <c r="Y1632" i="39" s="1"/>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Y1775" i="39" s="1"/>
  <c r="V1774" i="39"/>
  <c r="C2937" i="39"/>
  <c r="U2937" i="39" s="1"/>
  <c r="U2230" i="39"/>
  <c r="U2936" i="39"/>
  <c r="U2224" i="39"/>
  <c r="U2232" i="39"/>
  <c r="C2938" i="39"/>
  <c r="U2938" i="39" s="1"/>
  <c r="F2939" i="39"/>
  <c r="V2937" i="39"/>
  <c r="U2223" i="39"/>
  <c r="U2216" i="39"/>
  <c r="F2940" i="39"/>
  <c r="V2938"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Y174" i="39" s="1"/>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33" i="39"/>
  <c r="AC2933" i="39"/>
  <c r="AA2933" i="39"/>
  <c r="I2933" i="39"/>
  <c r="AE2932" i="39"/>
  <c r="AC2932" i="39"/>
  <c r="AA2932" i="39"/>
  <c r="I2932" i="39"/>
  <c r="AE2931" i="39"/>
  <c r="AC2931" i="39"/>
  <c r="AA2931" i="39"/>
  <c r="I2931" i="39"/>
  <c r="AE2930" i="39"/>
  <c r="AC2930" i="39"/>
  <c r="AA2930" i="39"/>
  <c r="I2930" i="39"/>
  <c r="AE2929" i="39"/>
  <c r="AC2929" i="39"/>
  <c r="AA2929" i="39"/>
  <c r="I2929" i="39"/>
  <c r="AE2928" i="39"/>
  <c r="AC2928" i="39"/>
  <c r="AA2928" i="39"/>
  <c r="I2928" i="39"/>
  <c r="AE2927" i="39"/>
  <c r="AC2927" i="39"/>
  <c r="AA2927" i="39"/>
  <c r="I2927" i="39"/>
  <c r="F2927" i="39"/>
  <c r="Y2927" i="39" s="1"/>
  <c r="AE2926" i="39"/>
  <c r="AC2926" i="39"/>
  <c r="AA2926" i="39"/>
  <c r="V2926" i="39"/>
  <c r="I2926" i="39"/>
  <c r="C2926"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Y46" i="39" s="1"/>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Y1859" i="39" s="1"/>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F2784" i="39"/>
  <c r="AE2783" i="39"/>
  <c r="AC2783" i="39"/>
  <c r="AA2783" i="39"/>
  <c r="V2783" i="39"/>
  <c r="I2783" i="39"/>
  <c r="C2783"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C2270" i="39" l="1"/>
  <c r="U2270" i="39" s="1"/>
  <c r="Y2270" i="39"/>
  <c r="V2270" i="39"/>
  <c r="F2271" i="39"/>
  <c r="Y1832" i="39"/>
  <c r="Y1254" i="39"/>
  <c r="Y2939" i="39"/>
  <c r="Y2239" i="39"/>
  <c r="Y1476" i="39"/>
  <c r="Y2784" i="39"/>
  <c r="Y3" i="39"/>
  <c r="Y2940" i="39"/>
  <c r="Y2348" i="39"/>
  <c r="F2349" i="39"/>
  <c r="Y2349" i="39" s="1"/>
  <c r="C2347" i="39"/>
  <c r="U2347" i="39" s="1"/>
  <c r="V2347" i="39"/>
  <c r="C2348" i="39"/>
  <c r="U2348" i="39" s="1"/>
  <c r="V2348" i="39"/>
  <c r="C3425" i="39"/>
  <c r="U3425" i="39" s="1"/>
  <c r="F3426" i="39"/>
  <c r="Y3426" i="39" s="1"/>
  <c r="V3425" i="39"/>
  <c r="F4" i="39"/>
  <c r="Y4" i="39" s="1"/>
  <c r="V206" i="39"/>
  <c r="C3241" i="39"/>
  <c r="U3241" i="39" s="1"/>
  <c r="V3241" i="39"/>
  <c r="F3242" i="39"/>
  <c r="Y3242" i="39" s="1"/>
  <c r="C1101" i="39"/>
  <c r="U1101" i="39" s="1"/>
  <c r="V1101" i="39"/>
  <c r="F1102" i="39"/>
  <c r="Y1102" i="39" s="1"/>
  <c r="F207" i="39"/>
  <c r="Y207" i="39" s="1"/>
  <c r="V2294" i="39"/>
  <c r="F2295" i="39"/>
  <c r="Y2295" i="39" s="1"/>
  <c r="C2294" i="39"/>
  <c r="U2294" i="39" s="1"/>
  <c r="C206" i="39"/>
  <c r="U206" i="39" s="1"/>
  <c r="C1005" i="39"/>
  <c r="U1005" i="39" s="1"/>
  <c r="F1006" i="39"/>
  <c r="Y1006" i="39" s="1"/>
  <c r="V1005" i="39"/>
  <c r="C1124" i="39"/>
  <c r="U1124" i="39" s="1"/>
  <c r="F1125" i="39"/>
  <c r="Y1125" i="39" s="1"/>
  <c r="V1124" i="39"/>
  <c r="V3090" i="39"/>
  <c r="C3090" i="39"/>
  <c r="U3090" i="39" s="1"/>
  <c r="F3091" i="39"/>
  <c r="Y3091" i="39" s="1"/>
  <c r="V3530" i="39"/>
  <c r="F3531" i="39"/>
  <c r="Y3531" i="39" s="1"/>
  <c r="C3530" i="39"/>
  <c r="U3530" i="39" s="1"/>
  <c r="C833" i="39"/>
  <c r="U833" i="39" s="1"/>
  <c r="F834" i="39"/>
  <c r="Y834" i="39" s="1"/>
  <c r="V833" i="39"/>
  <c r="C91" i="39"/>
  <c r="U91" i="39" s="1"/>
  <c r="V91" i="39"/>
  <c r="F92" i="39"/>
  <c r="Y92" i="39" s="1"/>
  <c r="F1725" i="39"/>
  <c r="Y1725" i="39" s="1"/>
  <c r="V1724" i="39"/>
  <c r="C1724" i="39"/>
  <c r="U1724" i="39" s="1"/>
  <c r="C1577" i="39"/>
  <c r="U1577" i="39" s="1"/>
  <c r="F2108" i="39"/>
  <c r="Y2108" i="39" s="1"/>
  <c r="C2104" i="39"/>
  <c r="U2104" i="39" s="1"/>
  <c r="C2107" i="39"/>
  <c r="U2107" i="39" s="1"/>
  <c r="V2107" i="39"/>
  <c r="V1084" i="39"/>
  <c r="C1084" i="39"/>
  <c r="U1084" i="39" s="1"/>
  <c r="F1085" i="39"/>
  <c r="Y1085" i="39" s="1"/>
  <c r="F1578" i="39"/>
  <c r="Y1578" i="39" s="1"/>
  <c r="V1577" i="39"/>
  <c r="F1766" i="39"/>
  <c r="Y1766" i="39" s="1"/>
  <c r="V1933" i="39"/>
  <c r="C1933" i="39"/>
  <c r="U1933" i="39" s="1"/>
  <c r="F1934" i="39"/>
  <c r="Y1934" i="39" s="1"/>
  <c r="V2104" i="39"/>
  <c r="V1765" i="39"/>
  <c r="C1765" i="39"/>
  <c r="U1765" i="39" s="1"/>
  <c r="V781" i="39"/>
  <c r="C781" i="39"/>
  <c r="U781" i="39" s="1"/>
  <c r="F782" i="39"/>
  <c r="Y782" i="39" s="1"/>
  <c r="C590" i="39"/>
  <c r="U590" i="39" s="1"/>
  <c r="V590" i="39"/>
  <c r="F591" i="39"/>
  <c r="Y591" i="39" s="1"/>
  <c r="V1632" i="39"/>
  <c r="F2063" i="39"/>
  <c r="C1775" i="39"/>
  <c r="U1775" i="39" s="1"/>
  <c r="F1633" i="39"/>
  <c r="Y1633" i="39" s="1"/>
  <c r="F2822" i="39"/>
  <c r="Y2822" i="39" s="1"/>
  <c r="V2821" i="39"/>
  <c r="C2821" i="39"/>
  <c r="U2821" i="39" s="1"/>
  <c r="V1775" i="39"/>
  <c r="F1776" i="39"/>
  <c r="Y1776" i="39" s="1"/>
  <c r="C1632" i="39"/>
  <c r="U1632" i="39" s="1"/>
  <c r="C2939" i="39"/>
  <c r="U2939" i="39" s="1"/>
  <c r="F2941" i="39"/>
  <c r="Y2941" i="39" s="1"/>
  <c r="V2939" i="39"/>
  <c r="V2940" i="39"/>
  <c r="C2940" i="39"/>
  <c r="U2940" i="39" s="1"/>
  <c r="C3" i="39"/>
  <c r="U3" i="39" s="1"/>
  <c r="V174" i="39"/>
  <c r="C174" i="39"/>
  <c r="U174" i="39" s="1"/>
  <c r="F175" i="39"/>
  <c r="Y175" i="39" s="1"/>
  <c r="F2928" i="39"/>
  <c r="Y2928" i="39" s="1"/>
  <c r="V3" i="39"/>
  <c r="U2" i="39"/>
  <c r="C2927" i="39"/>
  <c r="U2927" i="39" s="1"/>
  <c r="F1255" i="39"/>
  <c r="C2784" i="39"/>
  <c r="U2784" i="39" s="1"/>
  <c r="U2926" i="39"/>
  <c r="V2927" i="39"/>
  <c r="V1832" i="39"/>
  <c r="U1253" i="39"/>
  <c r="C1254" i="39"/>
  <c r="U1254" i="39" s="1"/>
  <c r="F47" i="39"/>
  <c r="Y47" i="39" s="1"/>
  <c r="C46" i="39"/>
  <c r="U46" i="39" s="1"/>
  <c r="V46" i="39"/>
  <c r="F1833" i="39"/>
  <c r="V1254" i="39"/>
  <c r="U45" i="39"/>
  <c r="U1831" i="39"/>
  <c r="C1859" i="39"/>
  <c r="U1859" i="39" s="1"/>
  <c r="C1832" i="39"/>
  <c r="U1832" i="39" s="1"/>
  <c r="F1860" i="39"/>
  <c r="Y1860" i="39" s="1"/>
  <c r="V1859" i="39"/>
  <c r="U1475" i="39"/>
  <c r="C1476" i="39"/>
  <c r="U1476" i="39" s="1"/>
  <c r="V1476" i="39"/>
  <c r="F1477" i="39"/>
  <c r="U2238" i="39"/>
  <c r="U2783" i="39"/>
  <c r="F2240" i="39"/>
  <c r="C2239" i="39"/>
  <c r="U2239" i="39" s="1"/>
  <c r="F2785" i="39"/>
  <c r="Y2785" i="39" s="1"/>
  <c r="V2784" i="39"/>
  <c r="V2239" i="39"/>
  <c r="V2271" i="39" l="1"/>
  <c r="F2272" i="39"/>
  <c r="C2271" i="39"/>
  <c r="U2271" i="39" s="1"/>
  <c r="Y2271" i="39"/>
  <c r="Y2240" i="39"/>
  <c r="Y1255" i="39"/>
  <c r="Y1477" i="39"/>
  <c r="Y1833" i="39"/>
  <c r="Y2063" i="39"/>
  <c r="C2349" i="39"/>
  <c r="U2349" i="39" s="1"/>
  <c r="F2350" i="39"/>
  <c r="Y2350" i="39" s="1"/>
  <c r="V2349" i="39"/>
  <c r="F3427" i="39"/>
  <c r="Y3427" i="39" s="1"/>
  <c r="V3426" i="39"/>
  <c r="C3426" i="39"/>
  <c r="U3426" i="39" s="1"/>
  <c r="F5" i="39"/>
  <c r="Y5" i="39" s="1"/>
  <c r="V3242" i="39"/>
  <c r="C3242" i="39"/>
  <c r="U3242" i="39" s="1"/>
  <c r="C207" i="39"/>
  <c r="U207" i="39" s="1"/>
  <c r="F3243" i="39"/>
  <c r="Y3243" i="39" s="1"/>
  <c r="F208" i="39"/>
  <c r="Y208" i="39" s="1"/>
  <c r="C1102" i="39"/>
  <c r="U1102" i="39" s="1"/>
  <c r="V1102" i="39"/>
  <c r="F1103" i="39"/>
  <c r="Y1103" i="39" s="1"/>
  <c r="V207" i="39"/>
  <c r="V2295" i="39"/>
  <c r="F2296" i="39"/>
  <c r="Y2296" i="39" s="1"/>
  <c r="C2295" i="39"/>
  <c r="U2295" i="39" s="1"/>
  <c r="F1007" i="39"/>
  <c r="Y1007" i="39" s="1"/>
  <c r="V1006" i="39"/>
  <c r="C1006" i="39"/>
  <c r="U1006" i="39" s="1"/>
  <c r="F1126" i="39"/>
  <c r="Y1126" i="39" s="1"/>
  <c r="V1125" i="39"/>
  <c r="C1125" i="39"/>
  <c r="U1125" i="39" s="1"/>
  <c r="V3091" i="39"/>
  <c r="F3532" i="39"/>
  <c r="Y3532" i="39" s="1"/>
  <c r="C3531" i="39"/>
  <c r="U3531" i="39" s="1"/>
  <c r="C3091" i="39"/>
  <c r="U3091" i="39" s="1"/>
  <c r="V3531" i="39"/>
  <c r="F3092" i="39"/>
  <c r="Y3092" i="39" s="1"/>
  <c r="C834" i="39"/>
  <c r="U834" i="39" s="1"/>
  <c r="F835" i="39"/>
  <c r="Y835" i="39" s="1"/>
  <c r="V834" i="39"/>
  <c r="F93" i="39"/>
  <c r="Y93" i="39" s="1"/>
  <c r="V92" i="39"/>
  <c r="C92" i="39"/>
  <c r="U92" i="39" s="1"/>
  <c r="C1725" i="39"/>
  <c r="U1725" i="39" s="1"/>
  <c r="F1726" i="39"/>
  <c r="Y1726" i="39" s="1"/>
  <c r="V1725" i="39"/>
  <c r="F1767" i="39"/>
  <c r="Y1767" i="39" s="1"/>
  <c r="C1578" i="39"/>
  <c r="U1578" i="39" s="1"/>
  <c r="C2108" i="39"/>
  <c r="U2108" i="39" s="1"/>
  <c r="F2109" i="39"/>
  <c r="Y2109" i="39" s="1"/>
  <c r="V2108" i="39"/>
  <c r="V1578" i="39"/>
  <c r="F1579" i="39"/>
  <c r="Y1579" i="39" s="1"/>
  <c r="F1086" i="39"/>
  <c r="Y1086" i="39" s="1"/>
  <c r="V1085" i="39"/>
  <c r="C1085" i="39"/>
  <c r="U1085" i="39" s="1"/>
  <c r="V1766" i="39"/>
  <c r="C1766" i="39"/>
  <c r="U1766" i="39" s="1"/>
  <c r="C1934" i="39"/>
  <c r="U1934" i="39" s="1"/>
  <c r="V1934" i="39"/>
  <c r="F1935" i="39"/>
  <c r="Y1935" i="39" s="1"/>
  <c r="F1938" i="39"/>
  <c r="Y1938" i="39" s="1"/>
  <c r="F783" i="39"/>
  <c r="Y783" i="39" s="1"/>
  <c r="V782" i="39"/>
  <c r="C782" i="39"/>
  <c r="U782" i="39" s="1"/>
  <c r="V1633" i="39"/>
  <c r="F592" i="39"/>
  <c r="Y592" i="39" s="1"/>
  <c r="C591" i="39"/>
  <c r="U591" i="39" s="1"/>
  <c r="V591" i="39"/>
  <c r="F2064" i="39"/>
  <c r="Y2064" i="39" s="1"/>
  <c r="C1633" i="39"/>
  <c r="U1633" i="39" s="1"/>
  <c r="F1634" i="39"/>
  <c r="Y1634" i="39" s="1"/>
  <c r="V2822" i="39"/>
  <c r="C2822" i="39"/>
  <c r="U2822" i="39" s="1"/>
  <c r="F2823" i="39"/>
  <c r="C1776" i="39"/>
  <c r="U1776" i="39" s="1"/>
  <c r="F1777" i="39"/>
  <c r="Y1777" i="39" s="1"/>
  <c r="F2942" i="39"/>
  <c r="Y2942" i="39" s="1"/>
  <c r="V1776" i="39"/>
  <c r="C2941" i="39"/>
  <c r="U2941" i="39" s="1"/>
  <c r="V2941" i="39"/>
  <c r="F176" i="39"/>
  <c r="Y176" i="39" s="1"/>
  <c r="C175" i="39"/>
  <c r="U175" i="39" s="1"/>
  <c r="V175" i="39"/>
  <c r="C2928" i="39"/>
  <c r="U2928" i="39" s="1"/>
  <c r="F2929" i="39"/>
  <c r="Y2929" i="39" s="1"/>
  <c r="V4" i="39"/>
  <c r="C4" i="39"/>
  <c r="U4" i="39" s="1"/>
  <c r="V1255" i="39"/>
  <c r="V2928" i="39"/>
  <c r="F1256" i="39"/>
  <c r="Y1256" i="39" s="1"/>
  <c r="F48" i="39"/>
  <c r="Y48" i="39" s="1"/>
  <c r="C1255" i="39"/>
  <c r="U1255" i="39" s="1"/>
  <c r="C47" i="39"/>
  <c r="U47" i="39" s="1"/>
  <c r="V47" i="39"/>
  <c r="V1833" i="39"/>
  <c r="C1833" i="39"/>
  <c r="U1833" i="39" s="1"/>
  <c r="F1834" i="39"/>
  <c r="Y1834" i="39" s="1"/>
  <c r="C1860" i="39"/>
  <c r="U1860" i="39" s="1"/>
  <c r="F1861" i="39"/>
  <c r="Y1861" i="39" s="1"/>
  <c r="V1860" i="39"/>
  <c r="F1479" i="39"/>
  <c r="Y1479" i="39" s="1"/>
  <c r="C2240" i="39"/>
  <c r="U2240" i="39" s="1"/>
  <c r="F1478" i="39"/>
  <c r="Y1478" i="39" s="1"/>
  <c r="V1477" i="39"/>
  <c r="C1477" i="39"/>
  <c r="U1477" i="39" s="1"/>
  <c r="F2786" i="39"/>
  <c r="Y2786" i="39" s="1"/>
  <c r="V2240" i="39"/>
  <c r="C2785" i="39"/>
  <c r="U2785" i="39" s="1"/>
  <c r="V2785" i="39"/>
  <c r="F2241" i="39"/>
  <c r="Y2241" i="39" s="1"/>
  <c r="V2272" i="39" l="1"/>
  <c r="F2273" i="39"/>
  <c r="C2272" i="39"/>
  <c r="U2272" i="39" s="1"/>
  <c r="Y2272" i="39"/>
  <c r="Y2823" i="39"/>
  <c r="C2350" i="39"/>
  <c r="U2350" i="39" s="1"/>
  <c r="F2351" i="39"/>
  <c r="Y2351" i="39" s="1"/>
  <c r="V2350" i="39"/>
  <c r="C3427" i="39"/>
  <c r="U3427" i="39" s="1"/>
  <c r="F3428" i="39"/>
  <c r="Y3428" i="39" s="1"/>
  <c r="V3427" i="39"/>
  <c r="F6" i="39"/>
  <c r="Y6" i="39" s="1"/>
  <c r="C3243" i="39"/>
  <c r="U3243" i="39" s="1"/>
  <c r="V3243" i="39"/>
  <c r="V208" i="39"/>
  <c r="F209" i="39"/>
  <c r="Y209" i="39" s="1"/>
  <c r="C208" i="39"/>
  <c r="U208" i="39" s="1"/>
  <c r="F3244" i="39"/>
  <c r="Y3244" i="39" s="1"/>
  <c r="F1104" i="39"/>
  <c r="Y1104" i="39" s="1"/>
  <c r="V1103" i="39"/>
  <c r="C1103" i="39"/>
  <c r="U1103" i="39" s="1"/>
  <c r="F2297" i="39"/>
  <c r="Y2297" i="39" s="1"/>
  <c r="C2296" i="39"/>
  <c r="U2296" i="39" s="1"/>
  <c r="V2296" i="39"/>
  <c r="C3532" i="39"/>
  <c r="U3532" i="39" s="1"/>
  <c r="C1007" i="39"/>
  <c r="U1007" i="39" s="1"/>
  <c r="F1008" i="39"/>
  <c r="Y1008" i="39" s="1"/>
  <c r="V1007" i="39"/>
  <c r="V3532" i="39"/>
  <c r="C1126" i="39"/>
  <c r="U1126" i="39" s="1"/>
  <c r="F1127" i="39"/>
  <c r="Y1127" i="39" s="1"/>
  <c r="V1126" i="39"/>
  <c r="F3533" i="39"/>
  <c r="Y3533" i="39" s="1"/>
  <c r="C3092" i="39"/>
  <c r="U3092" i="39" s="1"/>
  <c r="F3093" i="39"/>
  <c r="Y3093" i="39" s="1"/>
  <c r="V3092" i="39"/>
  <c r="C835" i="39"/>
  <c r="U835" i="39" s="1"/>
  <c r="V835" i="39"/>
  <c r="F836" i="39"/>
  <c r="Y836" i="39" s="1"/>
  <c r="C93" i="39"/>
  <c r="U93" i="39" s="1"/>
  <c r="V93" i="39"/>
  <c r="F94" i="39"/>
  <c r="Y94" i="39" s="1"/>
  <c r="C1767" i="39"/>
  <c r="U1767" i="39" s="1"/>
  <c r="V1767" i="39"/>
  <c r="F1768" i="39"/>
  <c r="Y1768" i="39" s="1"/>
  <c r="C2109" i="39"/>
  <c r="U2109" i="39" s="1"/>
  <c r="V1726" i="39"/>
  <c r="C1726" i="39"/>
  <c r="U1726" i="39" s="1"/>
  <c r="F1727" i="39"/>
  <c r="Y1727" i="39" s="1"/>
  <c r="V1579" i="39"/>
  <c r="F2110" i="39"/>
  <c r="Y2110" i="39" s="1"/>
  <c r="V2109" i="39"/>
  <c r="F1580" i="39"/>
  <c r="Y1580" i="39" s="1"/>
  <c r="C1579" i="39"/>
  <c r="U1579" i="39" s="1"/>
  <c r="C1086" i="39"/>
  <c r="U1086" i="39" s="1"/>
  <c r="F1087" i="39"/>
  <c r="Y1087" i="39" s="1"/>
  <c r="V1086" i="39"/>
  <c r="C1938" i="39"/>
  <c r="U1938" i="39" s="1"/>
  <c r="V1938" i="39"/>
  <c r="F1942" i="39"/>
  <c r="Y1942" i="39" s="1"/>
  <c r="F1939" i="39"/>
  <c r="Y1939" i="39" s="1"/>
  <c r="C1935" i="39"/>
  <c r="U1935" i="39" s="1"/>
  <c r="V1935" i="39"/>
  <c r="F1936" i="39"/>
  <c r="C783" i="39"/>
  <c r="U783" i="39" s="1"/>
  <c r="F784" i="39"/>
  <c r="Y784" i="39" s="1"/>
  <c r="V783" i="39"/>
  <c r="F593" i="39"/>
  <c r="C592" i="39"/>
  <c r="U592" i="39" s="1"/>
  <c r="F2065" i="39"/>
  <c r="Y2065" i="39" s="1"/>
  <c r="V592" i="39"/>
  <c r="V1634" i="39"/>
  <c r="C1634" i="39"/>
  <c r="U1634" i="39" s="1"/>
  <c r="F1635" i="39"/>
  <c r="Y1635" i="39" s="1"/>
  <c r="F2824" i="39"/>
  <c r="Y2824" i="39" s="1"/>
  <c r="V2823" i="39"/>
  <c r="C2823" i="39"/>
  <c r="U2823" i="39" s="1"/>
  <c r="V1777" i="39"/>
  <c r="C1777" i="39"/>
  <c r="U1777" i="39" s="1"/>
  <c r="F1778" i="39"/>
  <c r="Y1778" i="39" s="1"/>
  <c r="V2942" i="39"/>
  <c r="F2943" i="39"/>
  <c r="Y2943" i="39" s="1"/>
  <c r="C2942" i="39"/>
  <c r="U2942" i="39" s="1"/>
  <c r="V2929" i="39"/>
  <c r="V5" i="39"/>
  <c r="C176" i="39"/>
  <c r="U176" i="39" s="1"/>
  <c r="F177" i="39"/>
  <c r="V176" i="39"/>
  <c r="C2929" i="39"/>
  <c r="U2929" i="39" s="1"/>
  <c r="F2930" i="39"/>
  <c r="Y2930" i="39" s="1"/>
  <c r="C5" i="39"/>
  <c r="U5" i="39" s="1"/>
  <c r="V1256" i="39"/>
  <c r="C1256" i="39"/>
  <c r="U1256" i="39" s="1"/>
  <c r="F1257" i="39"/>
  <c r="Y1257" i="39" s="1"/>
  <c r="V48" i="39"/>
  <c r="C48" i="39"/>
  <c r="U48" i="39" s="1"/>
  <c r="F49" i="39"/>
  <c r="Y49" i="39" s="1"/>
  <c r="F1835" i="39"/>
  <c r="Y1835" i="39" s="1"/>
  <c r="V1834" i="39"/>
  <c r="C1834" i="39"/>
  <c r="U1834" i="39" s="1"/>
  <c r="F1862" i="39"/>
  <c r="Y1862" i="39" s="1"/>
  <c r="V1861" i="39"/>
  <c r="C1861" i="39"/>
  <c r="U1861" i="39" s="1"/>
  <c r="V1479" i="39"/>
  <c r="C1479" i="39"/>
  <c r="U1479" i="39" s="1"/>
  <c r="C1478" i="39"/>
  <c r="U1478" i="39" s="1"/>
  <c r="V1478" i="39"/>
  <c r="F1480" i="39"/>
  <c r="Y1480" i="39" s="1"/>
  <c r="C2786" i="39"/>
  <c r="U2786" i="39" s="1"/>
  <c r="V2786" i="39"/>
  <c r="F2787" i="39"/>
  <c r="Y2787" i="39" s="1"/>
  <c r="C2241" i="39"/>
  <c r="U2241" i="39" s="1"/>
  <c r="V2241" i="39"/>
  <c r="F2242" i="39"/>
  <c r="Y2242" i="39" s="1"/>
  <c r="V2273" i="39" l="1"/>
  <c r="C2273" i="39"/>
  <c r="U2273" i="39" s="1"/>
  <c r="Y2273" i="39"/>
  <c r="Y1936" i="39"/>
  <c r="Y593" i="39"/>
  <c r="Y177" i="39"/>
  <c r="C2351" i="39"/>
  <c r="U2351" i="39" s="1"/>
  <c r="F2352" i="39"/>
  <c r="Y2352" i="39" s="1"/>
  <c r="V2351" i="39"/>
  <c r="F3245" i="39"/>
  <c r="Y3245" i="39" s="1"/>
  <c r="F3429" i="39"/>
  <c r="V3428" i="39"/>
  <c r="C3428" i="39"/>
  <c r="U3428" i="39" s="1"/>
  <c r="F7" i="39"/>
  <c r="Y7" i="39" s="1"/>
  <c r="V209" i="39"/>
  <c r="C209" i="39"/>
  <c r="U209" i="39" s="1"/>
  <c r="F210" i="39"/>
  <c r="Y210" i="39" s="1"/>
  <c r="V3244" i="39"/>
  <c r="C3244" i="39"/>
  <c r="U3244" i="39" s="1"/>
  <c r="V3533" i="39"/>
  <c r="F1105" i="39"/>
  <c r="Y1105" i="39" s="1"/>
  <c r="C1104" i="39"/>
  <c r="U1104" i="39" s="1"/>
  <c r="V1104" i="39"/>
  <c r="F2298" i="39"/>
  <c r="Y2298" i="39" s="1"/>
  <c r="C2297" i="39"/>
  <c r="U2297" i="39" s="1"/>
  <c r="V2297" i="39"/>
  <c r="F3094" i="39"/>
  <c r="Y3094" i="39" s="1"/>
  <c r="F1009" i="39"/>
  <c r="Y1009" i="39" s="1"/>
  <c r="V1008" i="39"/>
  <c r="C1008" i="39"/>
  <c r="U1008" i="39" s="1"/>
  <c r="C3533" i="39"/>
  <c r="U3533" i="39" s="1"/>
  <c r="V3093" i="39"/>
  <c r="F1128" i="39"/>
  <c r="Y1128" i="39" s="1"/>
  <c r="V1127" i="39"/>
  <c r="C1127" i="39"/>
  <c r="U1127" i="39" s="1"/>
  <c r="C3093" i="39"/>
  <c r="U3093" i="39" s="1"/>
  <c r="V836" i="39"/>
  <c r="C836" i="39"/>
  <c r="U836" i="39" s="1"/>
  <c r="F837" i="39"/>
  <c r="Y837" i="39" s="1"/>
  <c r="F95" i="39"/>
  <c r="Y95" i="39" s="1"/>
  <c r="C94" i="39"/>
  <c r="U94" i="39" s="1"/>
  <c r="V94" i="39"/>
  <c r="F1769" i="39"/>
  <c r="Y1769" i="39" s="1"/>
  <c r="C1768" i="39"/>
  <c r="U1768" i="39" s="1"/>
  <c r="V1768" i="39"/>
  <c r="F1728" i="39"/>
  <c r="Y1728" i="39" s="1"/>
  <c r="C1727" i="39"/>
  <c r="U1727" i="39" s="1"/>
  <c r="V1727" i="39"/>
  <c r="F2111" i="39"/>
  <c r="Y2111" i="39" s="1"/>
  <c r="C2110" i="39"/>
  <c r="U2110" i="39" s="1"/>
  <c r="V2110" i="39"/>
  <c r="C1580" i="39"/>
  <c r="U1580" i="39" s="1"/>
  <c r="F1581" i="39"/>
  <c r="Y1581" i="39" s="1"/>
  <c r="V1580" i="39"/>
  <c r="C1087" i="39"/>
  <c r="U1087" i="39" s="1"/>
  <c r="F1088" i="39"/>
  <c r="Y1088" i="39" s="1"/>
  <c r="V1087" i="39"/>
  <c r="V1936" i="39"/>
  <c r="C1936" i="39"/>
  <c r="U1936" i="39" s="1"/>
  <c r="F1940" i="39"/>
  <c r="Y1940" i="39" s="1"/>
  <c r="F1937" i="39"/>
  <c r="Y1937" i="39" s="1"/>
  <c r="F1946" i="39"/>
  <c r="Y1946" i="39" s="1"/>
  <c r="V1942" i="39"/>
  <c r="C1942" i="39"/>
  <c r="U1942" i="39" s="1"/>
  <c r="F1943" i="39"/>
  <c r="Y1943" i="39" s="1"/>
  <c r="V1939" i="39"/>
  <c r="C1939" i="39"/>
  <c r="U1939" i="39" s="1"/>
  <c r="V784" i="39"/>
  <c r="C784" i="39"/>
  <c r="U784" i="39" s="1"/>
  <c r="F785" i="39"/>
  <c r="Y785" i="39" s="1"/>
  <c r="F594" i="39"/>
  <c r="Y594" i="39" s="1"/>
  <c r="C593" i="39"/>
  <c r="U593" i="39" s="1"/>
  <c r="V593" i="39"/>
  <c r="F2066" i="39"/>
  <c r="Y2066" i="39" s="1"/>
  <c r="C1635" i="39"/>
  <c r="U1635" i="39" s="1"/>
  <c r="V1635" i="39"/>
  <c r="F1636" i="39"/>
  <c r="Y1636" i="39" s="1"/>
  <c r="V2824" i="39"/>
  <c r="C2824" i="39"/>
  <c r="U2824" i="39" s="1"/>
  <c r="F2825" i="39"/>
  <c r="Y2825" i="39" s="1"/>
  <c r="F2944" i="39"/>
  <c r="Y2944" i="39" s="1"/>
  <c r="C1778" i="39"/>
  <c r="U1778" i="39" s="1"/>
  <c r="F1779" i="39"/>
  <c r="Y1779" i="39" s="1"/>
  <c r="V1778" i="39"/>
  <c r="C2943" i="39"/>
  <c r="U2943" i="39" s="1"/>
  <c r="V2943" i="39"/>
  <c r="C2930" i="39"/>
  <c r="U2930" i="39" s="1"/>
  <c r="F2931" i="39"/>
  <c r="Y2931" i="39" s="1"/>
  <c r="V2930" i="39"/>
  <c r="V177" i="39"/>
  <c r="C177" i="39"/>
  <c r="U177" i="39" s="1"/>
  <c r="F825" i="39"/>
  <c r="Y825" i="39" s="1"/>
  <c r="V824" i="39"/>
  <c r="U824" i="39"/>
  <c r="C6" i="39"/>
  <c r="U6" i="39" s="1"/>
  <c r="V6" i="39"/>
  <c r="V49" i="39"/>
  <c r="C49" i="39"/>
  <c r="U49" i="39" s="1"/>
  <c r="F50" i="39"/>
  <c r="Y50" i="39" s="1"/>
  <c r="C1835" i="39"/>
  <c r="U1835" i="39" s="1"/>
  <c r="F1836" i="39"/>
  <c r="Y1836" i="39" s="1"/>
  <c r="V1835" i="39"/>
  <c r="V1257" i="39"/>
  <c r="C1257" i="39"/>
  <c r="U1257" i="39" s="1"/>
  <c r="F1258" i="39"/>
  <c r="F1863" i="39"/>
  <c r="Y1863" i="39" s="1"/>
  <c r="C1862" i="39"/>
  <c r="U1862" i="39" s="1"/>
  <c r="V1862" i="39"/>
  <c r="V2787" i="39"/>
  <c r="V1480" i="39"/>
  <c r="F1481" i="39"/>
  <c r="Y1481" i="39" s="1"/>
  <c r="C1480" i="39"/>
  <c r="U1480" i="39" s="1"/>
  <c r="C2787" i="39"/>
  <c r="U2787" i="39" s="1"/>
  <c r="F2788" i="39"/>
  <c r="V2242" i="39"/>
  <c r="C2242" i="39"/>
  <c r="U2242" i="39" s="1"/>
  <c r="F2243" i="39"/>
  <c r="Y2243" i="39" s="1"/>
  <c r="Y3429" i="39" l="1"/>
  <c r="Y2788" i="39"/>
  <c r="Y1258" i="39"/>
  <c r="C3245" i="39"/>
  <c r="U3245" i="39" s="1"/>
  <c r="C2352" i="39"/>
  <c r="U2352" i="39" s="1"/>
  <c r="F2353" i="39"/>
  <c r="Y2353" i="39" s="1"/>
  <c r="V2352" i="39"/>
  <c r="V3245" i="39"/>
  <c r="C210" i="39"/>
  <c r="U210" i="39" s="1"/>
  <c r="F3246" i="39"/>
  <c r="Y3246" i="39" s="1"/>
  <c r="C3429" i="39"/>
  <c r="U3429" i="39" s="1"/>
  <c r="V3429" i="39"/>
  <c r="F8" i="39"/>
  <c r="Y8" i="39" s="1"/>
  <c r="V210" i="39"/>
  <c r="F211" i="39"/>
  <c r="Y211" i="39" s="1"/>
  <c r="V1105" i="39"/>
  <c r="F1106" i="39"/>
  <c r="Y1106" i="39" s="1"/>
  <c r="C1105" i="39"/>
  <c r="U1105" i="39" s="1"/>
  <c r="V2298" i="39"/>
  <c r="F2299" i="39"/>
  <c r="Y2299" i="39" s="1"/>
  <c r="C2298" i="39"/>
  <c r="U2298" i="39" s="1"/>
  <c r="F3095" i="39"/>
  <c r="Y3095" i="39" s="1"/>
  <c r="V3094" i="39"/>
  <c r="C3094" i="39"/>
  <c r="U3094" i="39" s="1"/>
  <c r="C1009" i="39"/>
  <c r="U1009" i="39" s="1"/>
  <c r="F1010" i="39"/>
  <c r="Y1010" i="39" s="1"/>
  <c r="V1009" i="39"/>
  <c r="C1128" i="39"/>
  <c r="U1128" i="39" s="1"/>
  <c r="F1129" i="39"/>
  <c r="Y1129" i="39" s="1"/>
  <c r="V1128" i="39"/>
  <c r="F212" i="39"/>
  <c r="Y212" i="39" s="1"/>
  <c r="F838" i="39"/>
  <c r="Y838" i="39" s="1"/>
  <c r="C837" i="39"/>
  <c r="U837" i="39" s="1"/>
  <c r="V837" i="39"/>
  <c r="V1769" i="39"/>
  <c r="V95" i="39"/>
  <c r="C95" i="39"/>
  <c r="U95" i="39" s="1"/>
  <c r="F96" i="39"/>
  <c r="Y96" i="39" s="1"/>
  <c r="F1770" i="39"/>
  <c r="Y1770" i="39" s="1"/>
  <c r="C1769" i="39"/>
  <c r="U1769" i="39" s="1"/>
  <c r="V2111" i="39"/>
  <c r="F2112" i="39"/>
  <c r="Y2112" i="39" s="1"/>
  <c r="C2111" i="39"/>
  <c r="U2111" i="39" s="1"/>
  <c r="V1728" i="39"/>
  <c r="F1729" i="39"/>
  <c r="Y1729" i="39" s="1"/>
  <c r="C1728" i="39"/>
  <c r="U1728" i="39" s="1"/>
  <c r="V1581" i="39"/>
  <c r="F1582" i="39"/>
  <c r="Y1582" i="39" s="1"/>
  <c r="C1581" i="39"/>
  <c r="U1581" i="39" s="1"/>
  <c r="V1088" i="39"/>
  <c r="C1088" i="39"/>
  <c r="U1088" i="39" s="1"/>
  <c r="F1089" i="39"/>
  <c r="Y1089" i="39" s="1"/>
  <c r="V1940" i="39"/>
  <c r="F1944" i="39"/>
  <c r="Y1944" i="39" s="1"/>
  <c r="C1940" i="39"/>
  <c r="U1940" i="39" s="1"/>
  <c r="F1941" i="39"/>
  <c r="Y1941" i="39" s="1"/>
  <c r="V1937" i="39"/>
  <c r="C1937" i="39"/>
  <c r="U1937" i="39" s="1"/>
  <c r="F1950" i="39"/>
  <c r="Y1950" i="39" s="1"/>
  <c r="V1946" i="39"/>
  <c r="C1946" i="39"/>
  <c r="U1946" i="39" s="1"/>
  <c r="C1943" i="39"/>
  <c r="U1943" i="39" s="1"/>
  <c r="V1943" i="39"/>
  <c r="F1947" i="39"/>
  <c r="Y1947" i="39" s="1"/>
  <c r="V785" i="39"/>
  <c r="C785" i="39"/>
  <c r="U785" i="39" s="1"/>
  <c r="F786" i="39"/>
  <c r="Y786" i="39" s="1"/>
  <c r="F2934" i="39"/>
  <c r="Y2934" i="39" s="1"/>
  <c r="V594" i="39"/>
  <c r="F595" i="39"/>
  <c r="Y595" i="39" s="1"/>
  <c r="C594" i="39"/>
  <c r="U594" i="39" s="1"/>
  <c r="F2067" i="39"/>
  <c r="Y2067" i="39" s="1"/>
  <c r="V1636" i="39"/>
  <c r="C1636" i="39"/>
  <c r="U1636" i="39" s="1"/>
  <c r="F1637" i="39"/>
  <c r="Y1637" i="39" s="1"/>
  <c r="F2826" i="39"/>
  <c r="Y2826" i="39" s="1"/>
  <c r="V2825" i="39"/>
  <c r="C2825" i="39"/>
  <c r="U2825" i="39" s="1"/>
  <c r="F2945" i="39"/>
  <c r="Y2945" i="39" s="1"/>
  <c r="C2944" i="39"/>
  <c r="U2944" i="39" s="1"/>
  <c r="V2944" i="39"/>
  <c r="V1779" i="39"/>
  <c r="F1780" i="39"/>
  <c r="Y1780" i="39" s="1"/>
  <c r="C1779" i="39"/>
  <c r="U1779" i="39" s="1"/>
  <c r="V2931" i="39"/>
  <c r="C2931" i="39"/>
  <c r="U2931" i="39" s="1"/>
  <c r="F2932" i="39"/>
  <c r="Y2932" i="39" s="1"/>
  <c r="C825" i="39"/>
  <c r="U825" i="39" s="1"/>
  <c r="V7" i="39"/>
  <c r="C7" i="39"/>
  <c r="U7" i="39" s="1"/>
  <c r="V825" i="39"/>
  <c r="F826" i="39"/>
  <c r="Y826" i="39" s="1"/>
  <c r="V1836" i="39"/>
  <c r="F1837" i="39"/>
  <c r="Y1837" i="39" s="1"/>
  <c r="C1836" i="39"/>
  <c r="U1836" i="39" s="1"/>
  <c r="C50" i="39"/>
  <c r="U50" i="39" s="1"/>
  <c r="V50" i="39"/>
  <c r="F51" i="39"/>
  <c r="Y51" i="39" s="1"/>
  <c r="C1258" i="39"/>
  <c r="U1258" i="39" s="1"/>
  <c r="F1259" i="39"/>
  <c r="Y1259" i="39" s="1"/>
  <c r="V1258" i="39"/>
  <c r="V1863" i="39"/>
  <c r="C1863" i="39"/>
  <c r="U1863" i="39" s="1"/>
  <c r="F1864" i="39"/>
  <c r="Y1864" i="39" s="1"/>
  <c r="C1481" i="39"/>
  <c r="U1481" i="39" s="1"/>
  <c r="V1481" i="39"/>
  <c r="F1482" i="39"/>
  <c r="Y1482" i="39" s="1"/>
  <c r="V2788" i="39"/>
  <c r="C2788" i="39"/>
  <c r="U2788" i="39" s="1"/>
  <c r="C2243" i="39"/>
  <c r="U2243" i="39" s="1"/>
  <c r="F2244" i="39"/>
  <c r="Y2244" i="39" s="1"/>
  <c r="V2243" i="39"/>
  <c r="V211" i="39" l="1"/>
  <c r="V3246" i="39"/>
  <c r="F3247" i="39"/>
  <c r="Y3247" i="39" s="1"/>
  <c r="C3246" i="39"/>
  <c r="U3246" i="39" s="1"/>
  <c r="C211" i="39"/>
  <c r="U211" i="39" s="1"/>
  <c r="C2353" i="39"/>
  <c r="U2353" i="39" s="1"/>
  <c r="F2354" i="39"/>
  <c r="Y2354" i="39" s="1"/>
  <c r="V2353" i="39"/>
  <c r="F9" i="39"/>
  <c r="Y9" i="39" s="1"/>
  <c r="C1106" i="39"/>
  <c r="U1106" i="39" s="1"/>
  <c r="V1106" i="39"/>
  <c r="F1107" i="39"/>
  <c r="Y1107" i="39" s="1"/>
  <c r="V3095" i="39"/>
  <c r="C3095" i="39"/>
  <c r="U3095" i="39" s="1"/>
  <c r="F3096" i="39"/>
  <c r="Y3096" i="39" s="1"/>
  <c r="V2299" i="39"/>
  <c r="F2300" i="39"/>
  <c r="Y2300" i="39" s="1"/>
  <c r="C2299" i="39"/>
  <c r="U2299" i="39" s="1"/>
  <c r="F1011" i="39"/>
  <c r="Y1011" i="39" s="1"/>
  <c r="V1010" i="39"/>
  <c r="C1010" i="39"/>
  <c r="U1010" i="39" s="1"/>
  <c r="F3248" i="39"/>
  <c r="Y3248" i="39" s="1"/>
  <c r="V3247" i="39"/>
  <c r="C3247" i="39"/>
  <c r="U3247" i="39" s="1"/>
  <c r="F1130" i="39"/>
  <c r="Y1130" i="39" s="1"/>
  <c r="V1129" i="39"/>
  <c r="C1129" i="39"/>
  <c r="U1129" i="39" s="1"/>
  <c r="F218" i="39"/>
  <c r="Y218" i="39" s="1"/>
  <c r="V212" i="39"/>
  <c r="C212" i="39"/>
  <c r="U212" i="39" s="1"/>
  <c r="F213" i="39"/>
  <c r="Y213" i="39" s="1"/>
  <c r="C838" i="39"/>
  <c r="U838" i="39" s="1"/>
  <c r="V838" i="39"/>
  <c r="F839" i="39"/>
  <c r="Y839" i="39" s="1"/>
  <c r="V1770" i="39"/>
  <c r="C1770" i="39"/>
  <c r="U1770" i="39" s="1"/>
  <c r="F1771" i="39"/>
  <c r="Y1771" i="39" s="1"/>
  <c r="F97" i="39"/>
  <c r="Y97" i="39" s="1"/>
  <c r="V96" i="39"/>
  <c r="C96" i="39"/>
  <c r="U96" i="39" s="1"/>
  <c r="F2113" i="39"/>
  <c r="Y2113" i="39" s="1"/>
  <c r="C2112" i="39"/>
  <c r="U2112" i="39" s="1"/>
  <c r="V2112" i="39"/>
  <c r="F1730" i="39"/>
  <c r="Y1730" i="39" s="1"/>
  <c r="C1729" i="39"/>
  <c r="U1729" i="39" s="1"/>
  <c r="V1729" i="39"/>
  <c r="F1583" i="39"/>
  <c r="Y1583" i="39" s="1"/>
  <c r="C1582" i="39"/>
  <c r="U1582" i="39" s="1"/>
  <c r="V1582" i="39"/>
  <c r="C1089" i="39"/>
  <c r="U1089" i="39" s="1"/>
  <c r="F1090" i="39"/>
  <c r="Y1090" i="39" s="1"/>
  <c r="V1089" i="39"/>
  <c r="C1941" i="39"/>
  <c r="U1941" i="39" s="1"/>
  <c r="V1941" i="39"/>
  <c r="F1945" i="39"/>
  <c r="Y1945" i="39" s="1"/>
  <c r="V1944" i="39"/>
  <c r="C1944" i="39"/>
  <c r="U1944" i="39" s="1"/>
  <c r="F1948" i="39"/>
  <c r="Y1948" i="39" s="1"/>
  <c r="V1947" i="39"/>
  <c r="F1951" i="39"/>
  <c r="Y1951" i="39" s="1"/>
  <c r="C1947" i="39"/>
  <c r="U1947" i="39" s="1"/>
  <c r="F1954" i="39"/>
  <c r="Y1954" i="39" s="1"/>
  <c r="V1950" i="39"/>
  <c r="C1950" i="39"/>
  <c r="U1950" i="39" s="1"/>
  <c r="C786" i="39"/>
  <c r="U786" i="39" s="1"/>
  <c r="V786" i="39"/>
  <c r="F787" i="39"/>
  <c r="Y787" i="39" s="1"/>
  <c r="V2934" i="39"/>
  <c r="C2934" i="39"/>
  <c r="U2934" i="39" s="1"/>
  <c r="F2935" i="39"/>
  <c r="V595" i="39"/>
  <c r="F596" i="39"/>
  <c r="Y596" i="39" s="1"/>
  <c r="C595" i="39"/>
  <c r="U595" i="39" s="1"/>
  <c r="F2068" i="39"/>
  <c r="Y2068" i="39" s="1"/>
  <c r="C1637" i="39"/>
  <c r="U1637" i="39" s="1"/>
  <c r="V1637" i="39"/>
  <c r="F1638" i="39"/>
  <c r="Y1638" i="39" s="1"/>
  <c r="C2826" i="39"/>
  <c r="U2826" i="39" s="1"/>
  <c r="F2827" i="39"/>
  <c r="Y2827" i="39" s="1"/>
  <c r="V2826" i="39"/>
  <c r="C2945" i="39"/>
  <c r="U2945" i="39" s="1"/>
  <c r="V2945" i="39"/>
  <c r="F2946" i="39"/>
  <c r="Y2946" i="39" s="1"/>
  <c r="C1780" i="39"/>
  <c r="U1780" i="39" s="1"/>
  <c r="F1781" i="39"/>
  <c r="Y1781" i="39" s="1"/>
  <c r="V1780" i="39"/>
  <c r="V2932" i="39"/>
  <c r="F2933" i="39"/>
  <c r="Y2933" i="39" s="1"/>
  <c r="C2932" i="39"/>
  <c r="U2932" i="39" s="1"/>
  <c r="C826" i="39"/>
  <c r="U826" i="39" s="1"/>
  <c r="C8" i="39"/>
  <c r="U8" i="39" s="1"/>
  <c r="V8" i="39"/>
  <c r="F827" i="39"/>
  <c r="V826" i="39"/>
  <c r="C1837" i="39"/>
  <c r="U1837" i="39" s="1"/>
  <c r="V1837" i="39"/>
  <c r="F1838" i="39"/>
  <c r="Y1838" i="39" s="1"/>
  <c r="V1259" i="39"/>
  <c r="C1259" i="39"/>
  <c r="U1259" i="39" s="1"/>
  <c r="F1260" i="39"/>
  <c r="Y1260" i="39" s="1"/>
  <c r="V51" i="39"/>
  <c r="C51" i="39"/>
  <c r="U51" i="39" s="1"/>
  <c r="F52" i="39"/>
  <c r="Y52" i="39" s="1"/>
  <c r="C1864" i="39"/>
  <c r="U1864" i="39" s="1"/>
  <c r="F1865" i="39"/>
  <c r="V1864" i="39"/>
  <c r="V1482" i="39"/>
  <c r="C1482" i="39"/>
  <c r="U1482" i="39" s="1"/>
  <c r="F1483" i="39"/>
  <c r="Y1483" i="39" s="1"/>
  <c r="V2244" i="39"/>
  <c r="C2244" i="39"/>
  <c r="U2244" i="39" s="1"/>
  <c r="F2245" i="39"/>
  <c r="Y2245" i="39" s="1"/>
  <c r="Y827" i="39" l="1"/>
  <c r="Y1865" i="39"/>
  <c r="Y2935" i="39"/>
  <c r="C2354" i="39"/>
  <c r="U2354" i="39" s="1"/>
  <c r="F2357" i="39"/>
  <c r="Y2357" i="39" s="1"/>
  <c r="F2355" i="39"/>
  <c r="Y2355" i="39" s="1"/>
  <c r="V2354" i="39"/>
  <c r="F2356" i="39"/>
  <c r="Y2356" i="39" s="1"/>
  <c r="F10" i="39"/>
  <c r="Y10" i="39" s="1"/>
  <c r="C3096" i="39"/>
  <c r="U3096" i="39" s="1"/>
  <c r="C1107" i="39"/>
  <c r="U1107" i="39" s="1"/>
  <c r="F1108" i="39"/>
  <c r="Y1108" i="39" s="1"/>
  <c r="V1107" i="39"/>
  <c r="V3096" i="39"/>
  <c r="F3097" i="39"/>
  <c r="Y3097" i="39" s="1"/>
  <c r="F2301" i="39"/>
  <c r="Y2301" i="39" s="1"/>
  <c r="C2300" i="39"/>
  <c r="U2300" i="39" s="1"/>
  <c r="V2300" i="39"/>
  <c r="C1011" i="39"/>
  <c r="U1011" i="39" s="1"/>
  <c r="F1012" i="39"/>
  <c r="Y1012" i="39" s="1"/>
  <c r="V1011" i="39"/>
  <c r="C3248" i="39"/>
  <c r="U3248" i="39" s="1"/>
  <c r="F3249" i="39"/>
  <c r="Y3249" i="39" s="1"/>
  <c r="V3248" i="39"/>
  <c r="C1130" i="39"/>
  <c r="U1130" i="39" s="1"/>
  <c r="F1131" i="39"/>
  <c r="Y1131" i="39" s="1"/>
  <c r="V1130" i="39"/>
  <c r="C213" i="39"/>
  <c r="U213" i="39" s="1"/>
  <c r="F214" i="39"/>
  <c r="Y214" i="39" s="1"/>
  <c r="F219" i="39"/>
  <c r="Y219" i="39" s="1"/>
  <c r="V213" i="39"/>
  <c r="C218" i="39"/>
  <c r="U218" i="39" s="1"/>
  <c r="V218" i="39"/>
  <c r="C839" i="39"/>
  <c r="U839" i="39" s="1"/>
  <c r="F840" i="39"/>
  <c r="Y840" i="39" s="1"/>
  <c r="V839" i="39"/>
  <c r="C1771" i="39"/>
  <c r="U1771" i="39" s="1"/>
  <c r="V1771" i="39"/>
  <c r="F1772" i="39"/>
  <c r="C97" i="39"/>
  <c r="U97" i="39" s="1"/>
  <c r="V97" i="39"/>
  <c r="F98" i="39"/>
  <c r="Y98" i="39" s="1"/>
  <c r="F2114" i="39"/>
  <c r="Y2114" i="39" s="1"/>
  <c r="V2113" i="39"/>
  <c r="C2113" i="39"/>
  <c r="U2113" i="39" s="1"/>
  <c r="V1730" i="39"/>
  <c r="C1730" i="39"/>
  <c r="U1730" i="39" s="1"/>
  <c r="F1731" i="39"/>
  <c r="Y1731" i="39" s="1"/>
  <c r="V1583" i="39"/>
  <c r="F1584" i="39"/>
  <c r="Y1584" i="39" s="1"/>
  <c r="C1583" i="39"/>
  <c r="U1583" i="39" s="1"/>
  <c r="F1091" i="39"/>
  <c r="V1090" i="39"/>
  <c r="C1090" i="39"/>
  <c r="U1090" i="39" s="1"/>
  <c r="V1951" i="39"/>
  <c r="C1951" i="39"/>
  <c r="U1951" i="39" s="1"/>
  <c r="F1955" i="39"/>
  <c r="Y1955" i="39" s="1"/>
  <c r="C1945" i="39"/>
  <c r="U1945" i="39" s="1"/>
  <c r="V1945" i="39"/>
  <c r="F1949" i="39"/>
  <c r="Y1949" i="39" s="1"/>
  <c r="C1954" i="39"/>
  <c r="U1954" i="39" s="1"/>
  <c r="F1958" i="39"/>
  <c r="Y1958" i="39" s="1"/>
  <c r="V1954" i="39"/>
  <c r="F1952" i="39"/>
  <c r="Y1952" i="39" s="1"/>
  <c r="V1948" i="39"/>
  <c r="C1948" i="39"/>
  <c r="U1948" i="39" s="1"/>
  <c r="F788" i="39"/>
  <c r="Y788" i="39" s="1"/>
  <c r="V787" i="39"/>
  <c r="C787" i="39"/>
  <c r="U787" i="39" s="1"/>
  <c r="C2935" i="39"/>
  <c r="U2935" i="39" s="1"/>
  <c r="V2935" i="39"/>
  <c r="V596" i="39"/>
  <c r="C596" i="39"/>
  <c r="U596" i="39" s="1"/>
  <c r="F597" i="39"/>
  <c r="Y597" i="39" s="1"/>
  <c r="F2069" i="39"/>
  <c r="Y2069" i="39" s="1"/>
  <c r="F1639" i="39"/>
  <c r="Y1639" i="39" s="1"/>
  <c r="V1638" i="39"/>
  <c r="C1638" i="39"/>
  <c r="U1638" i="39" s="1"/>
  <c r="F2828" i="39"/>
  <c r="Y2828" i="39" s="1"/>
  <c r="V2827" i="39"/>
  <c r="C2827" i="39"/>
  <c r="U2827" i="39" s="1"/>
  <c r="V2946" i="39"/>
  <c r="F2947" i="39"/>
  <c r="Y2947" i="39" s="1"/>
  <c r="C2946" i="39"/>
  <c r="U2946" i="39" s="1"/>
  <c r="V1781" i="39"/>
  <c r="F1782" i="39"/>
  <c r="Y1782" i="39" s="1"/>
  <c r="C1781" i="39"/>
  <c r="U1781" i="39" s="1"/>
  <c r="V2933" i="39"/>
  <c r="C2933" i="39"/>
  <c r="U2933" i="39" s="1"/>
  <c r="V9" i="39"/>
  <c r="C9" i="39"/>
  <c r="U9" i="39" s="1"/>
  <c r="V1838" i="39"/>
  <c r="C1838" i="39"/>
  <c r="U1838" i="39" s="1"/>
  <c r="C827" i="39"/>
  <c r="U827" i="39" s="1"/>
  <c r="F1839" i="39"/>
  <c r="Y1839" i="39" s="1"/>
  <c r="V827" i="39"/>
  <c r="C52" i="39"/>
  <c r="U52" i="39" s="1"/>
  <c r="V52" i="39"/>
  <c r="F53" i="39"/>
  <c r="Y53" i="39" s="1"/>
  <c r="C1260" i="39"/>
  <c r="U1260" i="39" s="1"/>
  <c r="F1261" i="39"/>
  <c r="V1260" i="39"/>
  <c r="C1865" i="39"/>
  <c r="U1865" i="39" s="1"/>
  <c r="V1865" i="39"/>
  <c r="V1483" i="39"/>
  <c r="F1484" i="39"/>
  <c r="Y1484" i="39" s="1"/>
  <c r="C1483" i="39"/>
  <c r="U1483" i="39" s="1"/>
  <c r="V2245" i="39"/>
  <c r="F2246" i="39"/>
  <c r="Y2246" i="39" s="1"/>
  <c r="C2245" i="39"/>
  <c r="U2245" i="39" s="1"/>
  <c r="Y1772" i="39" l="1"/>
  <c r="Y1261" i="39"/>
  <c r="Y1091" i="39"/>
  <c r="C2356" i="39"/>
  <c r="U2356" i="39" s="1"/>
  <c r="V2356" i="39"/>
  <c r="C2355" i="39"/>
  <c r="U2355" i="39" s="1"/>
  <c r="F2358" i="39"/>
  <c r="Y2358" i="39" s="1"/>
  <c r="V2355" i="39"/>
  <c r="C2357" i="39"/>
  <c r="U2357" i="39" s="1"/>
  <c r="V2357" i="39"/>
  <c r="F11" i="39"/>
  <c r="Y11" i="39" s="1"/>
  <c r="C3097" i="39"/>
  <c r="U3097" i="39" s="1"/>
  <c r="F1784" i="39"/>
  <c r="Y1784" i="39" s="1"/>
  <c r="F1486" i="39"/>
  <c r="Y1486" i="39" s="1"/>
  <c r="V3097" i="39"/>
  <c r="C1108" i="39"/>
  <c r="U1108" i="39" s="1"/>
  <c r="F1109" i="39"/>
  <c r="Y1109" i="39" s="1"/>
  <c r="V1108" i="39"/>
  <c r="F3098" i="39"/>
  <c r="Y3098" i="39" s="1"/>
  <c r="F2302" i="39"/>
  <c r="Y2302" i="39" s="1"/>
  <c r="C2301" i="39"/>
  <c r="U2301" i="39" s="1"/>
  <c r="V2301" i="39"/>
  <c r="F1013" i="39"/>
  <c r="Y1013" i="39" s="1"/>
  <c r="V1012" i="39"/>
  <c r="C1012" i="39"/>
  <c r="U1012" i="39" s="1"/>
  <c r="F3250" i="39"/>
  <c r="V3249" i="39"/>
  <c r="C3249" i="39"/>
  <c r="U3249" i="39" s="1"/>
  <c r="F1132" i="39"/>
  <c r="Y1132" i="39" s="1"/>
  <c r="V1131" i="39"/>
  <c r="C1131" i="39"/>
  <c r="U1131" i="39" s="1"/>
  <c r="V219" i="39"/>
  <c r="C219" i="39"/>
  <c r="U219" i="39" s="1"/>
  <c r="F220" i="39"/>
  <c r="Y220" i="39" s="1"/>
  <c r="V214" i="39"/>
  <c r="C214" i="39"/>
  <c r="U214" i="39" s="1"/>
  <c r="F215" i="39"/>
  <c r="Y215" i="39" s="1"/>
  <c r="C840" i="39"/>
  <c r="U840" i="39" s="1"/>
  <c r="V840" i="39"/>
  <c r="F841" i="39"/>
  <c r="Y841" i="39" s="1"/>
  <c r="F2115" i="39"/>
  <c r="Y2115" i="39" s="1"/>
  <c r="V2114" i="39"/>
  <c r="C2114" i="39"/>
  <c r="U2114" i="39" s="1"/>
  <c r="C1772" i="39"/>
  <c r="U1772" i="39" s="1"/>
  <c r="V1772" i="39"/>
  <c r="F99" i="39"/>
  <c r="Y99" i="39" s="1"/>
  <c r="V98" i="39"/>
  <c r="C98" i="39"/>
  <c r="U98" i="39" s="1"/>
  <c r="F1732" i="39"/>
  <c r="Y1732" i="39" s="1"/>
  <c r="C1731" i="39"/>
  <c r="U1731" i="39" s="1"/>
  <c r="V1731" i="39"/>
  <c r="V1584" i="39"/>
  <c r="C1584" i="39"/>
  <c r="U1584" i="39" s="1"/>
  <c r="F1585" i="39"/>
  <c r="V1091" i="39"/>
  <c r="C1091" i="39"/>
  <c r="U1091" i="39" s="1"/>
  <c r="F1962" i="39"/>
  <c r="Y1962" i="39" s="1"/>
  <c r="C1958" i="39"/>
  <c r="U1958" i="39" s="1"/>
  <c r="V1958" i="39"/>
  <c r="C1949" i="39"/>
  <c r="U1949" i="39" s="1"/>
  <c r="F1953" i="39"/>
  <c r="Y1953" i="39" s="1"/>
  <c r="V1949" i="39"/>
  <c r="V1955" i="39"/>
  <c r="F1959" i="39"/>
  <c r="Y1959" i="39" s="1"/>
  <c r="C1955" i="39"/>
  <c r="U1955" i="39" s="1"/>
  <c r="C1952" i="39"/>
  <c r="U1952" i="39" s="1"/>
  <c r="F1956" i="39"/>
  <c r="Y1956" i="39" s="1"/>
  <c r="V1952" i="39"/>
  <c r="V788" i="39"/>
  <c r="C788" i="39"/>
  <c r="U788" i="39" s="1"/>
  <c r="F789" i="39"/>
  <c r="Y789" i="39" s="1"/>
  <c r="C597" i="39"/>
  <c r="U597" i="39" s="1"/>
  <c r="F598" i="39"/>
  <c r="Y598" i="39" s="1"/>
  <c r="V597" i="39"/>
  <c r="F2070" i="39"/>
  <c r="Y2070" i="39" s="1"/>
  <c r="C1639" i="39"/>
  <c r="U1639" i="39" s="1"/>
  <c r="V1639" i="39"/>
  <c r="F1640" i="39"/>
  <c r="Y1640" i="39" s="1"/>
  <c r="C2828" i="39"/>
  <c r="U2828" i="39" s="1"/>
  <c r="F2829" i="39"/>
  <c r="Y2829" i="39" s="1"/>
  <c r="V2828" i="39"/>
  <c r="F2948" i="39"/>
  <c r="Y2948" i="39" s="1"/>
  <c r="C2947" i="39"/>
  <c r="U2947" i="39" s="1"/>
  <c r="V2947" i="39"/>
  <c r="F1783" i="39"/>
  <c r="Y1783" i="39" s="1"/>
  <c r="C1782" i="39"/>
  <c r="U1782" i="39" s="1"/>
  <c r="V1782" i="39"/>
  <c r="F1840" i="39"/>
  <c r="Y1840" i="39" s="1"/>
  <c r="V1839" i="39"/>
  <c r="C1839" i="39"/>
  <c r="U1839" i="39" s="1"/>
  <c r="C10" i="39"/>
  <c r="U10" i="39" s="1"/>
  <c r="V10" i="39"/>
  <c r="C1261" i="39"/>
  <c r="U1261" i="39" s="1"/>
  <c r="V1261" i="39"/>
  <c r="F1262" i="39"/>
  <c r="Y1262" i="39" s="1"/>
  <c r="F54" i="39"/>
  <c r="Y54" i="39" s="1"/>
  <c r="V53" i="39"/>
  <c r="C53" i="39"/>
  <c r="U53" i="39" s="1"/>
  <c r="F1485" i="39"/>
  <c r="Y1485" i="39" s="1"/>
  <c r="V1484" i="39"/>
  <c r="C1484" i="39"/>
  <c r="U1484" i="39" s="1"/>
  <c r="F2247" i="39"/>
  <c r="Y2247" i="39" s="1"/>
  <c r="C2246" i="39"/>
  <c r="U2246" i="39" s="1"/>
  <c r="V2246" i="39"/>
  <c r="Y1585" i="39" l="1"/>
  <c r="C11" i="39"/>
  <c r="U11" i="39" s="1"/>
  <c r="Y3250" i="39"/>
  <c r="V11" i="39"/>
  <c r="C2358" i="39"/>
  <c r="U2358" i="39" s="1"/>
  <c r="F2359" i="39"/>
  <c r="Y2359" i="39" s="1"/>
  <c r="V2358" i="39"/>
  <c r="F12" i="39"/>
  <c r="Y12" i="39" s="1"/>
  <c r="C3098" i="39"/>
  <c r="U3098" i="39" s="1"/>
  <c r="C1784" i="39"/>
  <c r="U1784" i="39" s="1"/>
  <c r="V1784" i="39"/>
  <c r="C1486" i="39"/>
  <c r="U1486" i="39" s="1"/>
  <c r="V1486" i="39"/>
  <c r="F3099" i="39"/>
  <c r="Y3099" i="39" s="1"/>
  <c r="V3098" i="39"/>
  <c r="C1109" i="39"/>
  <c r="U1109" i="39" s="1"/>
  <c r="F1110" i="39"/>
  <c r="Y1110" i="39" s="1"/>
  <c r="V1109" i="39"/>
  <c r="V2302" i="39"/>
  <c r="F2303" i="39"/>
  <c r="Y2303" i="39" s="1"/>
  <c r="C2302" i="39"/>
  <c r="U2302" i="39" s="1"/>
  <c r="C1013" i="39"/>
  <c r="U1013" i="39" s="1"/>
  <c r="F1014" i="39"/>
  <c r="Y1014" i="39" s="1"/>
  <c r="V1013" i="39"/>
  <c r="C3250" i="39"/>
  <c r="U3250" i="39" s="1"/>
  <c r="V3250" i="39"/>
  <c r="C1132" i="39"/>
  <c r="U1132" i="39" s="1"/>
  <c r="F1133" i="39"/>
  <c r="Y1133" i="39" s="1"/>
  <c r="V1132" i="39"/>
  <c r="F216" i="39"/>
  <c r="Y216" i="39" s="1"/>
  <c r="F222" i="39"/>
  <c r="Y222" i="39" s="1"/>
  <c r="F221" i="39"/>
  <c r="Y221" i="39" s="1"/>
  <c r="F217" i="39"/>
  <c r="Y217" i="39" s="1"/>
  <c r="V215" i="39"/>
  <c r="C215" i="39"/>
  <c r="U215" i="39" s="1"/>
  <c r="C220" i="39"/>
  <c r="U220" i="39" s="1"/>
  <c r="V220" i="39"/>
  <c r="V841" i="39"/>
  <c r="F842" i="39"/>
  <c r="Y842" i="39" s="1"/>
  <c r="C841" i="39"/>
  <c r="U841" i="39" s="1"/>
  <c r="F2116" i="39"/>
  <c r="Y2116" i="39" s="1"/>
  <c r="C2115" i="39"/>
  <c r="U2115" i="39" s="1"/>
  <c r="V2115" i="39"/>
  <c r="F100" i="39"/>
  <c r="Y100" i="39" s="1"/>
  <c r="C99" i="39"/>
  <c r="U99" i="39" s="1"/>
  <c r="V99" i="39"/>
  <c r="C1732" i="39"/>
  <c r="U1732" i="39" s="1"/>
  <c r="F1733" i="39"/>
  <c r="Y1733" i="39" s="1"/>
  <c r="V1732" i="39"/>
  <c r="C1585" i="39"/>
  <c r="U1585" i="39" s="1"/>
  <c r="V1585" i="39"/>
  <c r="F790" i="39"/>
  <c r="Y790" i="39" s="1"/>
  <c r="C789" i="39"/>
  <c r="U789" i="39" s="1"/>
  <c r="V789" i="39"/>
  <c r="F1963" i="39"/>
  <c r="Y1963" i="39" s="1"/>
  <c r="V1959" i="39"/>
  <c r="C1959" i="39"/>
  <c r="U1959" i="39" s="1"/>
  <c r="C1956" i="39"/>
  <c r="U1956" i="39" s="1"/>
  <c r="F1960" i="39"/>
  <c r="Y1960" i="39" s="1"/>
  <c r="V1956" i="39"/>
  <c r="V1953" i="39"/>
  <c r="C1953" i="39"/>
  <c r="U1953" i="39" s="1"/>
  <c r="F1957" i="39"/>
  <c r="Y1957" i="39" s="1"/>
  <c r="V1962" i="39"/>
  <c r="C1962" i="39"/>
  <c r="U1962" i="39" s="1"/>
  <c r="F1966" i="39"/>
  <c r="Y1966" i="39" s="1"/>
  <c r="V598" i="39"/>
  <c r="F599" i="39"/>
  <c r="Y599" i="39" s="1"/>
  <c r="C598" i="39"/>
  <c r="U598" i="39" s="1"/>
  <c r="F2071" i="39"/>
  <c r="Y2071" i="39" s="1"/>
  <c r="C1640" i="39"/>
  <c r="U1640" i="39" s="1"/>
  <c r="V1640" i="39"/>
  <c r="F1641" i="39"/>
  <c r="Y1641" i="39" s="1"/>
  <c r="C2948" i="39"/>
  <c r="U2948" i="39" s="1"/>
  <c r="F2950" i="39"/>
  <c r="Y2950" i="39" s="1"/>
  <c r="F2949" i="39"/>
  <c r="Y2949" i="39" s="1"/>
  <c r="V2948" i="39"/>
  <c r="V2829" i="39"/>
  <c r="C2829" i="39"/>
  <c r="U2829" i="39" s="1"/>
  <c r="F2830" i="39"/>
  <c r="Y2830" i="39" s="1"/>
  <c r="V1783" i="39"/>
  <c r="C1783" i="39"/>
  <c r="U1783" i="39" s="1"/>
  <c r="F1785" i="39"/>
  <c r="Y1785" i="39" s="1"/>
  <c r="V1840" i="39"/>
  <c r="F1841" i="39"/>
  <c r="Y1841" i="39" s="1"/>
  <c r="C1840" i="39"/>
  <c r="U1840" i="39" s="1"/>
  <c r="C1262" i="39"/>
  <c r="U1262" i="39" s="1"/>
  <c r="V1262" i="39"/>
  <c r="F1263" i="39"/>
  <c r="Y1263" i="39" s="1"/>
  <c r="C54" i="39"/>
  <c r="U54" i="39" s="1"/>
  <c r="V54" i="39"/>
  <c r="F55" i="39"/>
  <c r="Y55" i="39" s="1"/>
  <c r="F1487" i="39"/>
  <c r="Y1487" i="39" s="1"/>
  <c r="V1485" i="39"/>
  <c r="C1485" i="39"/>
  <c r="U1485" i="39" s="1"/>
  <c r="F2248" i="39"/>
  <c r="Y2248" i="39" s="1"/>
  <c r="V2247" i="39"/>
  <c r="C2247" i="39"/>
  <c r="U2247" i="39" s="1"/>
  <c r="V12" i="39" l="1"/>
  <c r="C12" i="39"/>
  <c r="U12" i="39" s="1"/>
  <c r="C2359" i="39"/>
  <c r="U2359" i="39" s="1"/>
  <c r="F2360" i="39"/>
  <c r="Y2360" i="39" s="1"/>
  <c r="V2359" i="39"/>
  <c r="F13" i="39"/>
  <c r="Y13" i="39" s="1"/>
  <c r="C3099" i="39"/>
  <c r="U3099" i="39" s="1"/>
  <c r="F3100" i="39"/>
  <c r="Y3100" i="39" s="1"/>
  <c r="V3099" i="39"/>
  <c r="V1110" i="39"/>
  <c r="C1110" i="39"/>
  <c r="U1110" i="39" s="1"/>
  <c r="F1111" i="39"/>
  <c r="Y1111" i="39" s="1"/>
  <c r="V2303" i="39"/>
  <c r="F2304" i="39"/>
  <c r="Y2304" i="39" s="1"/>
  <c r="C2303" i="39"/>
  <c r="U2303" i="39" s="1"/>
  <c r="F1015" i="39"/>
  <c r="Y1015" i="39" s="1"/>
  <c r="V1014" i="39"/>
  <c r="C1014" i="39"/>
  <c r="U1014" i="39" s="1"/>
  <c r="F1134" i="39"/>
  <c r="Y1134" i="39" s="1"/>
  <c r="V1133" i="39"/>
  <c r="C1133" i="39"/>
  <c r="U1133" i="39" s="1"/>
  <c r="F227" i="39"/>
  <c r="Y227" i="39" s="1"/>
  <c r="F226" i="39"/>
  <c r="Y226" i="39" s="1"/>
  <c r="F225" i="39"/>
  <c r="Y225" i="39" s="1"/>
  <c r="V221" i="39"/>
  <c r="C221" i="39"/>
  <c r="U221" i="39" s="1"/>
  <c r="F224" i="39"/>
  <c r="Y224" i="39" s="1"/>
  <c r="V217" i="39"/>
  <c r="C217" i="39"/>
  <c r="U217" i="39" s="1"/>
  <c r="C222" i="39"/>
  <c r="U222" i="39" s="1"/>
  <c r="V222" i="39"/>
  <c r="F228" i="39"/>
  <c r="Y228" i="39" s="1"/>
  <c r="V216" i="39"/>
  <c r="C216" i="39"/>
  <c r="U216" i="39" s="1"/>
  <c r="F223" i="39"/>
  <c r="Y223" i="39" s="1"/>
  <c r="V842" i="39"/>
  <c r="F843" i="39"/>
  <c r="Y843" i="39" s="1"/>
  <c r="C842" i="39"/>
  <c r="U842" i="39" s="1"/>
  <c r="F2117" i="39"/>
  <c r="Y2117" i="39" s="1"/>
  <c r="C2116" i="39"/>
  <c r="U2116" i="39" s="1"/>
  <c r="V2116" i="39"/>
  <c r="F102" i="39"/>
  <c r="Y102" i="39" s="1"/>
  <c r="V100" i="39"/>
  <c r="F105" i="39"/>
  <c r="Y105" i="39" s="1"/>
  <c r="C100" i="39"/>
  <c r="U100" i="39" s="1"/>
  <c r="F101" i="39"/>
  <c r="Y101" i="39" s="1"/>
  <c r="F1734" i="39"/>
  <c r="Y1734" i="39" s="1"/>
  <c r="C1733" i="39"/>
  <c r="U1733" i="39" s="1"/>
  <c r="V1733" i="39"/>
  <c r="V790" i="39"/>
  <c r="C790" i="39"/>
  <c r="U790" i="39" s="1"/>
  <c r="F791" i="39"/>
  <c r="Y791" i="39" s="1"/>
  <c r="F1961" i="39"/>
  <c r="Y1961" i="39" s="1"/>
  <c r="V1957" i="39"/>
  <c r="C1957" i="39"/>
  <c r="U1957" i="39" s="1"/>
  <c r="C1963" i="39"/>
  <c r="U1963" i="39" s="1"/>
  <c r="V1963" i="39"/>
  <c r="F1967" i="39"/>
  <c r="Y1967" i="39" s="1"/>
  <c r="V1966" i="39"/>
  <c r="F1970" i="39"/>
  <c r="Y1970" i="39" s="1"/>
  <c r="C1966" i="39"/>
  <c r="U1966" i="39" s="1"/>
  <c r="V1960" i="39"/>
  <c r="C1960" i="39"/>
  <c r="U1960" i="39" s="1"/>
  <c r="F1964" i="39"/>
  <c r="Y1964" i="39" s="1"/>
  <c r="V599" i="39"/>
  <c r="C599" i="39"/>
  <c r="U599" i="39" s="1"/>
  <c r="F600" i="39"/>
  <c r="Y600" i="39" s="1"/>
  <c r="F2072" i="39"/>
  <c r="Y2072" i="39" s="1"/>
  <c r="C1641" i="39"/>
  <c r="U1641" i="39" s="1"/>
  <c r="V1641" i="39"/>
  <c r="F1642" i="39"/>
  <c r="Y1642" i="39" s="1"/>
  <c r="V2950" i="39"/>
  <c r="C2950" i="39"/>
  <c r="U2950" i="39" s="1"/>
  <c r="F2952" i="39"/>
  <c r="Y2952" i="39" s="1"/>
  <c r="F2951" i="39"/>
  <c r="Y2951" i="39" s="1"/>
  <c r="C2949" i="39"/>
  <c r="U2949" i="39" s="1"/>
  <c r="V2949" i="39"/>
  <c r="C2830" i="39"/>
  <c r="U2830" i="39" s="1"/>
  <c r="F2831" i="39"/>
  <c r="Y2831" i="39" s="1"/>
  <c r="V2830" i="39"/>
  <c r="F1842" i="39"/>
  <c r="Y1842" i="39" s="1"/>
  <c r="C1785" i="39"/>
  <c r="U1785" i="39" s="1"/>
  <c r="F1786" i="39"/>
  <c r="Y1786" i="39" s="1"/>
  <c r="V1785" i="39"/>
  <c r="V13" i="39"/>
  <c r="V1841" i="39"/>
  <c r="C1841" i="39"/>
  <c r="U1841" i="39" s="1"/>
  <c r="C13" i="39"/>
  <c r="U13" i="39" s="1"/>
  <c r="V1263" i="39"/>
  <c r="F1264" i="39"/>
  <c r="Y1264" i="39" s="1"/>
  <c r="C1263" i="39"/>
  <c r="U1263" i="39" s="1"/>
  <c r="C55" i="39"/>
  <c r="U55" i="39" s="1"/>
  <c r="V55" i="39"/>
  <c r="F56" i="39"/>
  <c r="Y56" i="39" s="1"/>
  <c r="V1487" i="39"/>
  <c r="F1488" i="39"/>
  <c r="Y1488" i="39" s="1"/>
  <c r="C1487" i="39"/>
  <c r="U1487" i="39" s="1"/>
  <c r="V2248" i="39"/>
  <c r="C2248" i="39"/>
  <c r="U2248" i="39" s="1"/>
  <c r="F2249" i="39"/>
  <c r="Y2249" i="39" l="1"/>
  <c r="F2361" i="39"/>
  <c r="Y2361" i="39" s="1"/>
  <c r="C2360" i="39"/>
  <c r="U2360" i="39" s="1"/>
  <c r="V2360" i="39"/>
  <c r="F14" i="39"/>
  <c r="Y14" i="39" s="1"/>
  <c r="F3101" i="39"/>
  <c r="Y3101" i="39" s="1"/>
  <c r="V3100" i="39"/>
  <c r="C3100" i="39"/>
  <c r="U3100" i="39" s="1"/>
  <c r="C1111" i="39"/>
  <c r="U1111" i="39" s="1"/>
  <c r="F1112" i="39"/>
  <c r="Y1112" i="39" s="1"/>
  <c r="V1111" i="39"/>
  <c r="F2305" i="39"/>
  <c r="Y2305" i="39" s="1"/>
  <c r="C2304" i="39"/>
  <c r="U2304" i="39" s="1"/>
  <c r="V2304" i="39"/>
  <c r="C1015" i="39"/>
  <c r="U1015" i="39" s="1"/>
  <c r="F1016" i="39"/>
  <c r="Y1016" i="39" s="1"/>
  <c r="V1015" i="39"/>
  <c r="F231" i="39"/>
  <c r="Y231" i="39" s="1"/>
  <c r="C1134" i="39"/>
  <c r="U1134" i="39" s="1"/>
  <c r="F1135" i="39"/>
  <c r="Y1135" i="39" s="1"/>
  <c r="V1134" i="39"/>
  <c r="F230" i="39"/>
  <c r="Y230" i="39" s="1"/>
  <c r="C224" i="39"/>
  <c r="U224" i="39" s="1"/>
  <c r="V224" i="39"/>
  <c r="V223" i="39"/>
  <c r="C223" i="39"/>
  <c r="U223" i="39" s="1"/>
  <c r="F229" i="39"/>
  <c r="Y229" i="39" s="1"/>
  <c r="V225" i="39"/>
  <c r="C225" i="39"/>
  <c r="U225" i="39" s="1"/>
  <c r="F233" i="39"/>
  <c r="Y233" i="39" s="1"/>
  <c r="V228" i="39"/>
  <c r="C228" i="39"/>
  <c r="U228" i="39" s="1"/>
  <c r="V226" i="39"/>
  <c r="C226" i="39"/>
  <c r="U226" i="39" s="1"/>
  <c r="V227" i="39"/>
  <c r="C227" i="39"/>
  <c r="U227" i="39" s="1"/>
  <c r="F232" i="39"/>
  <c r="Y232" i="39" s="1"/>
  <c r="F844" i="39"/>
  <c r="C2117" i="39"/>
  <c r="U2117" i="39" s="1"/>
  <c r="V2117" i="39"/>
  <c r="V843" i="39"/>
  <c r="C843" i="39"/>
  <c r="U843" i="39" s="1"/>
  <c r="F2118" i="39"/>
  <c r="Y2118" i="39" s="1"/>
  <c r="C105" i="39"/>
  <c r="U105" i="39" s="1"/>
  <c r="V105" i="39"/>
  <c r="C102" i="39"/>
  <c r="U102" i="39" s="1"/>
  <c r="V102" i="39"/>
  <c r="C101" i="39"/>
  <c r="U101" i="39" s="1"/>
  <c r="F106" i="39"/>
  <c r="Y106" i="39" s="1"/>
  <c r="F104" i="39"/>
  <c r="Y104" i="39" s="1"/>
  <c r="F103" i="39"/>
  <c r="Y103" i="39" s="1"/>
  <c r="V101" i="39"/>
  <c r="F792" i="39"/>
  <c r="Y792" i="39" s="1"/>
  <c r="C1734" i="39"/>
  <c r="U1734" i="39" s="1"/>
  <c r="F1735" i="39"/>
  <c r="Y1735" i="39" s="1"/>
  <c r="V1734" i="39"/>
  <c r="V791" i="39"/>
  <c r="C791" i="39"/>
  <c r="U791" i="39" s="1"/>
  <c r="C1967" i="39"/>
  <c r="U1967" i="39" s="1"/>
  <c r="F1971" i="39"/>
  <c r="Y1971" i="39" s="1"/>
  <c r="V1967" i="39"/>
  <c r="V1964" i="39"/>
  <c r="C1964" i="39"/>
  <c r="U1964" i="39" s="1"/>
  <c r="F1968" i="39"/>
  <c r="Y1968" i="39" s="1"/>
  <c r="F1974" i="39"/>
  <c r="Y1974" i="39" s="1"/>
  <c r="V1970" i="39"/>
  <c r="C1970" i="39"/>
  <c r="U1970" i="39" s="1"/>
  <c r="F1965" i="39"/>
  <c r="Y1965" i="39" s="1"/>
  <c r="V1961" i="39"/>
  <c r="C1961" i="39"/>
  <c r="U1961" i="39" s="1"/>
  <c r="V600" i="39"/>
  <c r="C600" i="39"/>
  <c r="U600" i="39" s="1"/>
  <c r="F601" i="39"/>
  <c r="Y601" i="39" s="1"/>
  <c r="F2073" i="39"/>
  <c r="V1642" i="39"/>
  <c r="F1643" i="39"/>
  <c r="Y1643" i="39" s="1"/>
  <c r="C1642" i="39"/>
  <c r="U1642" i="39" s="1"/>
  <c r="C2952" i="39"/>
  <c r="U2952" i="39" s="1"/>
  <c r="V2952" i="39"/>
  <c r="F2954" i="39"/>
  <c r="Y2954" i="39" s="1"/>
  <c r="F2953" i="39"/>
  <c r="Y2953" i="39" s="1"/>
  <c r="C2951" i="39"/>
  <c r="U2951" i="39" s="1"/>
  <c r="V2951" i="39"/>
  <c r="V2831" i="39"/>
  <c r="C2831" i="39"/>
  <c r="U2831" i="39" s="1"/>
  <c r="F2832" i="39"/>
  <c r="Y2832" i="39" s="1"/>
  <c r="F1843" i="39"/>
  <c r="Y1843" i="39" s="1"/>
  <c r="C1842" i="39"/>
  <c r="U1842" i="39" s="1"/>
  <c r="V1842" i="39"/>
  <c r="F1787" i="39"/>
  <c r="Y1787" i="39" s="1"/>
  <c r="V1786" i="39"/>
  <c r="C1786" i="39"/>
  <c r="U1786" i="39" s="1"/>
  <c r="V1264" i="39"/>
  <c r="C1264" i="39"/>
  <c r="U1264" i="39" s="1"/>
  <c r="F1265" i="39"/>
  <c r="Y1265" i="39" s="1"/>
  <c r="C56" i="39"/>
  <c r="U56" i="39" s="1"/>
  <c r="F57" i="39"/>
  <c r="Y57" i="39" s="1"/>
  <c r="V56" i="39"/>
  <c r="F1489" i="39"/>
  <c r="Y1489" i="39" s="1"/>
  <c r="V1488" i="39"/>
  <c r="C1488" i="39"/>
  <c r="U1488" i="39" s="1"/>
  <c r="C2249" i="39"/>
  <c r="U2249" i="39" s="1"/>
  <c r="V2249" i="39"/>
  <c r="F2250" i="39"/>
  <c r="Y2250" i="39" s="1"/>
  <c r="Y844" i="39" l="1"/>
  <c r="Y2073" i="39"/>
  <c r="F2362" i="39"/>
  <c r="Y2362" i="39" s="1"/>
  <c r="C2361" i="39"/>
  <c r="U2361" i="39" s="1"/>
  <c r="V2361" i="39"/>
  <c r="F15" i="39"/>
  <c r="Y15" i="39" s="1"/>
  <c r="V14" i="39"/>
  <c r="C14" i="39"/>
  <c r="U14" i="39" s="1"/>
  <c r="C1112" i="39"/>
  <c r="U1112" i="39" s="1"/>
  <c r="F1113" i="39"/>
  <c r="Y1113" i="39" s="1"/>
  <c r="V1112" i="39"/>
  <c r="C3101" i="39"/>
  <c r="U3101" i="39" s="1"/>
  <c r="F3102" i="39"/>
  <c r="V3101" i="39"/>
  <c r="F2306" i="39"/>
  <c r="Y2306" i="39" s="1"/>
  <c r="C2305" i="39"/>
  <c r="U2305" i="39" s="1"/>
  <c r="V2305" i="39"/>
  <c r="F1017" i="39"/>
  <c r="Y1017" i="39" s="1"/>
  <c r="V1016" i="39"/>
  <c r="C1016" i="39"/>
  <c r="U1016" i="39" s="1"/>
  <c r="C231" i="39"/>
  <c r="U231" i="39" s="1"/>
  <c r="V231" i="39"/>
  <c r="F1136" i="39"/>
  <c r="Y1136" i="39" s="1"/>
  <c r="V1135" i="39"/>
  <c r="C1135" i="39"/>
  <c r="U1135" i="39" s="1"/>
  <c r="V844" i="39"/>
  <c r="C230" i="39"/>
  <c r="U230" i="39" s="1"/>
  <c r="V230" i="39"/>
  <c r="C229" i="39"/>
  <c r="U229" i="39" s="1"/>
  <c r="V229" i="39"/>
  <c r="F234" i="39"/>
  <c r="Y234" i="39" s="1"/>
  <c r="C233" i="39"/>
  <c r="U233" i="39" s="1"/>
  <c r="F240" i="39"/>
  <c r="Y240" i="39" s="1"/>
  <c r="V233" i="39"/>
  <c r="F236" i="39"/>
  <c r="Y236" i="39" s="1"/>
  <c r="C232" i="39"/>
  <c r="U232" i="39" s="1"/>
  <c r="V232" i="39"/>
  <c r="F235" i="39"/>
  <c r="Y235" i="39" s="1"/>
  <c r="F237" i="39"/>
  <c r="Y237" i="39" s="1"/>
  <c r="C844" i="39"/>
  <c r="U844" i="39" s="1"/>
  <c r="C2118" i="39"/>
  <c r="U2118" i="39" s="1"/>
  <c r="V2118" i="39"/>
  <c r="F2119" i="39"/>
  <c r="Y2119" i="39" s="1"/>
  <c r="C792" i="39"/>
  <c r="U792" i="39" s="1"/>
  <c r="V792" i="39"/>
  <c r="F793" i="39"/>
  <c r="Y793" i="39" s="1"/>
  <c r="F107" i="39"/>
  <c r="Y107" i="39" s="1"/>
  <c r="V103" i="39"/>
  <c r="C103" i="39"/>
  <c r="U103" i="39" s="1"/>
  <c r="V106" i="39"/>
  <c r="C106" i="39"/>
  <c r="U106" i="39" s="1"/>
  <c r="C104" i="39"/>
  <c r="U104" i="39" s="1"/>
  <c r="V104" i="39"/>
  <c r="F1736" i="39"/>
  <c r="Y1736" i="39" s="1"/>
  <c r="V1735" i="39"/>
  <c r="C1735" i="39"/>
  <c r="U1735" i="39" s="1"/>
  <c r="C1965" i="39"/>
  <c r="U1965" i="39" s="1"/>
  <c r="V1965" i="39"/>
  <c r="F1969" i="39"/>
  <c r="Y1969" i="39" s="1"/>
  <c r="C1971" i="39"/>
  <c r="U1971" i="39" s="1"/>
  <c r="F1975" i="39"/>
  <c r="Y1975" i="39" s="1"/>
  <c r="V1971" i="39"/>
  <c r="C1974" i="39"/>
  <c r="U1974" i="39" s="1"/>
  <c r="F1978" i="39"/>
  <c r="Y1978" i="39" s="1"/>
  <c r="V1974" i="39"/>
  <c r="F1972" i="39"/>
  <c r="Y1972" i="39" s="1"/>
  <c r="V1968" i="39"/>
  <c r="C1968" i="39"/>
  <c r="U1968" i="39" s="1"/>
  <c r="F602" i="39"/>
  <c r="Y602" i="39" s="1"/>
  <c r="C601" i="39"/>
  <c r="U601" i="39" s="1"/>
  <c r="V601" i="39"/>
  <c r="F604" i="39"/>
  <c r="Y604" i="39" s="1"/>
  <c r="F1644" i="39"/>
  <c r="Y1644" i="39" s="1"/>
  <c r="C1643" i="39"/>
  <c r="U1643" i="39" s="1"/>
  <c r="V1643" i="39"/>
  <c r="F2955" i="39"/>
  <c r="Y2955" i="39" s="1"/>
  <c r="C2953" i="39"/>
  <c r="U2953" i="39" s="1"/>
  <c r="F2956" i="39"/>
  <c r="Y2956" i="39" s="1"/>
  <c r="V2954" i="39"/>
  <c r="C2954" i="39"/>
  <c r="U2954" i="39" s="1"/>
  <c r="F2960" i="39"/>
  <c r="Y2960" i="39" s="1"/>
  <c r="V2953" i="39"/>
  <c r="F2833" i="39"/>
  <c r="Y2833" i="39" s="1"/>
  <c r="V2832" i="39"/>
  <c r="C2832" i="39"/>
  <c r="U2832" i="39" s="1"/>
  <c r="F1844" i="39"/>
  <c r="Y1844" i="39" s="1"/>
  <c r="C1843" i="39"/>
  <c r="U1843" i="39" s="1"/>
  <c r="V1843" i="39"/>
  <c r="F1788" i="39"/>
  <c r="Y1788" i="39" s="1"/>
  <c r="V1787" i="39"/>
  <c r="C1787" i="39"/>
  <c r="U1787" i="39" s="1"/>
  <c r="C1265" i="39"/>
  <c r="U1265" i="39" s="1"/>
  <c r="F1266" i="39"/>
  <c r="Y1266" i="39" s="1"/>
  <c r="V1265" i="39"/>
  <c r="V57" i="39"/>
  <c r="F58" i="39"/>
  <c r="Y58" i="39" s="1"/>
  <c r="C57" i="39"/>
  <c r="U57" i="39" s="1"/>
  <c r="C1489" i="39"/>
  <c r="U1489" i="39" s="1"/>
  <c r="V1489" i="39"/>
  <c r="F1490" i="39"/>
  <c r="Y1490" i="39" s="1"/>
  <c r="V2250" i="39"/>
  <c r="C2250" i="39"/>
  <c r="U2250" i="39" s="1"/>
  <c r="F2251" i="39"/>
  <c r="Y2251" i="39" s="1"/>
  <c r="Y3102" i="39" l="1"/>
  <c r="F2363" i="39"/>
  <c r="Y2363" i="39" s="1"/>
  <c r="C2362" i="39"/>
  <c r="U2362" i="39" s="1"/>
  <c r="V2362" i="39"/>
  <c r="F16" i="39"/>
  <c r="Y16" i="39" s="1"/>
  <c r="C15" i="39"/>
  <c r="U15" i="39" s="1"/>
  <c r="V15" i="39"/>
  <c r="F1114" i="39"/>
  <c r="Y1114" i="39" s="1"/>
  <c r="V1113" i="39"/>
  <c r="C1113" i="39"/>
  <c r="U1113" i="39" s="1"/>
  <c r="V3102" i="39"/>
  <c r="C3102" i="39"/>
  <c r="U3102" i="39" s="1"/>
  <c r="V2306" i="39"/>
  <c r="F2307" i="39"/>
  <c r="Y2307" i="39" s="1"/>
  <c r="C2306" i="39"/>
  <c r="U2306" i="39" s="1"/>
  <c r="C1017" i="39"/>
  <c r="U1017" i="39" s="1"/>
  <c r="F1018" i="39"/>
  <c r="Y1018" i="39" s="1"/>
  <c r="V1017" i="39"/>
  <c r="C1136" i="39"/>
  <c r="U1136" i="39" s="1"/>
  <c r="F1137" i="39"/>
  <c r="Y1137" i="39" s="1"/>
  <c r="V1136" i="39"/>
  <c r="V236" i="39"/>
  <c r="F243" i="39"/>
  <c r="Y243" i="39" s="1"/>
  <c r="F247" i="39"/>
  <c r="C236" i="39"/>
  <c r="U236" i="39" s="1"/>
  <c r="C235" i="39"/>
  <c r="U235" i="39" s="1"/>
  <c r="F242" i="39"/>
  <c r="Y242" i="39" s="1"/>
  <c r="V235" i="39"/>
  <c r="V240" i="39"/>
  <c r="C240" i="39"/>
  <c r="U240" i="39" s="1"/>
  <c r="C234" i="39"/>
  <c r="U234" i="39" s="1"/>
  <c r="V234" i="39"/>
  <c r="F241" i="39"/>
  <c r="Y241" i="39" s="1"/>
  <c r="F244" i="39"/>
  <c r="Y244" i="39" s="1"/>
  <c r="C237" i="39"/>
  <c r="U237" i="39" s="1"/>
  <c r="F238" i="39"/>
  <c r="Y238" i="39" s="1"/>
  <c r="V237" i="39"/>
  <c r="V2119" i="39"/>
  <c r="C2119" i="39"/>
  <c r="U2119" i="39" s="1"/>
  <c r="F2120" i="39"/>
  <c r="Y2120" i="39" s="1"/>
  <c r="F794" i="39"/>
  <c r="Y794" i="39" s="1"/>
  <c r="C793" i="39"/>
  <c r="U793" i="39" s="1"/>
  <c r="V793" i="39"/>
  <c r="F108" i="39"/>
  <c r="Y108" i="39" s="1"/>
  <c r="V107" i="39"/>
  <c r="C107" i="39"/>
  <c r="U107" i="39" s="1"/>
  <c r="C1736" i="39"/>
  <c r="U1736" i="39" s="1"/>
  <c r="F1737" i="39"/>
  <c r="Y1737" i="39" s="1"/>
  <c r="V1736" i="39"/>
  <c r="F603" i="39"/>
  <c r="Y603" i="39" s="1"/>
  <c r="C602" i="39"/>
  <c r="U602" i="39" s="1"/>
  <c r="C1969" i="39"/>
  <c r="U1969" i="39" s="1"/>
  <c r="F1973" i="39"/>
  <c r="Y1973" i="39" s="1"/>
  <c r="V1969" i="39"/>
  <c r="V1975" i="39"/>
  <c r="F1979" i="39"/>
  <c r="Y1979" i="39" s="1"/>
  <c r="C1975" i="39"/>
  <c r="U1975" i="39" s="1"/>
  <c r="F1976" i="39"/>
  <c r="Y1976" i="39" s="1"/>
  <c r="V1972" i="39"/>
  <c r="C1972" i="39"/>
  <c r="U1972" i="39" s="1"/>
  <c r="C1978" i="39"/>
  <c r="U1978" i="39" s="1"/>
  <c r="V1978" i="39"/>
  <c r="F1982" i="39"/>
  <c r="Y1982" i="39" s="1"/>
  <c r="V602" i="39"/>
  <c r="V604" i="39"/>
  <c r="F605" i="39"/>
  <c r="Y605" i="39" s="1"/>
  <c r="C604" i="39"/>
  <c r="U604" i="39" s="1"/>
  <c r="F1645" i="39"/>
  <c r="Y1645" i="39" s="1"/>
  <c r="C1644" i="39"/>
  <c r="U1644" i="39" s="1"/>
  <c r="V1644" i="39"/>
  <c r="F2958" i="39"/>
  <c r="Y2958" i="39" s="1"/>
  <c r="F2957" i="39"/>
  <c r="Y2957" i="39" s="1"/>
  <c r="V2955" i="39"/>
  <c r="F2962" i="39"/>
  <c r="Y2962" i="39" s="1"/>
  <c r="V2956" i="39"/>
  <c r="V2960" i="39"/>
  <c r="C2955" i="39"/>
  <c r="U2955" i="39" s="1"/>
  <c r="F2961" i="39"/>
  <c r="Y2961" i="39" s="1"/>
  <c r="C2956" i="39"/>
  <c r="U2956" i="39" s="1"/>
  <c r="F2963" i="39"/>
  <c r="Y2963" i="39" s="1"/>
  <c r="C2960" i="39"/>
  <c r="U2960" i="39" s="1"/>
  <c r="F2964" i="39"/>
  <c r="Y2964" i="39" s="1"/>
  <c r="V2833" i="39"/>
  <c r="C2833" i="39"/>
  <c r="U2833" i="39" s="1"/>
  <c r="F2834" i="39"/>
  <c r="Y2834" i="39" s="1"/>
  <c r="C1844" i="39"/>
  <c r="U1844" i="39" s="1"/>
  <c r="V1844" i="39"/>
  <c r="F1845" i="39"/>
  <c r="Y1845" i="39" s="1"/>
  <c r="C1788" i="39"/>
  <c r="U1788" i="39" s="1"/>
  <c r="F1789" i="39"/>
  <c r="Y1789" i="39" s="1"/>
  <c r="V1788" i="39"/>
  <c r="F1267" i="39"/>
  <c r="Y1267" i="39" s="1"/>
  <c r="V1266" i="39"/>
  <c r="C1266" i="39"/>
  <c r="U1266" i="39" s="1"/>
  <c r="F59" i="39"/>
  <c r="Y59" i="39" s="1"/>
  <c r="C58" i="39"/>
  <c r="U58" i="39" s="1"/>
  <c r="V58" i="39"/>
  <c r="F1491" i="39"/>
  <c r="Y1491" i="39" s="1"/>
  <c r="V1490" i="39"/>
  <c r="C1490" i="39"/>
  <c r="U1490" i="39" s="1"/>
  <c r="V2251" i="39"/>
  <c r="C2251" i="39"/>
  <c r="U2251" i="39" s="1"/>
  <c r="F2252" i="39"/>
  <c r="Y2252" i="39" s="1"/>
  <c r="Y247" i="39" l="1"/>
  <c r="V2363" i="39"/>
  <c r="F2364" i="39"/>
  <c r="Y2364" i="39" s="1"/>
  <c r="C2363" i="39"/>
  <c r="U2363" i="39" s="1"/>
  <c r="F17" i="39"/>
  <c r="Y17" i="39" s="1"/>
  <c r="C16" i="39"/>
  <c r="U16" i="39" s="1"/>
  <c r="V16" i="39"/>
  <c r="C1114" i="39"/>
  <c r="U1114" i="39" s="1"/>
  <c r="F1115" i="39"/>
  <c r="Y1115" i="39" s="1"/>
  <c r="V1114" i="39"/>
  <c r="V2307" i="39"/>
  <c r="F2308" i="39"/>
  <c r="Y2308" i="39" s="1"/>
  <c r="C2307" i="39"/>
  <c r="U2307" i="39" s="1"/>
  <c r="F1019" i="39"/>
  <c r="Y1019" i="39" s="1"/>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Y245" i="39" s="1"/>
  <c r="F239" i="39"/>
  <c r="Y239" i="39" s="1"/>
  <c r="C2120" i="39"/>
  <c r="U2120" i="39" s="1"/>
  <c r="F2121" i="39"/>
  <c r="Y2121" i="39" s="1"/>
  <c r="V2120" i="39"/>
  <c r="V794" i="39"/>
  <c r="F795" i="39"/>
  <c r="Y795" i="39" s="1"/>
  <c r="C794" i="39"/>
  <c r="U794" i="39" s="1"/>
  <c r="C108" i="39"/>
  <c r="U108" i="39" s="1"/>
  <c r="F109" i="39"/>
  <c r="Y109" i="39" s="1"/>
  <c r="V108" i="39"/>
  <c r="F606" i="39"/>
  <c r="Y606" i="39" s="1"/>
  <c r="C603" i="39"/>
  <c r="U603" i="39" s="1"/>
  <c r="V603" i="39"/>
  <c r="V1737" i="39"/>
  <c r="C1737" i="39"/>
  <c r="U1737" i="39" s="1"/>
  <c r="F1738" i="39"/>
  <c r="Y1738" i="39" s="1"/>
  <c r="C1976" i="39"/>
  <c r="U1976" i="39" s="1"/>
  <c r="F1980" i="39"/>
  <c r="Y1980" i="39" s="1"/>
  <c r="V1976" i="39"/>
  <c r="F1983" i="39"/>
  <c r="Y1983" i="39" s="1"/>
  <c r="V1979" i="39"/>
  <c r="C1979" i="39"/>
  <c r="U1979" i="39" s="1"/>
  <c r="V1973" i="39"/>
  <c r="C1973" i="39"/>
  <c r="U1973" i="39" s="1"/>
  <c r="F1977" i="39"/>
  <c r="Y1977" i="39" s="1"/>
  <c r="V1982" i="39"/>
  <c r="C1982" i="39"/>
  <c r="U1982" i="39" s="1"/>
  <c r="F1986" i="39"/>
  <c r="Y1986" i="39" s="1"/>
  <c r="V605" i="39"/>
  <c r="C605" i="39"/>
  <c r="U605" i="39" s="1"/>
  <c r="V1645" i="39"/>
  <c r="C1645" i="39"/>
  <c r="U1645" i="39" s="1"/>
  <c r="F1646" i="39"/>
  <c r="Y1646" i="39" s="1"/>
  <c r="F2959" i="39"/>
  <c r="Y2959" i="39" s="1"/>
  <c r="C2958" i="39"/>
  <c r="U2958" i="39" s="1"/>
  <c r="C2962" i="39"/>
  <c r="U2962" i="39" s="1"/>
  <c r="V2958" i="39"/>
  <c r="C2957" i="39"/>
  <c r="U2957" i="39" s="1"/>
  <c r="V2957" i="39"/>
  <c r="F2966" i="39"/>
  <c r="Y2966" i="39" s="1"/>
  <c r="V2962" i="39"/>
  <c r="C2963" i="39"/>
  <c r="U2963" i="39" s="1"/>
  <c r="F2967" i="39"/>
  <c r="Y2967" i="39" s="1"/>
  <c r="V2963" i="39"/>
  <c r="C2964" i="39"/>
  <c r="U2964" i="39" s="1"/>
  <c r="F2965" i="39"/>
  <c r="Y2965" i="39" s="1"/>
  <c r="C2961" i="39"/>
  <c r="U2961" i="39" s="1"/>
  <c r="V2961" i="39"/>
  <c r="V2964" i="39"/>
  <c r="F2835" i="39"/>
  <c r="Y2835" i="39" s="1"/>
  <c r="V2834" i="39"/>
  <c r="C2834" i="39"/>
  <c r="U2834" i="39" s="1"/>
  <c r="C1845" i="39"/>
  <c r="U1845" i="39" s="1"/>
  <c r="F1846" i="39"/>
  <c r="Y1846" i="39" s="1"/>
  <c r="V1845" i="39"/>
  <c r="V1789" i="39"/>
  <c r="C1789" i="39"/>
  <c r="U1789" i="39" s="1"/>
  <c r="F1790" i="39"/>
  <c r="Y1790" i="39" s="1"/>
  <c r="F60" i="39"/>
  <c r="Y60" i="39" s="1"/>
  <c r="C59" i="39"/>
  <c r="U59" i="39" s="1"/>
  <c r="V59" i="39"/>
  <c r="C1267" i="39"/>
  <c r="U1267" i="39" s="1"/>
  <c r="F1268" i="39"/>
  <c r="Y1268" i="39" s="1"/>
  <c r="V1267" i="39"/>
  <c r="C1491" i="39"/>
  <c r="U1491" i="39" s="1"/>
  <c r="F1492" i="39"/>
  <c r="Y1492" i="39" s="1"/>
  <c r="V1491" i="39"/>
  <c r="F2253" i="39"/>
  <c r="Y2253" i="39" s="1"/>
  <c r="V2252" i="39"/>
  <c r="C2252" i="39"/>
  <c r="U2252"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73" i="39"/>
  <c r="AC3073" i="39"/>
  <c r="AA3073" i="39"/>
  <c r="I3073" i="39"/>
  <c r="AE3074" i="39"/>
  <c r="AC3074" i="39"/>
  <c r="AA3074" i="39"/>
  <c r="I3074" i="39"/>
  <c r="AE3072" i="39"/>
  <c r="AC3072" i="39"/>
  <c r="AA3072" i="39"/>
  <c r="I3072" i="39"/>
  <c r="AE3071" i="39"/>
  <c r="AC3071" i="39"/>
  <c r="AA3071" i="39"/>
  <c r="I3071" i="39"/>
  <c r="AE3070" i="39"/>
  <c r="AC3070" i="39"/>
  <c r="AA3070" i="39"/>
  <c r="I3070" i="39"/>
  <c r="AE3069" i="39"/>
  <c r="AC3069" i="39"/>
  <c r="AA3069" i="39"/>
  <c r="I3069" i="39"/>
  <c r="AE3068" i="39"/>
  <c r="AC3068" i="39"/>
  <c r="AA3068" i="39"/>
  <c r="I3068" i="39"/>
  <c r="AE3067" i="39"/>
  <c r="AC3067" i="39"/>
  <c r="AA3067" i="39"/>
  <c r="I3067" i="39"/>
  <c r="F3067" i="39"/>
  <c r="AE3066" i="39"/>
  <c r="AC3066" i="39"/>
  <c r="AA3066" i="39"/>
  <c r="V3066" i="39"/>
  <c r="I3066" i="39"/>
  <c r="C3066" i="39"/>
  <c r="Y311" i="39" l="1"/>
  <c r="Y3067" i="39"/>
  <c r="Y1138" i="39"/>
  <c r="F2365" i="39"/>
  <c r="Y2365" i="39" s="1"/>
  <c r="C2364" i="39"/>
  <c r="U2364" i="39" s="1"/>
  <c r="V2364" i="39"/>
  <c r="F18" i="39"/>
  <c r="Y18" i="39" s="1"/>
  <c r="V17" i="39"/>
  <c r="C17" i="39"/>
  <c r="U17" i="39" s="1"/>
  <c r="F1116" i="39"/>
  <c r="Y1116" i="39" s="1"/>
  <c r="V1115" i="39"/>
  <c r="C1115" i="39"/>
  <c r="U1115" i="39" s="1"/>
  <c r="F2309" i="39"/>
  <c r="Y2309" i="39" s="1"/>
  <c r="C2308" i="39"/>
  <c r="U2308" i="39" s="1"/>
  <c r="V2308" i="39"/>
  <c r="C1019" i="39"/>
  <c r="U1019" i="39" s="1"/>
  <c r="F1020" i="39"/>
  <c r="Y1020" i="39" s="1"/>
  <c r="V1019" i="39"/>
  <c r="C1138" i="39"/>
  <c r="U1138" i="39" s="1"/>
  <c r="V1138" i="39"/>
  <c r="V239" i="39"/>
  <c r="C239" i="39"/>
  <c r="U239" i="39" s="1"/>
  <c r="F246" i="39"/>
  <c r="Y246" i="39" s="1"/>
  <c r="C245" i="39"/>
  <c r="U245" i="39" s="1"/>
  <c r="V245" i="39"/>
  <c r="C2121" i="39"/>
  <c r="U2121" i="39" s="1"/>
  <c r="F2122" i="39"/>
  <c r="Y2122" i="39" s="1"/>
  <c r="V2121" i="39"/>
  <c r="F796" i="39"/>
  <c r="Y796" i="39" s="1"/>
  <c r="V795" i="39"/>
  <c r="C795" i="39"/>
  <c r="U795" i="39" s="1"/>
  <c r="F607" i="39"/>
  <c r="Y607" i="39" s="1"/>
  <c r="V606" i="39"/>
  <c r="C606" i="39"/>
  <c r="U606" i="39" s="1"/>
  <c r="F110" i="39"/>
  <c r="Y110" i="39" s="1"/>
  <c r="V109" i="39"/>
  <c r="C109" i="39"/>
  <c r="U109" i="39" s="1"/>
  <c r="F1739" i="39"/>
  <c r="Y1739" i="39" s="1"/>
  <c r="C1738" i="39"/>
  <c r="U1738" i="39" s="1"/>
  <c r="V1738" i="39"/>
  <c r="V1977" i="39"/>
  <c r="F1981" i="39"/>
  <c r="Y1981" i="39" s="1"/>
  <c r="C1977" i="39"/>
  <c r="U1977" i="39" s="1"/>
  <c r="V1986" i="39"/>
  <c r="F1990" i="39"/>
  <c r="C1986" i="39"/>
  <c r="U1986" i="39" s="1"/>
  <c r="F1984" i="39"/>
  <c r="Y1984" i="39" s="1"/>
  <c r="V1980" i="39"/>
  <c r="C1980" i="39"/>
  <c r="U1980" i="39" s="1"/>
  <c r="F1987" i="39"/>
  <c r="Y1987" i="39" s="1"/>
  <c r="V1983" i="39"/>
  <c r="C1983" i="39"/>
  <c r="U1983" i="39" s="1"/>
  <c r="V1646" i="39"/>
  <c r="V2959" i="39"/>
  <c r="F1647" i="39"/>
  <c r="Y1647" i="39" s="1"/>
  <c r="C1646" i="39"/>
  <c r="U1646" i="39" s="1"/>
  <c r="F2968" i="39"/>
  <c r="Y2968" i="39" s="1"/>
  <c r="C2959" i="39"/>
  <c r="U2959" i="39" s="1"/>
  <c r="V2966" i="39"/>
  <c r="C2965" i="39"/>
  <c r="U2965" i="39" s="1"/>
  <c r="V2965" i="39"/>
  <c r="F2971" i="39"/>
  <c r="Y2971" i="39" s="1"/>
  <c r="V2967" i="39"/>
  <c r="C2967" i="39"/>
  <c r="U2967" i="39" s="1"/>
  <c r="F2970" i="39"/>
  <c r="Y2970" i="39" s="1"/>
  <c r="F2969" i="39"/>
  <c r="Y2969" i="39" s="1"/>
  <c r="C2966" i="39"/>
  <c r="U2966" i="39" s="1"/>
  <c r="V2835" i="39"/>
  <c r="C2835" i="39"/>
  <c r="U2835" i="39" s="1"/>
  <c r="F2836" i="39"/>
  <c r="Y2836" i="39" s="1"/>
  <c r="C1846" i="39"/>
  <c r="U1846" i="39" s="1"/>
  <c r="F1847" i="39"/>
  <c r="Y1847" i="39" s="1"/>
  <c r="V1846" i="39"/>
  <c r="C1790" i="39"/>
  <c r="U1790" i="39" s="1"/>
  <c r="F1791" i="39"/>
  <c r="Y1791" i="39" s="1"/>
  <c r="V1790" i="39"/>
  <c r="C1268" i="39"/>
  <c r="U1268" i="39" s="1"/>
  <c r="F1269" i="39"/>
  <c r="Y1269" i="39" s="1"/>
  <c r="V1268" i="39"/>
  <c r="C60" i="39"/>
  <c r="U60" i="39" s="1"/>
  <c r="V60" i="39"/>
  <c r="F61" i="39"/>
  <c r="Y61" i="39" s="1"/>
  <c r="V1492" i="39"/>
  <c r="C1492" i="39"/>
  <c r="U1492" i="39" s="1"/>
  <c r="F1493" i="39"/>
  <c r="Y1493" i="39" s="1"/>
  <c r="U310" i="39"/>
  <c r="V2253" i="39"/>
  <c r="C2253" i="39"/>
  <c r="U2253" i="39" s="1"/>
  <c r="F2254" i="39"/>
  <c r="Y2254" i="39" s="1"/>
  <c r="C3067" i="39"/>
  <c r="U3067" i="39" s="1"/>
  <c r="C311" i="39"/>
  <c r="U311" i="39" s="1"/>
  <c r="F312" i="39"/>
  <c r="Y312" i="39" s="1"/>
  <c r="V311" i="39"/>
  <c r="U3066" i="39"/>
  <c r="F3068" i="39"/>
  <c r="Y3068" i="39" s="1"/>
  <c r="V3067" i="39"/>
  <c r="AC499" i="39"/>
  <c r="AA499" i="39"/>
  <c r="I499" i="39"/>
  <c r="AE3433" i="39"/>
  <c r="AC3433" i="39"/>
  <c r="AA3433" i="39"/>
  <c r="I3433" i="39"/>
  <c r="AE3432" i="39"/>
  <c r="AC3432" i="39"/>
  <c r="AA3432" i="39"/>
  <c r="I3432" i="39"/>
  <c r="AE3431" i="39"/>
  <c r="AC3431" i="39"/>
  <c r="AA3431" i="39"/>
  <c r="I3431" i="39"/>
  <c r="F3431" i="39"/>
  <c r="AE3430" i="39"/>
  <c r="AC3430" i="39"/>
  <c r="AA3430" i="39"/>
  <c r="V3430" i="39"/>
  <c r="I3430" i="39"/>
  <c r="C3430"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61" i="39"/>
  <c r="AC2761" i="39"/>
  <c r="AA2761" i="39"/>
  <c r="I2761" i="39"/>
  <c r="AE2760" i="39"/>
  <c r="AC2760" i="39"/>
  <c r="AA2760" i="39"/>
  <c r="I2760" i="39"/>
  <c r="F3503" i="39"/>
  <c r="AE3503" i="39"/>
  <c r="AC3503" i="39"/>
  <c r="AA3503" i="39"/>
  <c r="I3503" i="39"/>
  <c r="AE3506" i="39"/>
  <c r="AC3506" i="39"/>
  <c r="AA3506" i="39"/>
  <c r="I3506" i="39"/>
  <c r="AE3510" i="39"/>
  <c r="AC3510" i="39"/>
  <c r="AA3510" i="39"/>
  <c r="I3510" i="39"/>
  <c r="AE2767" i="39"/>
  <c r="AC2767" i="39"/>
  <c r="AA2767" i="39"/>
  <c r="I2767" i="39"/>
  <c r="AE2766" i="39"/>
  <c r="AC2766" i="39"/>
  <c r="AA2766" i="39"/>
  <c r="I2766" i="39"/>
  <c r="AE2734" i="39"/>
  <c r="AC2734" i="39"/>
  <c r="AA2734" i="39"/>
  <c r="I2734" i="39"/>
  <c r="AE2733" i="39"/>
  <c r="AC2733" i="39"/>
  <c r="AA2733" i="39"/>
  <c r="I2733" i="39"/>
  <c r="AE2732" i="39"/>
  <c r="AC2732" i="39"/>
  <c r="AA2732" i="39"/>
  <c r="I2732" i="39"/>
  <c r="F2732" i="39"/>
  <c r="Y2732" i="39" s="1"/>
  <c r="AE2731" i="39"/>
  <c r="AC2731" i="39"/>
  <c r="AA2731" i="39"/>
  <c r="I2731" i="39"/>
  <c r="AE2730" i="39"/>
  <c r="AC2730" i="39"/>
  <c r="AA2730" i="39"/>
  <c r="I2730" i="39"/>
  <c r="AE2729" i="39"/>
  <c r="AC2729" i="39"/>
  <c r="AA2729" i="39"/>
  <c r="I2729" i="39"/>
  <c r="AE2728" i="39"/>
  <c r="AC2728" i="39"/>
  <c r="AA2728" i="39"/>
  <c r="I2728" i="39"/>
  <c r="AE2727" i="39"/>
  <c r="AC2727" i="39"/>
  <c r="AA2727" i="39"/>
  <c r="I2727" i="39"/>
  <c r="F2727" i="39"/>
  <c r="AE2726" i="39"/>
  <c r="AC2726" i="39"/>
  <c r="AA2726" i="39"/>
  <c r="V2726" i="39"/>
  <c r="I2726" i="39"/>
  <c r="C2726"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F2705" i="39"/>
  <c r="Y2705" i="39" s="1"/>
  <c r="AE2704" i="39"/>
  <c r="AC2704" i="39"/>
  <c r="AA2704" i="39"/>
  <c r="V2704" i="39"/>
  <c r="I2704" i="39"/>
  <c r="C2704"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F2790" i="39"/>
  <c r="AE2789" i="39"/>
  <c r="AC2789" i="39"/>
  <c r="AA2789" i="39"/>
  <c r="V2789" i="39"/>
  <c r="I2789" i="39"/>
  <c r="C2789"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F2697" i="39"/>
  <c r="AE2696" i="39"/>
  <c r="AC2696" i="39"/>
  <c r="AA2696" i="39"/>
  <c r="V2696" i="39"/>
  <c r="I2696" i="39"/>
  <c r="C2696" i="39"/>
  <c r="Y1990" i="39" l="1"/>
  <c r="Y2790" i="39"/>
  <c r="Y2727" i="39"/>
  <c r="Y338" i="39"/>
  <c r="Y2697" i="39"/>
  <c r="Y3431" i="39"/>
  <c r="Y26" i="39"/>
  <c r="Y1696" i="39"/>
  <c r="Y3503" i="39"/>
  <c r="Y1587" i="39"/>
  <c r="C2365" i="39"/>
  <c r="U2365" i="39" s="1"/>
  <c r="F2366" i="39"/>
  <c r="Y2366" i="39" s="1"/>
  <c r="V2365" i="39"/>
  <c r="C18" i="39"/>
  <c r="U18" i="39" s="1"/>
  <c r="V18" i="39"/>
  <c r="F19" i="39"/>
  <c r="Y19" i="39" s="1"/>
  <c r="C1116" i="39"/>
  <c r="U1116" i="39" s="1"/>
  <c r="F1117" i="39"/>
  <c r="Y1117" i="39" s="1"/>
  <c r="V1116" i="39"/>
  <c r="F2310" i="39"/>
  <c r="Y2310" i="39" s="1"/>
  <c r="C2309" i="39"/>
  <c r="U2309" i="39" s="1"/>
  <c r="V2309" i="39"/>
  <c r="F1021" i="39"/>
  <c r="Y1021" i="39" s="1"/>
  <c r="V1020" i="39"/>
  <c r="C1020" i="39"/>
  <c r="U1020" i="39" s="1"/>
  <c r="C246" i="39"/>
  <c r="U246" i="39" s="1"/>
  <c r="V246" i="39"/>
  <c r="V2122" i="39"/>
  <c r="F2123" i="39"/>
  <c r="Y2123" i="39" s="1"/>
  <c r="C2122" i="39"/>
  <c r="U2122" i="39" s="1"/>
  <c r="C796" i="39"/>
  <c r="U796" i="39" s="1"/>
  <c r="V796" i="39"/>
  <c r="F797" i="39"/>
  <c r="Y797" i="39" s="1"/>
  <c r="F608" i="39"/>
  <c r="Y608" i="39" s="1"/>
  <c r="V607" i="39"/>
  <c r="C607" i="39"/>
  <c r="U607" i="39" s="1"/>
  <c r="C110" i="39"/>
  <c r="U110" i="39" s="1"/>
  <c r="F111" i="39"/>
  <c r="Y111" i="39" s="1"/>
  <c r="V110" i="39"/>
  <c r="V1739" i="39"/>
  <c r="C1739" i="39"/>
  <c r="U1739" i="39" s="1"/>
  <c r="F1740" i="39"/>
  <c r="F1648" i="39"/>
  <c r="Y1648" i="39" s="1"/>
  <c r="V1984" i="39"/>
  <c r="C1984" i="39"/>
  <c r="U1984" i="39" s="1"/>
  <c r="F1988" i="39"/>
  <c r="Y1988" i="39" s="1"/>
  <c r="V1990" i="39"/>
  <c r="C1990" i="39"/>
  <c r="U1990" i="39" s="1"/>
  <c r="F1985" i="39"/>
  <c r="Y1985" i="39" s="1"/>
  <c r="V1981" i="39"/>
  <c r="C1981" i="39"/>
  <c r="U1981" i="39" s="1"/>
  <c r="C1987" i="39"/>
  <c r="U1987" i="39" s="1"/>
  <c r="V1987" i="39"/>
  <c r="C1647" i="39"/>
  <c r="U1647" i="39" s="1"/>
  <c r="V1647" i="39"/>
  <c r="V2968" i="39"/>
  <c r="V338" i="39"/>
  <c r="C2968" i="39"/>
  <c r="U2968" i="39" s="1"/>
  <c r="F2972" i="39"/>
  <c r="Y2972" i="39" s="1"/>
  <c r="V2971" i="39"/>
  <c r="C2971" i="39"/>
  <c r="U2971" i="39" s="1"/>
  <c r="C2970" i="39"/>
  <c r="U2970" i="39" s="1"/>
  <c r="F2974" i="39"/>
  <c r="Y2974" i="39" s="1"/>
  <c r="V2970" i="39"/>
  <c r="C2969" i="39"/>
  <c r="U2969" i="39" s="1"/>
  <c r="F2973" i="39"/>
  <c r="Y2973" i="39" s="1"/>
  <c r="V2969" i="39"/>
  <c r="C1847" i="39"/>
  <c r="U1847" i="39" s="1"/>
  <c r="F2837" i="39"/>
  <c r="Y2837" i="39" s="1"/>
  <c r="V2836" i="39"/>
  <c r="F2838" i="39"/>
  <c r="Y2838" i="39" s="1"/>
  <c r="C2836" i="39"/>
  <c r="U2836" i="39" s="1"/>
  <c r="V1847" i="39"/>
  <c r="F1848" i="39"/>
  <c r="Y1848" i="39" s="1"/>
  <c r="C1791" i="39"/>
  <c r="U1791" i="39" s="1"/>
  <c r="F1792" i="39"/>
  <c r="Y1792" i="39" s="1"/>
  <c r="V1791" i="39"/>
  <c r="C61" i="39"/>
  <c r="U61" i="39" s="1"/>
  <c r="F62" i="39"/>
  <c r="V61" i="39"/>
  <c r="F1270" i="39"/>
  <c r="Y1270" i="39" s="1"/>
  <c r="V1269" i="39"/>
  <c r="C1269" i="39"/>
  <c r="U1269" i="39" s="1"/>
  <c r="C1493" i="39"/>
  <c r="U1493" i="39" s="1"/>
  <c r="V1493" i="39"/>
  <c r="F1494" i="39"/>
  <c r="C2254" i="39"/>
  <c r="U2254" i="39" s="1"/>
  <c r="F2255" i="39"/>
  <c r="V2254" i="39"/>
  <c r="F313" i="39"/>
  <c r="C3068" i="39"/>
  <c r="U3068" i="39" s="1"/>
  <c r="V312" i="39"/>
  <c r="C312" i="39"/>
  <c r="U312" i="39" s="1"/>
  <c r="V3068" i="39"/>
  <c r="F3069" i="39"/>
  <c r="Y3069" i="39" s="1"/>
  <c r="U3430" i="39"/>
  <c r="C1696" i="39"/>
  <c r="U1696" i="39" s="1"/>
  <c r="C3431" i="39"/>
  <c r="U3431" i="39" s="1"/>
  <c r="F3432" i="39"/>
  <c r="Y3432" i="39" s="1"/>
  <c r="V3431" i="39"/>
  <c r="U1695" i="39"/>
  <c r="U1586" i="39"/>
  <c r="F1588" i="39"/>
  <c r="Y1588" i="39" s="1"/>
  <c r="V1696" i="39"/>
  <c r="C1587" i="39"/>
  <c r="U1587" i="39" s="1"/>
  <c r="F1697" i="39"/>
  <c r="Y1697" i="39" s="1"/>
  <c r="F339" i="39"/>
  <c r="Y339" i="39" s="1"/>
  <c r="V1587" i="39"/>
  <c r="C338" i="39"/>
  <c r="U338" i="39" s="1"/>
  <c r="C2727" i="39"/>
  <c r="U2727" i="39" s="1"/>
  <c r="F3504" i="39"/>
  <c r="Y3504" i="39" s="1"/>
  <c r="F2791" i="39"/>
  <c r="Y2791" i="39" s="1"/>
  <c r="F27" i="39"/>
  <c r="Y27" i="39" s="1"/>
  <c r="V2732" i="39"/>
  <c r="U337" i="39"/>
  <c r="U2726" i="39"/>
  <c r="C2705" i="39"/>
  <c r="U2705" i="39" s="1"/>
  <c r="C26" i="39"/>
  <c r="U26" i="39" s="1"/>
  <c r="U25" i="39"/>
  <c r="F2730" i="39"/>
  <c r="F2728" i="39"/>
  <c r="Y2728" i="39" s="1"/>
  <c r="F2733" i="39"/>
  <c r="Y2733" i="39" s="1"/>
  <c r="U2704" i="39"/>
  <c r="C2732" i="39"/>
  <c r="U2732" i="39" s="1"/>
  <c r="V2727" i="39"/>
  <c r="U2789" i="39"/>
  <c r="C2697" i="39"/>
  <c r="U2697" i="39" s="1"/>
  <c r="V26" i="39"/>
  <c r="U2696" i="39"/>
  <c r="F2706" i="39"/>
  <c r="Y2706" i="39" s="1"/>
  <c r="V2790" i="39"/>
  <c r="V2705" i="39"/>
  <c r="C2790" i="39"/>
  <c r="U2790" i="39" s="1"/>
  <c r="F2698" i="39"/>
  <c r="Y2698" i="39" s="1"/>
  <c r="V2697" i="39"/>
  <c r="Y313" i="39" l="1"/>
  <c r="Y1740" i="39"/>
  <c r="Y2730" i="39"/>
  <c r="Y2255" i="39"/>
  <c r="Y62" i="39"/>
  <c r="Y1494" i="39"/>
  <c r="F2367" i="39"/>
  <c r="Y2367" i="39" s="1"/>
  <c r="V2366" i="39"/>
  <c r="C2366" i="39"/>
  <c r="U2366" i="39" s="1"/>
  <c r="F20" i="39"/>
  <c r="Y20" i="39" s="1"/>
  <c r="C19" i="39"/>
  <c r="U19" i="39" s="1"/>
  <c r="V19" i="39"/>
  <c r="F1118" i="39"/>
  <c r="V1117" i="39"/>
  <c r="C1117" i="39"/>
  <c r="U1117" i="39" s="1"/>
  <c r="F2311" i="39"/>
  <c r="Y2311" i="39" s="1"/>
  <c r="C2310" i="39"/>
  <c r="U2310" i="39" s="1"/>
  <c r="V2310" i="39"/>
  <c r="C1021" i="39"/>
  <c r="U1021" i="39" s="1"/>
  <c r="F1022" i="39"/>
  <c r="Y1022" i="39" s="1"/>
  <c r="V1021" i="39"/>
  <c r="F2124" i="39"/>
  <c r="Y2124" i="39" s="1"/>
  <c r="C2123" i="39"/>
  <c r="U2123" i="39" s="1"/>
  <c r="V2123" i="39"/>
  <c r="F798" i="39"/>
  <c r="Y798" i="39" s="1"/>
  <c r="V797" i="39"/>
  <c r="C797" i="39"/>
  <c r="U797" i="39" s="1"/>
  <c r="V608" i="39"/>
  <c r="C608" i="39"/>
  <c r="U608" i="39" s="1"/>
  <c r="F609" i="39"/>
  <c r="V111" i="39"/>
  <c r="F112" i="39"/>
  <c r="Y112" i="39" s="1"/>
  <c r="C111" i="39"/>
  <c r="U111" i="39" s="1"/>
  <c r="F1741" i="39"/>
  <c r="Y1741" i="39" s="1"/>
  <c r="C1740" i="39"/>
  <c r="U1740" i="39" s="1"/>
  <c r="V1740" i="39"/>
  <c r="V1648" i="39"/>
  <c r="F1649" i="39"/>
  <c r="Y1649" i="39" s="1"/>
  <c r="C1648" i="39"/>
  <c r="U1648" i="39" s="1"/>
  <c r="C1985" i="39"/>
  <c r="U1985" i="39" s="1"/>
  <c r="V1985" i="39"/>
  <c r="F1989" i="39"/>
  <c r="Y1989" i="39" s="1"/>
  <c r="V1988" i="39"/>
  <c r="C1988" i="39"/>
  <c r="U1988" i="39" s="1"/>
  <c r="C2972" i="39"/>
  <c r="U2972" i="39" s="1"/>
  <c r="F2975" i="39"/>
  <c r="Y2975" i="39" s="1"/>
  <c r="V2972" i="39"/>
  <c r="V339" i="39"/>
  <c r="C2974" i="39"/>
  <c r="U2974" i="39" s="1"/>
  <c r="F2976" i="39"/>
  <c r="Y2976" i="39" s="1"/>
  <c r="V2974" i="39"/>
  <c r="C2973" i="39"/>
  <c r="U2973" i="39" s="1"/>
  <c r="V2973" i="39"/>
  <c r="F1849" i="39"/>
  <c r="Y1849" i="39" s="1"/>
  <c r="V2838" i="39"/>
  <c r="F2840" i="39"/>
  <c r="Y2840" i="39" s="1"/>
  <c r="C2838" i="39"/>
  <c r="U2838" i="39" s="1"/>
  <c r="C1848" i="39"/>
  <c r="U1848" i="39" s="1"/>
  <c r="V1848" i="39"/>
  <c r="F2839" i="39"/>
  <c r="Y2839" i="39" s="1"/>
  <c r="C2837" i="39"/>
  <c r="U2837" i="39" s="1"/>
  <c r="V2837" i="39"/>
  <c r="C1792" i="39"/>
  <c r="U1792" i="39" s="1"/>
  <c r="F1793" i="39"/>
  <c r="Y1793" i="39" s="1"/>
  <c r="V1792" i="39"/>
  <c r="F1271" i="39"/>
  <c r="Y1271" i="39" s="1"/>
  <c r="C1270" i="39"/>
  <c r="U1270" i="39" s="1"/>
  <c r="V1270" i="39"/>
  <c r="C62" i="39"/>
  <c r="U62" i="39" s="1"/>
  <c r="V62" i="39"/>
  <c r="V1494" i="39"/>
  <c r="C1494" i="39"/>
  <c r="U1494" i="39" s="1"/>
  <c r="V2255" i="39"/>
  <c r="C2255" i="39"/>
  <c r="U2255" i="39" s="1"/>
  <c r="F314" i="39"/>
  <c r="Y314" i="39" s="1"/>
  <c r="C313" i="39"/>
  <c r="U313" i="39" s="1"/>
  <c r="V313" i="39"/>
  <c r="F3070" i="39"/>
  <c r="Y3070" i="39" s="1"/>
  <c r="F3433" i="39"/>
  <c r="C3069" i="39"/>
  <c r="U3069" i="39" s="1"/>
  <c r="V3069" i="39"/>
  <c r="V3432" i="39"/>
  <c r="C3432" i="39"/>
  <c r="U3432" i="39" s="1"/>
  <c r="V1588" i="39"/>
  <c r="F1589" i="39"/>
  <c r="Y1589" i="39" s="1"/>
  <c r="C1588" i="39"/>
  <c r="U1588" i="39" s="1"/>
  <c r="F1698" i="39"/>
  <c r="Y1698" i="39" s="1"/>
  <c r="V1697" i="39"/>
  <c r="C1697" i="39"/>
  <c r="U1697" i="39" s="1"/>
  <c r="F340" i="39"/>
  <c r="Y340" i="39" s="1"/>
  <c r="C339" i="39"/>
  <c r="U339" i="39" s="1"/>
  <c r="V2791" i="39"/>
  <c r="F2792" i="39"/>
  <c r="Y2792" i="39" s="1"/>
  <c r="V2733" i="39"/>
  <c r="C2791" i="39"/>
  <c r="U2791" i="39" s="1"/>
  <c r="V27" i="39"/>
  <c r="F2734" i="39"/>
  <c r="C2733" i="39"/>
  <c r="U2733" i="39" s="1"/>
  <c r="V2730" i="39"/>
  <c r="F3505" i="39"/>
  <c r="Y3505" i="39" s="1"/>
  <c r="C27" i="39"/>
  <c r="U27" i="39" s="1"/>
  <c r="F28" i="39"/>
  <c r="Y28" i="39" s="1"/>
  <c r="F2729" i="39"/>
  <c r="Y2729" i="39" s="1"/>
  <c r="F2731" i="39"/>
  <c r="Y2731" i="39" s="1"/>
  <c r="C2728" i="39"/>
  <c r="U2728" i="39" s="1"/>
  <c r="V2706" i="39"/>
  <c r="V2728" i="39"/>
  <c r="C2730" i="39"/>
  <c r="U2730" i="39" s="1"/>
  <c r="F2707" i="39"/>
  <c r="C2706" i="39"/>
  <c r="U2706" i="39" s="1"/>
  <c r="V2698" i="39"/>
  <c r="F2699" i="39"/>
  <c r="C2698" i="39"/>
  <c r="U2698" i="39" s="1"/>
  <c r="Y2699" i="39" l="1"/>
  <c r="Y3433" i="39"/>
  <c r="Y609" i="39"/>
  <c r="Y1118" i="39"/>
  <c r="Y2707" i="39"/>
  <c r="Y2734" i="39"/>
  <c r="C2367" i="39"/>
  <c r="U2367" i="39" s="1"/>
  <c r="F2368" i="39"/>
  <c r="Y2368" i="39" s="1"/>
  <c r="V2367" i="39"/>
  <c r="F21" i="39"/>
  <c r="Y21" i="39" s="1"/>
  <c r="V20" i="39"/>
  <c r="C20" i="39"/>
  <c r="U20" i="39" s="1"/>
  <c r="C1118" i="39"/>
  <c r="U1118" i="39" s="1"/>
  <c r="V1118" i="39"/>
  <c r="V2311" i="39"/>
  <c r="F2312" i="39"/>
  <c r="Y2312" i="39" s="1"/>
  <c r="C2311" i="39"/>
  <c r="U2311" i="39" s="1"/>
  <c r="F1023" i="39"/>
  <c r="Y1023" i="39" s="1"/>
  <c r="V1022" i="39"/>
  <c r="C1022" i="39"/>
  <c r="U1022" i="39" s="1"/>
  <c r="V798" i="39"/>
  <c r="F799" i="39"/>
  <c r="Y799" i="39" s="1"/>
  <c r="C2124" i="39"/>
  <c r="U2124" i="39" s="1"/>
  <c r="V2124" i="39"/>
  <c r="F2126" i="39"/>
  <c r="Y2126" i="39" s="1"/>
  <c r="F2125" i="39"/>
  <c r="Y2125" i="39" s="1"/>
  <c r="C798" i="39"/>
  <c r="U798" i="39" s="1"/>
  <c r="V609" i="39"/>
  <c r="C609" i="39"/>
  <c r="U609" i="39" s="1"/>
  <c r="C112" i="39"/>
  <c r="U112" i="39" s="1"/>
  <c r="F113" i="39"/>
  <c r="Y113" i="39" s="1"/>
  <c r="V112" i="39"/>
  <c r="V1741" i="39"/>
  <c r="C1741" i="39"/>
  <c r="U1741" i="39" s="1"/>
  <c r="F1742" i="39"/>
  <c r="Y1742" i="39" s="1"/>
  <c r="V1649" i="39"/>
  <c r="F1650" i="39"/>
  <c r="Y1650" i="39" s="1"/>
  <c r="C1649" i="39"/>
  <c r="U1649" i="39" s="1"/>
  <c r="C1989" i="39"/>
  <c r="U1989" i="39" s="1"/>
  <c r="V1989" i="39"/>
  <c r="V2126" i="39"/>
  <c r="F2127" i="39"/>
  <c r="Y2127" i="39" s="1"/>
  <c r="C2975" i="39"/>
  <c r="U2975" i="39" s="1"/>
  <c r="F2978" i="39"/>
  <c r="Y2978" i="39" s="1"/>
  <c r="F2977" i="39"/>
  <c r="Y2977" i="39" s="1"/>
  <c r="V2975" i="39"/>
  <c r="F2980" i="39"/>
  <c r="Y2980" i="39" s="1"/>
  <c r="V340" i="39"/>
  <c r="C2976" i="39"/>
  <c r="U2976" i="39" s="1"/>
  <c r="V2976" i="39"/>
  <c r="F2979" i="39"/>
  <c r="Y2979" i="39" s="1"/>
  <c r="F1850" i="39"/>
  <c r="Y1850" i="39" s="1"/>
  <c r="C1849" i="39"/>
  <c r="U1849" i="39" s="1"/>
  <c r="V1849" i="39"/>
  <c r="C2839" i="39"/>
  <c r="U2839" i="39" s="1"/>
  <c r="V2839" i="39"/>
  <c r="F2841" i="39"/>
  <c r="Y2841" i="39" s="1"/>
  <c r="V2840" i="39"/>
  <c r="C2840" i="39"/>
  <c r="U2840" i="39" s="1"/>
  <c r="C1793" i="39"/>
  <c r="U1793" i="39" s="1"/>
  <c r="V1793" i="39"/>
  <c r="F1794" i="39"/>
  <c r="Y1794" i="39" s="1"/>
  <c r="F1272" i="39"/>
  <c r="Y1272" i="39" s="1"/>
  <c r="V1271" i="39"/>
  <c r="C1271" i="39"/>
  <c r="U1271" i="39" s="1"/>
  <c r="F315" i="39"/>
  <c r="Y315" i="39" s="1"/>
  <c r="V314" i="39"/>
  <c r="C314" i="39"/>
  <c r="U314" i="39" s="1"/>
  <c r="C3433" i="39"/>
  <c r="U3433" i="39" s="1"/>
  <c r="V3433" i="39"/>
  <c r="F3071" i="39"/>
  <c r="Y3071" i="39" s="1"/>
  <c r="V3070" i="39"/>
  <c r="C3070" i="39"/>
  <c r="U3070" i="39" s="1"/>
  <c r="V1589" i="39"/>
  <c r="C1589" i="39"/>
  <c r="U1589" i="39" s="1"/>
  <c r="F1590" i="39"/>
  <c r="Y1590" i="39" s="1"/>
  <c r="F1699" i="39"/>
  <c r="Y1699" i="39" s="1"/>
  <c r="C1698" i="39"/>
  <c r="U1698" i="39" s="1"/>
  <c r="V1698" i="39"/>
  <c r="C2792" i="39"/>
  <c r="U2792" i="39" s="1"/>
  <c r="C2729" i="39"/>
  <c r="U2729" i="39" s="1"/>
  <c r="F341" i="39"/>
  <c r="Y341" i="39" s="1"/>
  <c r="C340" i="39"/>
  <c r="U340" i="39" s="1"/>
  <c r="C2734" i="39"/>
  <c r="U2734" i="39" s="1"/>
  <c r="V2729" i="39"/>
  <c r="V2734" i="39"/>
  <c r="F2793" i="39"/>
  <c r="Y2793" i="39" s="1"/>
  <c r="V2792" i="39"/>
  <c r="F3506" i="39"/>
  <c r="Y3506" i="39" s="1"/>
  <c r="F29" i="39"/>
  <c r="Y29" i="39" s="1"/>
  <c r="C28" i="39"/>
  <c r="U28" i="39" s="1"/>
  <c r="V28" i="39"/>
  <c r="C2731" i="39"/>
  <c r="U2731" i="39" s="1"/>
  <c r="V2731" i="39"/>
  <c r="V2707" i="39"/>
  <c r="C2707" i="39"/>
  <c r="U2707" i="39" s="1"/>
  <c r="F2708" i="39"/>
  <c r="Y2708" i="39" s="1"/>
  <c r="V2699" i="39"/>
  <c r="C2699" i="39"/>
  <c r="U2699" i="39" s="1"/>
  <c r="F2700" i="39"/>
  <c r="Y2700" i="39" s="1"/>
  <c r="F2369" i="39" l="1"/>
  <c r="Y2369" i="39" s="1"/>
  <c r="V2368" i="39"/>
  <c r="C2368" i="39"/>
  <c r="U2368" i="39" s="1"/>
  <c r="C21" i="39"/>
  <c r="U21" i="39" s="1"/>
  <c r="V21" i="39"/>
  <c r="F22" i="39"/>
  <c r="Y22" i="39" s="1"/>
  <c r="F2313" i="39"/>
  <c r="Y2313" i="39" s="1"/>
  <c r="C2312" i="39"/>
  <c r="U2312" i="39" s="1"/>
  <c r="V2312" i="39"/>
  <c r="C799" i="39"/>
  <c r="U799" i="39" s="1"/>
  <c r="C1023" i="39"/>
  <c r="U1023" i="39" s="1"/>
  <c r="F1024" i="39"/>
  <c r="Y1024" i="39" s="1"/>
  <c r="V1023" i="39"/>
  <c r="C2126" i="39"/>
  <c r="U2126" i="39" s="1"/>
  <c r="F2128" i="39"/>
  <c r="Y2128" i="39" s="1"/>
  <c r="V2125" i="39"/>
  <c r="C2125" i="39"/>
  <c r="U2125" i="39" s="1"/>
  <c r="F800" i="39"/>
  <c r="Y800" i="39" s="1"/>
  <c r="V799" i="39"/>
  <c r="C113" i="39"/>
  <c r="U113" i="39" s="1"/>
  <c r="V113" i="39"/>
  <c r="F114" i="39"/>
  <c r="Y114" i="39" s="1"/>
  <c r="F1743" i="39"/>
  <c r="Y1743" i="39" s="1"/>
  <c r="C1742" i="39"/>
  <c r="U1742" i="39" s="1"/>
  <c r="V1742" i="39"/>
  <c r="F1651" i="39"/>
  <c r="Y1651" i="39" s="1"/>
  <c r="C1650" i="39"/>
  <c r="U1650" i="39" s="1"/>
  <c r="V1650" i="39"/>
  <c r="C2127" i="39"/>
  <c r="U2127" i="39" s="1"/>
  <c r="V2127" i="39"/>
  <c r="F2981" i="39"/>
  <c r="Y2981" i="39" s="1"/>
  <c r="C2977" i="39"/>
  <c r="U2977" i="39" s="1"/>
  <c r="V2977" i="39"/>
  <c r="C2978" i="39"/>
  <c r="U2978" i="39" s="1"/>
  <c r="V2978" i="39"/>
  <c r="F2983" i="39"/>
  <c r="Y2983" i="39" s="1"/>
  <c r="C2980" i="39"/>
  <c r="U2980" i="39" s="1"/>
  <c r="V341" i="39"/>
  <c r="V2980" i="39"/>
  <c r="C2979" i="39"/>
  <c r="U2979" i="39" s="1"/>
  <c r="V2979" i="39"/>
  <c r="F2982" i="39"/>
  <c r="Y2982" i="39" s="1"/>
  <c r="V1850" i="39"/>
  <c r="F1851" i="39"/>
  <c r="Y1851" i="39" s="1"/>
  <c r="C1850" i="39"/>
  <c r="U1850" i="39" s="1"/>
  <c r="C2841" i="39"/>
  <c r="U2841" i="39" s="1"/>
  <c r="F2842" i="39"/>
  <c r="Y2842" i="39" s="1"/>
  <c r="V2841" i="39"/>
  <c r="C1794" i="39"/>
  <c r="U1794" i="39" s="1"/>
  <c r="F1795" i="39"/>
  <c r="Y1795" i="39" s="1"/>
  <c r="V1794" i="39"/>
  <c r="C315" i="39"/>
  <c r="U315" i="39" s="1"/>
  <c r="V1272" i="39"/>
  <c r="F1273" i="39"/>
  <c r="Y1273" i="39" s="1"/>
  <c r="C1272" i="39"/>
  <c r="U1272" i="39" s="1"/>
  <c r="F316" i="39"/>
  <c r="Y316" i="39" s="1"/>
  <c r="V315" i="39"/>
  <c r="F3072" i="39"/>
  <c r="Y3072" i="39" s="1"/>
  <c r="V3071" i="39"/>
  <c r="C3071" i="39"/>
  <c r="U3071" i="39" s="1"/>
  <c r="C2700" i="39"/>
  <c r="U2700" i="39" s="1"/>
  <c r="C1590" i="39"/>
  <c r="U1590" i="39" s="1"/>
  <c r="V1590" i="39"/>
  <c r="F1591" i="39"/>
  <c r="Y1591" i="39" s="1"/>
  <c r="V1699" i="39"/>
  <c r="C1699" i="39"/>
  <c r="U1699" i="39" s="1"/>
  <c r="F1700" i="39"/>
  <c r="Y1700" i="39" s="1"/>
  <c r="F2794" i="39"/>
  <c r="Y2794" i="39" s="1"/>
  <c r="C341" i="39"/>
  <c r="U341" i="39" s="1"/>
  <c r="F342" i="39"/>
  <c r="Y342" i="39" s="1"/>
  <c r="V2793" i="39"/>
  <c r="C2793" i="39"/>
  <c r="U2793" i="39" s="1"/>
  <c r="F30" i="39"/>
  <c r="Y30" i="39" s="1"/>
  <c r="V29" i="39"/>
  <c r="C29" i="39"/>
  <c r="U29" i="39" s="1"/>
  <c r="F3507" i="39"/>
  <c r="Y3507" i="39" s="1"/>
  <c r="V2708" i="39"/>
  <c r="C2708" i="39"/>
  <c r="U2708" i="39" s="1"/>
  <c r="F2709" i="39"/>
  <c r="Y2709" i="39" s="1"/>
  <c r="V2700" i="39"/>
  <c r="F2701" i="39"/>
  <c r="Y2701" i="39" s="1"/>
  <c r="C2369" i="39" l="1"/>
  <c r="U2369" i="39" s="1"/>
  <c r="F2370" i="39"/>
  <c r="Y2370" i="39" s="1"/>
  <c r="V2369" i="39"/>
  <c r="C22" i="39"/>
  <c r="U22" i="39" s="1"/>
  <c r="V22" i="39"/>
  <c r="F23" i="39"/>
  <c r="Y23" i="39" s="1"/>
  <c r="F2314" i="39"/>
  <c r="C2313" i="39"/>
  <c r="U2313" i="39" s="1"/>
  <c r="V2313" i="39"/>
  <c r="C800" i="39"/>
  <c r="U800" i="39" s="1"/>
  <c r="V800" i="39"/>
  <c r="F801" i="39"/>
  <c r="Y801" i="39" s="1"/>
  <c r="F2129" i="39"/>
  <c r="Y2129" i="39" s="1"/>
  <c r="C2128" i="39"/>
  <c r="U2128" i="39" s="1"/>
  <c r="F1025" i="39"/>
  <c r="Y1025" i="39" s="1"/>
  <c r="V1024" i="39"/>
  <c r="C1024" i="39"/>
  <c r="U1024" i="39" s="1"/>
  <c r="V2128" i="39"/>
  <c r="F115" i="39"/>
  <c r="Y115" i="39" s="1"/>
  <c r="V114" i="39"/>
  <c r="C114" i="39"/>
  <c r="U114" i="39" s="1"/>
  <c r="V1651" i="39"/>
  <c r="F1652" i="39"/>
  <c r="Y1652" i="39" s="1"/>
  <c r="C1651" i="39"/>
  <c r="U1651" i="39" s="1"/>
  <c r="C1743" i="39"/>
  <c r="U1743" i="39" s="1"/>
  <c r="F1744" i="39"/>
  <c r="Y1744" i="39" s="1"/>
  <c r="V1743" i="39"/>
  <c r="C2983" i="39"/>
  <c r="U2983" i="39" s="1"/>
  <c r="V2981" i="39"/>
  <c r="F2986" i="39"/>
  <c r="Y2986" i="39" s="1"/>
  <c r="F2984" i="39"/>
  <c r="Y2984" i="39" s="1"/>
  <c r="C2981" i="39"/>
  <c r="U2981" i="39" s="1"/>
  <c r="V2983" i="39"/>
  <c r="F2985" i="39"/>
  <c r="Y2985" i="39" s="1"/>
  <c r="C2982" i="39"/>
  <c r="U2982" i="39" s="1"/>
  <c r="V342" i="39"/>
  <c r="F2987" i="39"/>
  <c r="Y2987" i="39" s="1"/>
  <c r="V2982" i="39"/>
  <c r="C1851" i="39"/>
  <c r="U1851" i="39" s="1"/>
  <c r="V1851" i="39"/>
  <c r="F1852" i="39"/>
  <c r="Y1852" i="39" s="1"/>
  <c r="V2842" i="39"/>
  <c r="C2842" i="39"/>
  <c r="U2842" i="39" s="1"/>
  <c r="F2843" i="39"/>
  <c r="Y2843" i="39" s="1"/>
  <c r="V1795" i="39"/>
  <c r="F1796" i="39"/>
  <c r="Y1796" i="39" s="1"/>
  <c r="C1795" i="39"/>
  <c r="U1795" i="39" s="1"/>
  <c r="F344" i="39"/>
  <c r="Y344" i="39" s="1"/>
  <c r="C1273" i="39"/>
  <c r="U1273" i="39" s="1"/>
  <c r="V1273" i="39"/>
  <c r="F1274" i="39"/>
  <c r="Y1274" i="39" s="1"/>
  <c r="V316" i="39"/>
  <c r="C316" i="39"/>
  <c r="U316" i="39" s="1"/>
  <c r="F317" i="39"/>
  <c r="Y317" i="39" s="1"/>
  <c r="V1591" i="39"/>
  <c r="F1592" i="39"/>
  <c r="Y1592" i="39" s="1"/>
  <c r="C1591" i="39"/>
  <c r="U1591" i="39" s="1"/>
  <c r="F3073" i="39"/>
  <c r="Y3073" i="39" s="1"/>
  <c r="C3072" i="39"/>
  <c r="U3072" i="39" s="1"/>
  <c r="V3072" i="39"/>
  <c r="C2794" i="39"/>
  <c r="U2794" i="39" s="1"/>
  <c r="V2794" i="39"/>
  <c r="F1701" i="39"/>
  <c r="Y1701" i="39" s="1"/>
  <c r="C1700" i="39"/>
  <c r="U1700" i="39" s="1"/>
  <c r="V1700" i="39"/>
  <c r="F2795" i="39"/>
  <c r="Y2795" i="39" s="1"/>
  <c r="F343" i="39"/>
  <c r="Y343" i="39" s="1"/>
  <c r="C342" i="39"/>
  <c r="U342" i="39" s="1"/>
  <c r="V2701" i="39"/>
  <c r="F3508" i="39"/>
  <c r="Y3508" i="39" s="1"/>
  <c r="C30" i="39"/>
  <c r="U30" i="39" s="1"/>
  <c r="F31" i="39"/>
  <c r="Y31" i="39" s="1"/>
  <c r="V30" i="39"/>
  <c r="V2709" i="39"/>
  <c r="F2710" i="39"/>
  <c r="C2709" i="39"/>
  <c r="U2709" i="39" s="1"/>
  <c r="C2701" i="39"/>
  <c r="U2701" i="39" s="1"/>
  <c r="F2702" i="39"/>
  <c r="Y2702" i="39" s="1"/>
  <c r="Y2710" i="39" l="1"/>
  <c r="Y2314" i="39"/>
  <c r="F2371" i="39"/>
  <c r="V2370" i="39"/>
  <c r="C2370" i="39"/>
  <c r="U2370" i="39" s="1"/>
  <c r="C23" i="39"/>
  <c r="U23" i="39" s="1"/>
  <c r="V23" i="39"/>
  <c r="F24" i="39"/>
  <c r="C2129" i="39"/>
  <c r="U2129" i="39" s="1"/>
  <c r="F2130" i="39"/>
  <c r="Y2130" i="39" s="1"/>
  <c r="C2314" i="39"/>
  <c r="U2314" i="39" s="1"/>
  <c r="V2314" i="39"/>
  <c r="V801" i="39"/>
  <c r="C801" i="39"/>
  <c r="U801" i="39" s="1"/>
  <c r="F802" i="39"/>
  <c r="Y802" i="39" s="1"/>
  <c r="C1025" i="39"/>
  <c r="U1025" i="39" s="1"/>
  <c r="F1026" i="39"/>
  <c r="Y1026" i="39" s="1"/>
  <c r="V1025" i="39"/>
  <c r="V2129" i="39"/>
  <c r="C115" i="39"/>
  <c r="U115" i="39" s="1"/>
  <c r="V115" i="39"/>
  <c r="F116" i="39"/>
  <c r="Y116" i="39" s="1"/>
  <c r="V1652" i="39"/>
  <c r="C1652" i="39"/>
  <c r="U1652" i="39" s="1"/>
  <c r="F1653" i="39"/>
  <c r="Y1653" i="39" s="1"/>
  <c r="F1745" i="39"/>
  <c r="Y1745" i="39" s="1"/>
  <c r="V1744" i="39"/>
  <c r="C1744" i="39"/>
  <c r="U1744" i="39" s="1"/>
  <c r="F2989" i="39"/>
  <c r="Y2989" i="39" s="1"/>
  <c r="F2988" i="39"/>
  <c r="Y2988" i="39" s="1"/>
  <c r="F2990" i="39"/>
  <c r="Y2990" i="39" s="1"/>
  <c r="F2995" i="39"/>
  <c r="Y2995" i="39" s="1"/>
  <c r="C2984" i="39"/>
  <c r="U2984" i="39" s="1"/>
  <c r="C2986" i="39"/>
  <c r="U2986" i="39" s="1"/>
  <c r="V2984" i="39"/>
  <c r="C2985" i="39"/>
  <c r="U2985" i="39" s="1"/>
  <c r="F2992" i="39"/>
  <c r="Y2992" i="39" s="1"/>
  <c r="V2986" i="39"/>
  <c r="C2987" i="39"/>
  <c r="U2987" i="39" s="1"/>
  <c r="V2987" i="39"/>
  <c r="F2993" i="39"/>
  <c r="Y2993" i="39" s="1"/>
  <c r="V343" i="39"/>
  <c r="V344" i="39"/>
  <c r="F2991" i="39"/>
  <c r="Y2991" i="39" s="1"/>
  <c r="V2985" i="39"/>
  <c r="F1853" i="39"/>
  <c r="Y1853" i="39" s="1"/>
  <c r="C1852" i="39"/>
  <c r="U1852" i="39" s="1"/>
  <c r="V1852" i="39"/>
  <c r="F2844" i="39"/>
  <c r="Y2844" i="39" s="1"/>
  <c r="V2843" i="39"/>
  <c r="C2843" i="39"/>
  <c r="U2843" i="39" s="1"/>
  <c r="F1797" i="39"/>
  <c r="Y1797" i="39" s="1"/>
  <c r="V1796" i="39"/>
  <c r="C1796" i="39"/>
  <c r="U1796" i="39" s="1"/>
  <c r="C344" i="39"/>
  <c r="U344" i="39" s="1"/>
  <c r="C1274" i="39"/>
  <c r="U1274" i="39" s="1"/>
  <c r="V1274" i="39"/>
  <c r="F1275" i="39"/>
  <c r="Y1275" i="39" s="1"/>
  <c r="F318" i="39"/>
  <c r="Y318" i="39" s="1"/>
  <c r="C317" i="39"/>
  <c r="U317" i="39" s="1"/>
  <c r="V317" i="39"/>
  <c r="C1592" i="39"/>
  <c r="U1592" i="39" s="1"/>
  <c r="V1592" i="39"/>
  <c r="F1593" i="39"/>
  <c r="Y1593" i="39" s="1"/>
  <c r="F3074" i="39"/>
  <c r="C3073" i="39"/>
  <c r="U3073" i="39" s="1"/>
  <c r="V3073" i="39"/>
  <c r="V2795" i="39"/>
  <c r="F2796" i="39"/>
  <c r="Y2796" i="39" s="1"/>
  <c r="C2795" i="39"/>
  <c r="U2795" i="39" s="1"/>
  <c r="V1701" i="39"/>
  <c r="C1701" i="39"/>
  <c r="U1701" i="39" s="1"/>
  <c r="F1702" i="39"/>
  <c r="Y1702" i="39" s="1"/>
  <c r="F345" i="39"/>
  <c r="Y345" i="39" s="1"/>
  <c r="C343" i="39"/>
  <c r="U343" i="39" s="1"/>
  <c r="F32" i="39"/>
  <c r="Y32" i="39" s="1"/>
  <c r="V31" i="39"/>
  <c r="C31" i="39"/>
  <c r="U31" i="39" s="1"/>
  <c r="F3509" i="39"/>
  <c r="Y3509" i="39" s="1"/>
  <c r="F2703" i="39"/>
  <c r="V2702" i="39"/>
  <c r="C2702" i="39"/>
  <c r="U2702" i="39" s="1"/>
  <c r="F2711" i="39"/>
  <c r="Y2711" i="39" s="1"/>
  <c r="V2710" i="39"/>
  <c r="C2710" i="39"/>
  <c r="U2710" i="39" s="1"/>
  <c r="Y3074" i="39" l="1"/>
  <c r="Y24" i="39"/>
  <c r="Y2703" i="39"/>
  <c r="Y2371" i="39"/>
  <c r="C2371" i="39"/>
  <c r="U2371" i="39" s="1"/>
  <c r="V2371" i="39"/>
  <c r="C24" i="39"/>
  <c r="U24" i="39" s="1"/>
  <c r="V24" i="39"/>
  <c r="F803" i="39"/>
  <c r="Y803" i="39" s="1"/>
  <c r="V2130" i="39"/>
  <c r="C802" i="39"/>
  <c r="U802" i="39" s="1"/>
  <c r="V802" i="39"/>
  <c r="F2131" i="39"/>
  <c r="Y2131" i="39" s="1"/>
  <c r="C2130" i="39"/>
  <c r="U2130" i="39" s="1"/>
  <c r="F1027" i="39"/>
  <c r="Y1027" i="39" s="1"/>
  <c r="V1026" i="39"/>
  <c r="C1026" i="39"/>
  <c r="U1026" i="39" s="1"/>
  <c r="F117" i="39"/>
  <c r="Y117" i="39" s="1"/>
  <c r="C116" i="39"/>
  <c r="U116" i="39" s="1"/>
  <c r="V116" i="39"/>
  <c r="C1653" i="39"/>
  <c r="U1653" i="39" s="1"/>
  <c r="F1654" i="39"/>
  <c r="Y1654" i="39" s="1"/>
  <c r="V1653" i="39"/>
  <c r="C1745" i="39"/>
  <c r="U1745" i="39" s="1"/>
  <c r="F1746" i="39"/>
  <c r="Y1746" i="39" s="1"/>
  <c r="V1745" i="39"/>
  <c r="F2994" i="39"/>
  <c r="Y2994" i="39" s="1"/>
  <c r="C2989" i="39"/>
  <c r="U2989" i="39" s="1"/>
  <c r="V2989" i="39"/>
  <c r="F2996" i="39"/>
  <c r="Y2996" i="39" s="1"/>
  <c r="F2997" i="39"/>
  <c r="Y2997" i="39" s="1"/>
  <c r="V2988" i="39"/>
  <c r="C2988" i="39"/>
  <c r="U2988" i="39" s="1"/>
  <c r="C2995" i="39"/>
  <c r="U2995" i="39" s="1"/>
  <c r="V2995" i="39"/>
  <c r="F2999" i="39"/>
  <c r="Y2999" i="39" s="1"/>
  <c r="C2992" i="39"/>
  <c r="U2992" i="39" s="1"/>
  <c r="V2992" i="39"/>
  <c r="V2990" i="39"/>
  <c r="C2990" i="39"/>
  <c r="U2990" i="39" s="1"/>
  <c r="V2993" i="39"/>
  <c r="C2993" i="39"/>
  <c r="U2993" i="39" s="1"/>
  <c r="C2991" i="39"/>
  <c r="U2991" i="39" s="1"/>
  <c r="V2991" i="39"/>
  <c r="F2998" i="39"/>
  <c r="Y2998" i="39" s="1"/>
  <c r="V345" i="39"/>
  <c r="C1853" i="39"/>
  <c r="U1853" i="39" s="1"/>
  <c r="V1853" i="39"/>
  <c r="F1854" i="39"/>
  <c r="Y1854" i="39" s="1"/>
  <c r="V2844" i="39"/>
  <c r="C2844" i="39"/>
  <c r="U2844" i="39" s="1"/>
  <c r="F2845" i="39"/>
  <c r="Y2845" i="39" s="1"/>
  <c r="F1798" i="39"/>
  <c r="Y1798" i="39" s="1"/>
  <c r="C1797" i="39"/>
  <c r="U1797" i="39" s="1"/>
  <c r="V1797" i="39"/>
  <c r="C1275" i="39"/>
  <c r="U1275" i="39" s="1"/>
  <c r="F1276" i="39"/>
  <c r="Y1276" i="39" s="1"/>
  <c r="V1275" i="39"/>
  <c r="F319" i="39"/>
  <c r="Y319" i="39" s="1"/>
  <c r="C318" i="39"/>
  <c r="U318" i="39" s="1"/>
  <c r="V318" i="39"/>
  <c r="F1594" i="39"/>
  <c r="Y1594" i="39" s="1"/>
  <c r="C1593" i="39"/>
  <c r="U1593" i="39" s="1"/>
  <c r="V1593" i="39"/>
  <c r="F2797" i="39"/>
  <c r="Y2797" i="39" s="1"/>
  <c r="V3074" i="39"/>
  <c r="C3074" i="39"/>
  <c r="U3074" i="39" s="1"/>
  <c r="V2796" i="39"/>
  <c r="C2796" i="39"/>
  <c r="U2796" i="39" s="1"/>
  <c r="F1703" i="39"/>
  <c r="Y1703" i="39" s="1"/>
  <c r="V1702" i="39"/>
  <c r="C1702" i="39"/>
  <c r="U1702" i="39" s="1"/>
  <c r="F346" i="39"/>
  <c r="Y346" i="39" s="1"/>
  <c r="C345" i="39"/>
  <c r="U345" i="39" s="1"/>
  <c r="F33" i="39"/>
  <c r="Y33" i="39" s="1"/>
  <c r="V32" i="39"/>
  <c r="C32" i="39"/>
  <c r="U32" i="39" s="1"/>
  <c r="F3510" i="39"/>
  <c r="Y3510" i="39" s="1"/>
  <c r="C2703" i="39"/>
  <c r="U2703" i="39" s="1"/>
  <c r="V2703" i="39"/>
  <c r="F2712" i="39"/>
  <c r="Y2712" i="39" s="1"/>
  <c r="V2711" i="39"/>
  <c r="C2711" i="39"/>
  <c r="U2711" i="39" s="1"/>
  <c r="F804" i="39" l="1"/>
  <c r="Y804" i="39" s="1"/>
  <c r="V803" i="39"/>
  <c r="C803" i="39"/>
  <c r="U803" i="39" s="1"/>
  <c r="C2131" i="39"/>
  <c r="U2131" i="39" s="1"/>
  <c r="F2132" i="39"/>
  <c r="Y2132" i="39" s="1"/>
  <c r="V2131" i="39"/>
  <c r="C1027" i="39"/>
  <c r="U1027" i="39" s="1"/>
  <c r="F1028" i="39"/>
  <c r="Y1028" i="39" s="1"/>
  <c r="V1027" i="39"/>
  <c r="V1654" i="39"/>
  <c r="F1655" i="39"/>
  <c r="Y1655" i="39" s="1"/>
  <c r="V117" i="39"/>
  <c r="C117" i="39"/>
  <c r="U117" i="39" s="1"/>
  <c r="F118" i="39"/>
  <c r="Y118" i="39" s="1"/>
  <c r="C1654" i="39"/>
  <c r="U1654" i="39" s="1"/>
  <c r="F1747" i="39"/>
  <c r="Y1747" i="39" s="1"/>
  <c r="V1746" i="39"/>
  <c r="C1746" i="39"/>
  <c r="U1746" i="39" s="1"/>
  <c r="C2994" i="39"/>
  <c r="U2994" i="39" s="1"/>
  <c r="V2994" i="39"/>
  <c r="V2996" i="39"/>
  <c r="F3000" i="39"/>
  <c r="Y3000" i="39" s="1"/>
  <c r="C2996" i="39"/>
  <c r="U2996" i="39" s="1"/>
  <c r="F3001" i="39"/>
  <c r="Y3001" i="39" s="1"/>
  <c r="V2997" i="39"/>
  <c r="C2997" i="39"/>
  <c r="U2997" i="39" s="1"/>
  <c r="C2999" i="39"/>
  <c r="U2999" i="39" s="1"/>
  <c r="V2999" i="39"/>
  <c r="F3002" i="39"/>
  <c r="Y3002" i="39" s="1"/>
  <c r="V346" i="39"/>
  <c r="V2998" i="39"/>
  <c r="C2998" i="39"/>
  <c r="U2998" i="39" s="1"/>
  <c r="C804" i="39"/>
  <c r="U804" i="39" s="1"/>
  <c r="V1854" i="39"/>
  <c r="F1855" i="39"/>
  <c r="Y1855" i="39" s="1"/>
  <c r="C1854" i="39"/>
  <c r="U1854" i="39" s="1"/>
  <c r="F2846" i="39"/>
  <c r="Y2846" i="39" s="1"/>
  <c r="V2845" i="39"/>
  <c r="F2847" i="39"/>
  <c r="Y2847" i="39" s="1"/>
  <c r="C2845" i="39"/>
  <c r="U2845" i="39" s="1"/>
  <c r="F1799" i="39"/>
  <c r="Y1799" i="39" s="1"/>
  <c r="C1798" i="39"/>
  <c r="U1798" i="39" s="1"/>
  <c r="V1798" i="39"/>
  <c r="C1276" i="39"/>
  <c r="U1276" i="39" s="1"/>
  <c r="V1276" i="39"/>
  <c r="F1277" i="39"/>
  <c r="Y1277" i="39" s="1"/>
  <c r="F320" i="39"/>
  <c r="V319" i="39"/>
  <c r="C319" i="39"/>
  <c r="U319" i="39" s="1"/>
  <c r="C2797" i="39"/>
  <c r="U2797" i="39" s="1"/>
  <c r="C1594" i="39"/>
  <c r="U1594" i="39" s="1"/>
  <c r="V1594" i="39"/>
  <c r="F1595" i="39"/>
  <c r="Y1595" i="39" s="1"/>
  <c r="F2798" i="39"/>
  <c r="Y2798" i="39" s="1"/>
  <c r="V2797" i="39"/>
  <c r="V1703" i="39"/>
  <c r="C1703" i="39"/>
  <c r="U1703" i="39" s="1"/>
  <c r="F1704" i="39"/>
  <c r="Y1704" i="39" s="1"/>
  <c r="F347" i="39"/>
  <c r="Y347" i="39" s="1"/>
  <c r="C346" i="39"/>
  <c r="U346" i="39" s="1"/>
  <c r="F3511" i="39"/>
  <c r="Y3511" i="39" s="1"/>
  <c r="V33" i="39"/>
  <c r="F34" i="39"/>
  <c r="Y34" i="39" s="1"/>
  <c r="C33" i="39"/>
  <c r="U33" i="39" s="1"/>
  <c r="F2713" i="39"/>
  <c r="Y2713" i="39" s="1"/>
  <c r="V2712" i="39"/>
  <c r="C2712" i="39"/>
  <c r="U2712" i="39" s="1"/>
  <c r="AE2677" i="39"/>
  <c r="I2677" i="39"/>
  <c r="AE2676" i="39"/>
  <c r="I2676" i="39"/>
  <c r="AE2675" i="39"/>
  <c r="I2675" i="39"/>
  <c r="AE2674" i="39"/>
  <c r="I2674" i="39"/>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AE2659" i="39"/>
  <c r="I2659" i="39"/>
  <c r="F2659" i="39"/>
  <c r="AE2658" i="39"/>
  <c r="V2658" i="39"/>
  <c r="I2658" i="39"/>
  <c r="C2658"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804" i="39" l="1"/>
  <c r="F805" i="39"/>
  <c r="Y805" i="39" s="1"/>
  <c r="C2132" i="39"/>
  <c r="U2132" i="39" s="1"/>
  <c r="F2133" i="39"/>
  <c r="Y2133" i="39" s="1"/>
  <c r="Y872" i="39"/>
  <c r="Y2659" i="39"/>
  <c r="Y320" i="39"/>
  <c r="V2132" i="39"/>
  <c r="F1029" i="39"/>
  <c r="Y1029" i="39" s="1"/>
  <c r="V1028" i="39"/>
  <c r="C1028" i="39"/>
  <c r="U1028" i="39" s="1"/>
  <c r="V1655" i="39"/>
  <c r="C1655" i="39"/>
  <c r="U1655" i="39" s="1"/>
  <c r="F1656" i="39"/>
  <c r="Y1656" i="39" s="1"/>
  <c r="F119" i="39"/>
  <c r="Y119" i="39" s="1"/>
  <c r="V118" i="39"/>
  <c r="C118" i="39"/>
  <c r="U118" i="39" s="1"/>
  <c r="C1747" i="39"/>
  <c r="U1747" i="39" s="1"/>
  <c r="F1748" i="39"/>
  <c r="Y1748" i="39" s="1"/>
  <c r="V1747" i="39"/>
  <c r="V3001" i="39"/>
  <c r="F3004" i="39"/>
  <c r="Y3004" i="39" s="1"/>
  <c r="C3001" i="39"/>
  <c r="U3001" i="39" s="1"/>
  <c r="F3003" i="39"/>
  <c r="Y3003" i="39" s="1"/>
  <c r="C3000" i="39"/>
  <c r="U3000" i="39" s="1"/>
  <c r="V3000" i="39"/>
  <c r="F3005" i="39"/>
  <c r="Y3005" i="39" s="1"/>
  <c r="F2134" i="39"/>
  <c r="Y2134" i="39" s="1"/>
  <c r="V2133" i="39"/>
  <c r="C2133" i="39"/>
  <c r="U2133" i="39" s="1"/>
  <c r="C3002" i="39"/>
  <c r="U3002" i="39" s="1"/>
  <c r="F3006" i="39"/>
  <c r="Y3006" i="39" s="1"/>
  <c r="V3002" i="39"/>
  <c r="V347" i="39"/>
  <c r="C805" i="39"/>
  <c r="U805" i="39" s="1"/>
  <c r="V805" i="39"/>
  <c r="F806" i="39"/>
  <c r="Y806" i="39" s="1"/>
  <c r="C1855" i="39"/>
  <c r="U1855" i="39" s="1"/>
  <c r="V1855" i="39"/>
  <c r="F1856" i="39"/>
  <c r="Y1856" i="39" s="1"/>
  <c r="V2847" i="39"/>
  <c r="C2847" i="39"/>
  <c r="U2847" i="39" s="1"/>
  <c r="V2846" i="39"/>
  <c r="F2848" i="39"/>
  <c r="Y2848" i="39" s="1"/>
  <c r="C2846" i="39"/>
  <c r="U2846" i="39" s="1"/>
  <c r="V1799" i="39"/>
  <c r="C1799" i="39"/>
  <c r="U1799" i="39" s="1"/>
  <c r="F1800" i="39"/>
  <c r="Y1800" i="39" s="1"/>
  <c r="C320" i="39"/>
  <c r="U320" i="39" s="1"/>
  <c r="V1277" i="39"/>
  <c r="C1277" i="39"/>
  <c r="U1277" i="39" s="1"/>
  <c r="F1278" i="39"/>
  <c r="Y1278" i="39" s="1"/>
  <c r="V320" i="39"/>
  <c r="C2798" i="39"/>
  <c r="U2798" i="39" s="1"/>
  <c r="F1596" i="39"/>
  <c r="Y1596" i="39" s="1"/>
  <c r="V1595" i="39"/>
  <c r="C1595" i="39"/>
  <c r="U1595" i="39" s="1"/>
  <c r="F2799" i="39"/>
  <c r="Y2799" i="39" s="1"/>
  <c r="V2798" i="39"/>
  <c r="F1705" i="39"/>
  <c r="Y1705" i="39" s="1"/>
  <c r="V1704" i="39"/>
  <c r="C1704" i="39"/>
  <c r="U1704" i="39" s="1"/>
  <c r="C2659" i="39"/>
  <c r="U2659" i="39" s="1"/>
  <c r="C347" i="39"/>
  <c r="U347" i="39" s="1"/>
  <c r="F348" i="39"/>
  <c r="Y348" i="39" s="1"/>
  <c r="C34" i="39"/>
  <c r="U34" i="39" s="1"/>
  <c r="F35" i="39"/>
  <c r="Y35" i="39" s="1"/>
  <c r="V34" i="39"/>
  <c r="F3512" i="39"/>
  <c r="Y3512" i="39" s="1"/>
  <c r="F873" i="39"/>
  <c r="Y873" i="39" s="1"/>
  <c r="U871" i="39"/>
  <c r="F2660" i="39"/>
  <c r="Y2660" i="39" s="1"/>
  <c r="F2714" i="39"/>
  <c r="Y2714" i="39" s="1"/>
  <c r="V2713" i="39"/>
  <c r="C2713" i="39"/>
  <c r="U2713" i="39" s="1"/>
  <c r="U2658" i="39"/>
  <c r="C872" i="39"/>
  <c r="U872" i="39" s="1"/>
  <c r="V2659"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Y249" i="39" l="1"/>
  <c r="C1029" i="39"/>
  <c r="U1029" i="39" s="1"/>
  <c r="F1030" i="39"/>
  <c r="Y1030" i="39" s="1"/>
  <c r="V1029" i="39"/>
  <c r="V1656" i="39"/>
  <c r="F1657" i="39"/>
  <c r="Y1657" i="39" s="1"/>
  <c r="C1656" i="39"/>
  <c r="U1656" i="39" s="1"/>
  <c r="C119" i="39"/>
  <c r="U119" i="39" s="1"/>
  <c r="F120" i="39"/>
  <c r="Y120" i="39" s="1"/>
  <c r="V119" i="39"/>
  <c r="V1748" i="39"/>
  <c r="C1748" i="39"/>
  <c r="U1748" i="39" s="1"/>
  <c r="F1749" i="39"/>
  <c r="Y1749" i="39" s="1"/>
  <c r="V3005" i="39"/>
  <c r="C3004" i="39"/>
  <c r="U3004" i="39" s="1"/>
  <c r="F3008" i="39"/>
  <c r="Y3008" i="39" s="1"/>
  <c r="V3004" i="39"/>
  <c r="C3003" i="39"/>
  <c r="U3003" i="39" s="1"/>
  <c r="F3007" i="39"/>
  <c r="Y3007" i="39" s="1"/>
  <c r="V3003" i="39"/>
  <c r="C3005" i="39"/>
  <c r="U3005" i="39" s="1"/>
  <c r="F3009" i="39"/>
  <c r="Y3009" i="39" s="1"/>
  <c r="C3006" i="39"/>
  <c r="U3006" i="39" s="1"/>
  <c r="F3010" i="39"/>
  <c r="Y3010" i="39" s="1"/>
  <c r="V3006" i="39"/>
  <c r="C2134" i="39"/>
  <c r="U2134" i="39" s="1"/>
  <c r="F2135" i="39"/>
  <c r="Y2135" i="39" s="1"/>
  <c r="V2134" i="39"/>
  <c r="V348" i="39"/>
  <c r="V806" i="39"/>
  <c r="F807" i="39"/>
  <c r="Y807" i="39" s="1"/>
  <c r="C806" i="39"/>
  <c r="U806" i="39" s="1"/>
  <c r="V1856" i="39"/>
  <c r="C1856" i="39"/>
  <c r="U1856" i="39" s="1"/>
  <c r="C2848" i="39"/>
  <c r="U2848" i="39" s="1"/>
  <c r="F2849" i="39"/>
  <c r="Y2849" i="39" s="1"/>
  <c r="V2848" i="39"/>
  <c r="V1800" i="39"/>
  <c r="C1800" i="39"/>
  <c r="U1800" i="39" s="1"/>
  <c r="F1801" i="39"/>
  <c r="Y1801" i="39" s="1"/>
  <c r="C1278" i="39"/>
  <c r="U1278" i="39" s="1"/>
  <c r="V1278" i="39"/>
  <c r="F1279" i="39"/>
  <c r="Y1279" i="39" s="1"/>
  <c r="C2799" i="39"/>
  <c r="U2799" i="39" s="1"/>
  <c r="F2800" i="39"/>
  <c r="Y2800" i="39" s="1"/>
  <c r="V2799" i="39"/>
  <c r="C1596" i="39"/>
  <c r="U1596" i="39" s="1"/>
  <c r="V1596" i="39"/>
  <c r="F1597" i="39"/>
  <c r="Y1597" i="39" s="1"/>
  <c r="F1707" i="39"/>
  <c r="Y1707" i="39" s="1"/>
  <c r="C1705" i="39"/>
  <c r="U1705" i="39" s="1"/>
  <c r="F1706" i="39"/>
  <c r="Y1706" i="39" s="1"/>
  <c r="V1705" i="39"/>
  <c r="F349" i="39"/>
  <c r="Y349" i="39" s="1"/>
  <c r="C348" i="39"/>
  <c r="U348" i="39" s="1"/>
  <c r="V35" i="39"/>
  <c r="C35" i="39"/>
  <c r="U35" i="39" s="1"/>
  <c r="F36" i="39"/>
  <c r="Y36" i="39" s="1"/>
  <c r="F874" i="39"/>
  <c r="Y874" i="39" s="1"/>
  <c r="F3513" i="39"/>
  <c r="Y3513" i="39" s="1"/>
  <c r="V2660" i="39"/>
  <c r="C2660" i="39"/>
  <c r="U2660" i="39" s="1"/>
  <c r="C873" i="39"/>
  <c r="U873" i="39" s="1"/>
  <c r="V873" i="39"/>
  <c r="C249" i="39"/>
  <c r="U249" i="39" s="1"/>
  <c r="F2661" i="39"/>
  <c r="Y2661" i="39" s="1"/>
  <c r="V2714" i="39"/>
  <c r="F2715" i="39"/>
  <c r="Y2715" i="39" s="1"/>
  <c r="C2714" i="39"/>
  <c r="U2714" i="39" s="1"/>
  <c r="U248" i="39"/>
  <c r="V249" i="39"/>
  <c r="F250" i="39"/>
  <c r="Y250" i="39" s="1"/>
  <c r="AE3278" i="39"/>
  <c r="AC3278" i="39"/>
  <c r="AA3278" i="39"/>
  <c r="I3278" i="39"/>
  <c r="AE3277" i="39"/>
  <c r="AC3277" i="39"/>
  <c r="AA3277" i="39"/>
  <c r="I3277" i="39"/>
  <c r="AE3276" i="39"/>
  <c r="AC3276" i="39"/>
  <c r="AA3276" i="39"/>
  <c r="I3276" i="39"/>
  <c r="AE3275" i="39"/>
  <c r="AC3275" i="39"/>
  <c r="AA3275" i="39"/>
  <c r="I3275" i="39"/>
  <c r="AE3274" i="39"/>
  <c r="AC3274" i="39"/>
  <c r="AA3274" i="39"/>
  <c r="I3274" i="39"/>
  <c r="AE3273" i="39"/>
  <c r="AC3273" i="39"/>
  <c r="AA3273" i="39"/>
  <c r="I3273" i="39"/>
  <c r="F3273" i="39"/>
  <c r="Y3273" i="39" s="1"/>
  <c r="AE3272" i="39"/>
  <c r="AC3272" i="39"/>
  <c r="AA3272" i="39"/>
  <c r="V3272" i="39"/>
  <c r="I3272" i="39"/>
  <c r="C3272" i="39"/>
  <c r="F1031" i="39" l="1"/>
  <c r="Y1031" i="39" s="1"/>
  <c r="V1030" i="39"/>
  <c r="C1030" i="39"/>
  <c r="U1030" i="39" s="1"/>
  <c r="C1657" i="39"/>
  <c r="U1657" i="39" s="1"/>
  <c r="V1657" i="39"/>
  <c r="F1658" i="39"/>
  <c r="Y1658" i="39" s="1"/>
  <c r="F121" i="39"/>
  <c r="Y121" i="39" s="1"/>
  <c r="V120" i="39"/>
  <c r="C120" i="39"/>
  <c r="U120" i="39" s="1"/>
  <c r="V3010" i="39"/>
  <c r="F1750" i="39"/>
  <c r="Y1750" i="39" s="1"/>
  <c r="C1749" i="39"/>
  <c r="U1749" i="39" s="1"/>
  <c r="V1749" i="39"/>
  <c r="F3012" i="39"/>
  <c r="Y3012" i="39" s="1"/>
  <c r="V3008" i="39"/>
  <c r="C3008" i="39"/>
  <c r="U3008" i="39" s="1"/>
  <c r="C3010" i="39"/>
  <c r="U3010" i="39" s="1"/>
  <c r="F3014" i="39"/>
  <c r="Y3014" i="39" s="1"/>
  <c r="C3007" i="39"/>
  <c r="U3007" i="39" s="1"/>
  <c r="V3007" i="39"/>
  <c r="F3011" i="39"/>
  <c r="Y3011" i="39" s="1"/>
  <c r="C3009" i="39"/>
  <c r="U3009" i="39" s="1"/>
  <c r="F3013" i="39"/>
  <c r="Y3013" i="39" s="1"/>
  <c r="V3009" i="39"/>
  <c r="F3015" i="39"/>
  <c r="Y3015" i="39" s="1"/>
  <c r="F2136" i="39"/>
  <c r="Y2136" i="39" s="1"/>
  <c r="V2135" i="39"/>
  <c r="C2135" i="39"/>
  <c r="U2135" i="39" s="1"/>
  <c r="V349" i="39"/>
  <c r="C807" i="39"/>
  <c r="U807" i="39" s="1"/>
  <c r="V807" i="39"/>
  <c r="F808" i="39"/>
  <c r="Y808" i="39" s="1"/>
  <c r="F2850" i="39"/>
  <c r="Y2850" i="39" s="1"/>
  <c r="V2849" i="39"/>
  <c r="C2849" i="39"/>
  <c r="U2849" i="39" s="1"/>
  <c r="C1801" i="39"/>
  <c r="U1801" i="39" s="1"/>
  <c r="V1801" i="39"/>
  <c r="F1802" i="39"/>
  <c r="Y1802" i="39" s="1"/>
  <c r="F1280" i="39"/>
  <c r="Y1280" i="39" s="1"/>
  <c r="V1279" i="39"/>
  <c r="C1279" i="39"/>
  <c r="U1279" i="39" s="1"/>
  <c r="F2801" i="39"/>
  <c r="Y2801" i="39" s="1"/>
  <c r="V2800" i="39"/>
  <c r="C1597" i="39"/>
  <c r="U1597" i="39" s="1"/>
  <c r="F1598" i="39"/>
  <c r="Y1598" i="39" s="1"/>
  <c r="V1597" i="39"/>
  <c r="C2800" i="39"/>
  <c r="U2800" i="39" s="1"/>
  <c r="V1707" i="39"/>
  <c r="C1707" i="39"/>
  <c r="U1707" i="39" s="1"/>
  <c r="F1708" i="39"/>
  <c r="Y1708" i="39" s="1"/>
  <c r="V1706" i="39"/>
  <c r="C1706" i="39"/>
  <c r="U1706" i="39" s="1"/>
  <c r="F875" i="39"/>
  <c r="Y875" i="39" s="1"/>
  <c r="C874" i="39"/>
  <c r="U874" i="39" s="1"/>
  <c r="V874" i="39"/>
  <c r="F350" i="39"/>
  <c r="Y350" i="39" s="1"/>
  <c r="C349" i="39"/>
  <c r="U349" i="39" s="1"/>
  <c r="F3514" i="39"/>
  <c r="Y3514" i="39" s="1"/>
  <c r="C36" i="39"/>
  <c r="U36" i="39" s="1"/>
  <c r="V36" i="39"/>
  <c r="F37" i="39"/>
  <c r="Y37" i="39" s="1"/>
  <c r="V2661" i="39"/>
  <c r="F2662" i="39"/>
  <c r="Y2662" i="39" s="1"/>
  <c r="C2661" i="39"/>
  <c r="U2661" i="39" s="1"/>
  <c r="V2715" i="39"/>
  <c r="F2716" i="39"/>
  <c r="Y2716" i="39" s="1"/>
  <c r="C2715" i="39"/>
  <c r="U2715" i="39" s="1"/>
  <c r="F251" i="39"/>
  <c r="Y251" i="39" s="1"/>
  <c r="V250" i="39"/>
  <c r="C250" i="39"/>
  <c r="U250" i="39" s="1"/>
  <c r="U3272" i="39"/>
  <c r="F3274" i="39"/>
  <c r="Y3274" i="39" s="1"/>
  <c r="V3273" i="39"/>
  <c r="C3273" i="39"/>
  <c r="U3273" i="39" s="1"/>
  <c r="C1031" i="39" l="1"/>
  <c r="U1031" i="39" s="1"/>
  <c r="F1032" i="39"/>
  <c r="Y1032" i="39" s="1"/>
  <c r="V1031" i="39"/>
  <c r="V1658" i="39"/>
  <c r="C1658" i="39"/>
  <c r="U1658" i="39" s="1"/>
  <c r="F1659" i="39"/>
  <c r="Y1659" i="39" s="1"/>
  <c r="C121" i="39"/>
  <c r="U121" i="39" s="1"/>
  <c r="F122" i="39"/>
  <c r="Y122" i="39" s="1"/>
  <c r="V121" i="39"/>
  <c r="V1750" i="39"/>
  <c r="C1750" i="39"/>
  <c r="U1750" i="39" s="1"/>
  <c r="F1751" i="39"/>
  <c r="Y1751" i="39" s="1"/>
  <c r="F3017" i="39"/>
  <c r="Y3017" i="39" s="1"/>
  <c r="C3012" i="39"/>
  <c r="U3012" i="39" s="1"/>
  <c r="V3012" i="39"/>
  <c r="F3019" i="39"/>
  <c r="Y3019" i="39" s="1"/>
  <c r="C3014" i="39"/>
  <c r="U3014" i="39" s="1"/>
  <c r="V3014" i="39"/>
  <c r="V3011" i="39"/>
  <c r="F3016" i="39"/>
  <c r="Y3016" i="39" s="1"/>
  <c r="C3011" i="39"/>
  <c r="U3011" i="39" s="1"/>
  <c r="C3015" i="39"/>
  <c r="U3015" i="39" s="1"/>
  <c r="C3013" i="39"/>
  <c r="U3013" i="39" s="1"/>
  <c r="F3018" i="39"/>
  <c r="Y3018" i="39" s="1"/>
  <c r="V3015" i="39"/>
  <c r="V3013" i="39"/>
  <c r="F3020" i="39"/>
  <c r="Y3020" i="39" s="1"/>
  <c r="C2136" i="39"/>
  <c r="U2136" i="39" s="1"/>
  <c r="F2137" i="39"/>
  <c r="Y2137" i="39" s="1"/>
  <c r="V2136" i="39"/>
  <c r="V350" i="39"/>
  <c r="V808" i="39"/>
  <c r="F809" i="39"/>
  <c r="Y809" i="39" s="1"/>
  <c r="C808" i="39"/>
  <c r="U808" i="39" s="1"/>
  <c r="C2850" i="39"/>
  <c r="U2850" i="39" s="1"/>
  <c r="F2851" i="39"/>
  <c r="Y2851" i="39" s="1"/>
  <c r="V2850" i="39"/>
  <c r="V1802" i="39"/>
  <c r="F1803" i="39"/>
  <c r="Y1803" i="39" s="1"/>
  <c r="C1802" i="39"/>
  <c r="U1802" i="39" s="1"/>
  <c r="C1280" i="39"/>
  <c r="U1280" i="39" s="1"/>
  <c r="V1280" i="39"/>
  <c r="F1281" i="39"/>
  <c r="Y1281" i="39" s="1"/>
  <c r="V2801" i="39"/>
  <c r="F2802" i="39"/>
  <c r="Y2802" i="39" s="1"/>
  <c r="C2801" i="39"/>
  <c r="U2801" i="39" s="1"/>
  <c r="V1598" i="39"/>
  <c r="F1599" i="39"/>
  <c r="Y1599" i="39" s="1"/>
  <c r="C1598" i="39"/>
  <c r="U1598" i="39" s="1"/>
  <c r="F1600" i="39"/>
  <c r="Y1600" i="39" s="1"/>
  <c r="C875" i="39"/>
  <c r="U875" i="39" s="1"/>
  <c r="F876" i="39"/>
  <c r="Y876" i="39" s="1"/>
  <c r="C1708" i="39"/>
  <c r="U1708" i="39" s="1"/>
  <c r="F1709" i="39"/>
  <c r="V1708" i="39"/>
  <c r="V875" i="39"/>
  <c r="F351" i="39"/>
  <c r="Y351" i="39" s="1"/>
  <c r="C350" i="39"/>
  <c r="U350" i="39" s="1"/>
  <c r="C2662" i="39"/>
  <c r="U2662" i="39" s="1"/>
  <c r="V2662" i="39"/>
  <c r="F2663" i="39"/>
  <c r="Y2663" i="39" s="1"/>
  <c r="V37" i="39"/>
  <c r="C37" i="39"/>
  <c r="U37" i="39" s="1"/>
  <c r="F38" i="39"/>
  <c r="Y38" i="39" s="1"/>
  <c r="F3515" i="39"/>
  <c r="Y3515" i="39" s="1"/>
  <c r="F2717" i="39"/>
  <c r="Y2717" i="39" s="1"/>
  <c r="V2716" i="39"/>
  <c r="C2716" i="39"/>
  <c r="U2716" i="39" s="1"/>
  <c r="C251" i="39"/>
  <c r="U251" i="39" s="1"/>
  <c r="F252" i="39"/>
  <c r="Y252" i="39" s="1"/>
  <c r="V251" i="39"/>
  <c r="F3275" i="39"/>
  <c r="Y3275" i="39" s="1"/>
  <c r="C3274" i="39"/>
  <c r="U3274" i="39" s="1"/>
  <c r="V3274" i="39"/>
  <c r="Y1709" i="39" l="1"/>
  <c r="F1033" i="39"/>
  <c r="Y1033" i="39" s="1"/>
  <c r="V1032" i="39"/>
  <c r="C1032" i="39"/>
  <c r="U1032" i="39" s="1"/>
  <c r="F1660" i="39"/>
  <c r="Y1660" i="39" s="1"/>
  <c r="V1659" i="39"/>
  <c r="C1659" i="39"/>
  <c r="U1659" i="39" s="1"/>
  <c r="V122" i="39"/>
  <c r="F123" i="39"/>
  <c r="C122" i="39"/>
  <c r="U122" i="39" s="1"/>
  <c r="F1752" i="39"/>
  <c r="Y1752" i="39" s="1"/>
  <c r="C1751" i="39"/>
  <c r="U1751" i="39" s="1"/>
  <c r="V1751" i="39"/>
  <c r="F3023" i="39"/>
  <c r="Y3023" i="39" s="1"/>
  <c r="V3017" i="39"/>
  <c r="C3017" i="39"/>
  <c r="U3017" i="39" s="1"/>
  <c r="C3019" i="39"/>
  <c r="U3019" i="39" s="1"/>
  <c r="V3019" i="39"/>
  <c r="F3024" i="39"/>
  <c r="Y3024" i="39" s="1"/>
  <c r="F3022" i="39"/>
  <c r="Y3022" i="39" s="1"/>
  <c r="F3021" i="39"/>
  <c r="Y3021" i="39" s="1"/>
  <c r="C3016" i="39"/>
  <c r="U3016" i="39" s="1"/>
  <c r="V3016" i="39"/>
  <c r="V3018" i="39"/>
  <c r="C3018" i="39"/>
  <c r="U3018" i="39" s="1"/>
  <c r="C3020" i="39"/>
  <c r="U3020" i="39" s="1"/>
  <c r="V3020" i="39"/>
  <c r="C2137" i="39"/>
  <c r="U2137" i="39" s="1"/>
  <c r="V2137" i="39"/>
  <c r="F2138" i="39"/>
  <c r="Y2138" i="39" s="1"/>
  <c r="V351" i="39"/>
  <c r="C809" i="39"/>
  <c r="U809" i="39" s="1"/>
  <c r="V809" i="39"/>
  <c r="F810" i="39"/>
  <c r="Y810" i="39" s="1"/>
  <c r="V2851" i="39"/>
  <c r="C2851" i="39"/>
  <c r="U2851" i="39" s="1"/>
  <c r="F2852" i="39"/>
  <c r="Y2852" i="39" s="1"/>
  <c r="C1803" i="39"/>
  <c r="U1803" i="39" s="1"/>
  <c r="V1803" i="39"/>
  <c r="F1804" i="39"/>
  <c r="Y1804" i="39" s="1"/>
  <c r="C1281" i="39"/>
  <c r="U1281" i="39" s="1"/>
  <c r="F1282" i="39"/>
  <c r="Y1282" i="39" s="1"/>
  <c r="V1281" i="39"/>
  <c r="F2803" i="39"/>
  <c r="Y2803" i="39" s="1"/>
  <c r="V2802" i="39"/>
  <c r="C2802" i="39"/>
  <c r="U2802" i="39" s="1"/>
  <c r="V1599" i="39"/>
  <c r="C1599" i="39"/>
  <c r="U1599" i="39" s="1"/>
  <c r="F1601" i="39"/>
  <c r="F1602" i="39"/>
  <c r="Y1602" i="39" s="1"/>
  <c r="C1600" i="39"/>
  <c r="U1600" i="39" s="1"/>
  <c r="V1600" i="39"/>
  <c r="V876" i="39"/>
  <c r="C876" i="39"/>
  <c r="U876" i="39" s="1"/>
  <c r="F877" i="39"/>
  <c r="Y877" i="39" s="1"/>
  <c r="V1709" i="39"/>
  <c r="C1709" i="39"/>
  <c r="U1709" i="39" s="1"/>
  <c r="C351" i="39"/>
  <c r="U351" i="39" s="1"/>
  <c r="F352" i="39"/>
  <c r="Y352" i="39" s="1"/>
  <c r="F2664" i="39"/>
  <c r="Y2664" i="39" s="1"/>
  <c r="V2663" i="39"/>
  <c r="C2663" i="39"/>
  <c r="U2663" i="39" s="1"/>
  <c r="F3516" i="39"/>
  <c r="Y3516" i="39" s="1"/>
  <c r="C38" i="39"/>
  <c r="U38" i="39" s="1"/>
  <c r="F39" i="39"/>
  <c r="Y39" i="39" s="1"/>
  <c r="V38" i="39"/>
  <c r="F2718" i="39"/>
  <c r="Y2718" i="39" s="1"/>
  <c r="V2717" i="39"/>
  <c r="C2717" i="39"/>
  <c r="U2717" i="39" s="1"/>
  <c r="F253" i="39"/>
  <c r="Y253" i="39" s="1"/>
  <c r="V252" i="39"/>
  <c r="C252" i="39"/>
  <c r="U252" i="39" s="1"/>
  <c r="V3275" i="39"/>
  <c r="C3275" i="39"/>
  <c r="U3275" i="39" s="1"/>
  <c r="F3276" i="39"/>
  <c r="Y3276" i="39" s="1"/>
  <c r="Y1601" i="39" l="1"/>
  <c r="Y123" i="39"/>
  <c r="C1033" i="39"/>
  <c r="U1033" i="39" s="1"/>
  <c r="F1034" i="39"/>
  <c r="Y1034" i="39" s="1"/>
  <c r="V1033" i="39"/>
  <c r="F1807" i="39"/>
  <c r="Y1807" i="39" s="1"/>
  <c r="F1661" i="39"/>
  <c r="Y1661" i="39" s="1"/>
  <c r="V1660" i="39"/>
  <c r="C1660" i="39"/>
  <c r="U1660" i="39" s="1"/>
  <c r="C123" i="39"/>
  <c r="U123" i="39" s="1"/>
  <c r="V123" i="39"/>
  <c r="V1752" i="39"/>
  <c r="C1752" i="39"/>
  <c r="U1752" i="39" s="1"/>
  <c r="F1753" i="39"/>
  <c r="Y1753" i="39" s="1"/>
  <c r="C3023" i="39"/>
  <c r="U3023" i="39" s="1"/>
  <c r="V3023" i="39"/>
  <c r="F3026" i="39"/>
  <c r="Y3026" i="39" s="1"/>
  <c r="V3024" i="39"/>
  <c r="C3024" i="39"/>
  <c r="U3024" i="39" s="1"/>
  <c r="F3027" i="39"/>
  <c r="Y3027" i="39" s="1"/>
  <c r="F3028" i="39"/>
  <c r="Y3028" i="39" s="1"/>
  <c r="C3022" i="39"/>
  <c r="U3022" i="39" s="1"/>
  <c r="V3022" i="39"/>
  <c r="C3021" i="39"/>
  <c r="U3021" i="39" s="1"/>
  <c r="F3025" i="39"/>
  <c r="Y3025" i="39" s="1"/>
  <c r="V3021" i="39"/>
  <c r="C2138" i="39"/>
  <c r="U2138" i="39" s="1"/>
  <c r="F2139" i="39"/>
  <c r="V2138" i="39"/>
  <c r="V352" i="39"/>
  <c r="V810" i="39"/>
  <c r="F811" i="39"/>
  <c r="Y811" i="39" s="1"/>
  <c r="C810" i="39"/>
  <c r="U810" i="39" s="1"/>
  <c r="C2852" i="39"/>
  <c r="U2852" i="39" s="1"/>
  <c r="F2853" i="39"/>
  <c r="V2852" i="39"/>
  <c r="V1804" i="39"/>
  <c r="C1804" i="39"/>
  <c r="U1804" i="39" s="1"/>
  <c r="F1805" i="39"/>
  <c r="Y1805" i="39" s="1"/>
  <c r="V1282" i="39"/>
  <c r="F1283" i="39"/>
  <c r="Y1283" i="39" s="1"/>
  <c r="C1282" i="39"/>
  <c r="U1282" i="39" s="1"/>
  <c r="F2804" i="39"/>
  <c r="Y2804" i="39" s="1"/>
  <c r="V2803" i="39"/>
  <c r="C2803" i="39"/>
  <c r="U2803" i="39" s="1"/>
  <c r="C1601" i="39"/>
  <c r="U1601" i="39" s="1"/>
  <c r="V1601" i="39"/>
  <c r="V1602" i="39"/>
  <c r="F1603" i="39"/>
  <c r="Y1603" i="39" s="1"/>
  <c r="C1602" i="39"/>
  <c r="U1602" i="39" s="1"/>
  <c r="F878" i="39"/>
  <c r="Y878" i="39" s="1"/>
  <c r="C877" i="39"/>
  <c r="U877" i="39" s="1"/>
  <c r="V877" i="39"/>
  <c r="F353" i="39"/>
  <c r="Y353" i="39" s="1"/>
  <c r="C352" i="39"/>
  <c r="U352" i="39" s="1"/>
  <c r="V2664" i="39"/>
  <c r="F2665" i="39"/>
  <c r="Y2665" i="39" s="1"/>
  <c r="C2664" i="39"/>
  <c r="U2664" i="39" s="1"/>
  <c r="F40" i="39"/>
  <c r="Y40" i="39" s="1"/>
  <c r="V39" i="39"/>
  <c r="C39" i="39"/>
  <c r="U39" i="39" s="1"/>
  <c r="F3517" i="39"/>
  <c r="Y3517" i="39" s="1"/>
  <c r="C2718" i="39"/>
  <c r="U2718" i="39" s="1"/>
  <c r="V2718" i="39"/>
  <c r="F2719" i="39"/>
  <c r="Y2719" i="39" s="1"/>
  <c r="C253" i="39"/>
  <c r="U253" i="39" s="1"/>
  <c r="F254" i="39"/>
  <c r="Y254" i="39" s="1"/>
  <c r="V253" i="39"/>
  <c r="V3276" i="39"/>
  <c r="F3277" i="39"/>
  <c r="Y3277" i="39" s="1"/>
  <c r="C3276" i="39"/>
  <c r="U3276" i="39" s="1"/>
  <c r="Y2139" i="39" l="1"/>
  <c r="Y2853" i="39"/>
  <c r="F1035" i="39"/>
  <c r="Y1035" i="39" s="1"/>
  <c r="V1034" i="39"/>
  <c r="C1034" i="39"/>
  <c r="U1034" i="39" s="1"/>
  <c r="V1807" i="39"/>
  <c r="C1807" i="39"/>
  <c r="U1807" i="39" s="1"/>
  <c r="C1661" i="39"/>
  <c r="U1661" i="39" s="1"/>
  <c r="V1661" i="39"/>
  <c r="F1662" i="39"/>
  <c r="Y1662" i="39" s="1"/>
  <c r="F3033" i="39"/>
  <c r="Y3033" i="39" s="1"/>
  <c r="C3027" i="39"/>
  <c r="U3027" i="39" s="1"/>
  <c r="V3027" i="39"/>
  <c r="F1754" i="39"/>
  <c r="Y1754" i="39" s="1"/>
  <c r="V1753" i="39"/>
  <c r="C1753" i="39"/>
  <c r="U1753" i="39" s="1"/>
  <c r="V3026" i="39"/>
  <c r="F3031" i="39"/>
  <c r="Y3031" i="39" s="1"/>
  <c r="C3026" i="39"/>
  <c r="U3026" i="39" s="1"/>
  <c r="F3032" i="39"/>
  <c r="Y3032" i="39" s="1"/>
  <c r="V3028" i="39"/>
  <c r="C3028" i="39"/>
  <c r="U3028" i="39" s="1"/>
  <c r="C3025" i="39"/>
  <c r="U3025" i="39" s="1"/>
  <c r="F3029" i="39"/>
  <c r="Y3029" i="39" s="1"/>
  <c r="V3025" i="39"/>
  <c r="F3030" i="39"/>
  <c r="Y3030" i="39" s="1"/>
  <c r="V2139" i="39"/>
  <c r="C2139" i="39"/>
  <c r="U2139" i="39" s="1"/>
  <c r="V353" i="39"/>
  <c r="C811" i="39"/>
  <c r="U811" i="39" s="1"/>
  <c r="V811" i="39"/>
  <c r="F812" i="39"/>
  <c r="Y812" i="39" s="1"/>
  <c r="V2853" i="39"/>
  <c r="C2853" i="39"/>
  <c r="U2853" i="39" s="1"/>
  <c r="F1806" i="39"/>
  <c r="Y1806" i="39" s="1"/>
  <c r="C1805" i="39"/>
  <c r="U1805" i="39" s="1"/>
  <c r="V1805" i="39"/>
  <c r="F1284" i="39"/>
  <c r="C1283" i="39"/>
  <c r="U1283" i="39" s="1"/>
  <c r="V1283" i="39"/>
  <c r="F2805" i="39"/>
  <c r="Y2805" i="39" s="1"/>
  <c r="C2804" i="39"/>
  <c r="U2804" i="39" s="1"/>
  <c r="V2804" i="39"/>
  <c r="V878" i="39"/>
  <c r="C878" i="39"/>
  <c r="U878" i="39" s="1"/>
  <c r="C1603" i="39"/>
  <c r="U1603" i="39" s="1"/>
  <c r="V1603" i="39"/>
  <c r="F1604" i="39"/>
  <c r="Y1604" i="39" s="1"/>
  <c r="F879" i="39"/>
  <c r="Y879" i="39" s="1"/>
  <c r="C353" i="39"/>
  <c r="U353" i="39" s="1"/>
  <c r="F354" i="39"/>
  <c r="Y354" i="39" s="1"/>
  <c r="C2665" i="39"/>
  <c r="U2665" i="39" s="1"/>
  <c r="V2665" i="39"/>
  <c r="F2666" i="39"/>
  <c r="Y2666" i="39" s="1"/>
  <c r="F3518" i="39"/>
  <c r="V40" i="39"/>
  <c r="F41" i="39"/>
  <c r="Y41" i="39" s="1"/>
  <c r="C40" i="39"/>
  <c r="U40" i="39" s="1"/>
  <c r="F2720" i="39"/>
  <c r="Y2720" i="39" s="1"/>
  <c r="C2719" i="39"/>
  <c r="U2719" i="39" s="1"/>
  <c r="V2719" i="39"/>
  <c r="F3278" i="39"/>
  <c r="F255" i="39"/>
  <c r="Y255" i="39" s="1"/>
  <c r="V254" i="39"/>
  <c r="C254" i="39"/>
  <c r="U254" i="39" s="1"/>
  <c r="C3277" i="39"/>
  <c r="U3277" i="39" s="1"/>
  <c r="V3277" i="39"/>
  <c r="AE3271" i="39"/>
  <c r="AC3271" i="39"/>
  <c r="AA3271" i="39"/>
  <c r="I3271" i="39"/>
  <c r="AE3270" i="39"/>
  <c r="AC3270" i="39"/>
  <c r="AA3270" i="39"/>
  <c r="I327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AE3264" i="39"/>
  <c r="AC3264" i="39"/>
  <c r="AA3264" i="39"/>
  <c r="I3264" i="39"/>
  <c r="F3264" i="39"/>
  <c r="AE3263" i="39"/>
  <c r="AC3263" i="39"/>
  <c r="AA3263" i="39"/>
  <c r="V3263" i="39"/>
  <c r="I3263" i="39"/>
  <c r="C3263" i="39"/>
  <c r="AE3473" i="39"/>
  <c r="AC3473" i="39"/>
  <c r="AA3473" i="39"/>
  <c r="I3473" i="39"/>
  <c r="AE3472" i="39"/>
  <c r="AC3472" i="39"/>
  <c r="AA3472" i="39"/>
  <c r="I3472" i="39"/>
  <c r="AE3471" i="39"/>
  <c r="AC3471" i="39"/>
  <c r="AA3471" i="39"/>
  <c r="I3471" i="39"/>
  <c r="AE3470" i="39"/>
  <c r="AC3470" i="39"/>
  <c r="AA3470" i="39"/>
  <c r="I3470" i="39"/>
  <c r="AE3469" i="39"/>
  <c r="AC3469" i="39"/>
  <c r="AA3469" i="39"/>
  <c r="I3469" i="39"/>
  <c r="AE3468" i="39"/>
  <c r="AC3468" i="39"/>
  <c r="AA3468" i="39"/>
  <c r="I3468" i="39"/>
  <c r="AE3467" i="39"/>
  <c r="AC3467" i="39"/>
  <c r="AA3467" i="39"/>
  <c r="I3467" i="39"/>
  <c r="AE3466" i="39"/>
  <c r="AC3466" i="39"/>
  <c r="AA3466" i="39"/>
  <c r="I3466" i="39"/>
  <c r="AE3465" i="39"/>
  <c r="AC3465" i="39"/>
  <c r="AA3465" i="39"/>
  <c r="I3465" i="39"/>
  <c r="F3465" i="39"/>
  <c r="Y3465" i="39" s="1"/>
  <c r="AE3464" i="39"/>
  <c r="AC3464" i="39"/>
  <c r="AA3464" i="39"/>
  <c r="V3464" i="39"/>
  <c r="I3464" i="39"/>
  <c r="C3464"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5" i="39"/>
  <c r="AC2765" i="39"/>
  <c r="AA2765" i="39"/>
  <c r="I2765" i="39"/>
  <c r="AE2764" i="39"/>
  <c r="AC2764" i="39"/>
  <c r="AA2764" i="39"/>
  <c r="I2764" i="39"/>
  <c r="AE2763" i="39"/>
  <c r="AC2763" i="39"/>
  <c r="AA2763" i="39"/>
  <c r="I2763" i="39"/>
  <c r="AE2762" i="39"/>
  <c r="AC2762" i="39"/>
  <c r="AA2762" i="39"/>
  <c r="I2762"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F2750" i="39"/>
  <c r="Y2750" i="39" s="1"/>
  <c r="AE2749" i="39"/>
  <c r="AC2749" i="39"/>
  <c r="AA2749" i="39"/>
  <c r="V2749" i="39"/>
  <c r="I2749" i="39"/>
  <c r="C2749"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F2679" i="39"/>
  <c r="AE2678" i="39"/>
  <c r="AC2678" i="39"/>
  <c r="AA2678" i="39"/>
  <c r="V2678" i="39"/>
  <c r="I2678" i="39"/>
  <c r="C2678"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Y270" i="39" s="1"/>
  <c r="AE269" i="39"/>
  <c r="AC269" i="39"/>
  <c r="AA269" i="39"/>
  <c r="V269" i="39"/>
  <c r="I269" i="39"/>
  <c r="C269" i="39"/>
  <c r="AE2611" i="39"/>
  <c r="AC2611" i="39"/>
  <c r="AA2611" i="39"/>
  <c r="I2611" i="39"/>
  <c r="AE3208" i="39"/>
  <c r="AC3208" i="39"/>
  <c r="AA3208" i="39"/>
  <c r="I3208" i="39"/>
  <c r="AE3207" i="39"/>
  <c r="AC3207" i="39"/>
  <c r="AA3207" i="39"/>
  <c r="I3207" i="39"/>
  <c r="AE3206" i="39"/>
  <c r="AC3206" i="39"/>
  <c r="AA3206" i="39"/>
  <c r="I3206" i="39"/>
  <c r="F3206" i="39"/>
  <c r="AE3205" i="39"/>
  <c r="AC3205" i="39"/>
  <c r="AA3205" i="39"/>
  <c r="V3205" i="39"/>
  <c r="I3205" i="39"/>
  <c r="C3205" i="39"/>
  <c r="AE3344" i="39"/>
  <c r="AC3344" i="39"/>
  <c r="AA3344" i="39"/>
  <c r="I3344"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Y1234" i="39" s="1"/>
  <c r="AE1233" i="39"/>
  <c r="AC1233" i="39"/>
  <c r="AA1233" i="39"/>
  <c r="V1233" i="39"/>
  <c r="I1233" i="39"/>
  <c r="C1233"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F2397" i="39"/>
  <c r="AE2396" i="39"/>
  <c r="AC2396" i="39"/>
  <c r="AA2396" i="39"/>
  <c r="V2396" i="39"/>
  <c r="I2396" i="39"/>
  <c r="C2396"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F2880" i="39"/>
  <c r="AE2879" i="39"/>
  <c r="AC2879" i="39"/>
  <c r="AA2879" i="39"/>
  <c r="V2879" i="39"/>
  <c r="I2879" i="39"/>
  <c r="C2879" i="39"/>
  <c r="AE2326" i="39"/>
  <c r="AC2326" i="39"/>
  <c r="AA2326" i="39"/>
  <c r="I2326" i="39"/>
  <c r="AE2327" i="39"/>
  <c r="AC2327" i="39"/>
  <c r="AA2327" i="39"/>
  <c r="I2327" i="39"/>
  <c r="AE2325" i="39"/>
  <c r="AC2325" i="39"/>
  <c r="AA2325" i="39"/>
  <c r="I2325" i="39"/>
  <c r="AE2324" i="39"/>
  <c r="AC2324" i="39"/>
  <c r="AA2324" i="39"/>
  <c r="I2324" i="39"/>
  <c r="AE2323" i="39"/>
  <c r="AC2323" i="39"/>
  <c r="AA2323" i="39"/>
  <c r="I2323" i="39"/>
  <c r="AE2330" i="39"/>
  <c r="AC2330" i="39"/>
  <c r="AA2330" i="39"/>
  <c r="I2330" i="39"/>
  <c r="AE2329" i="39"/>
  <c r="AC2329" i="39"/>
  <c r="AA2329" i="39"/>
  <c r="I2329" i="39"/>
  <c r="AE2328" i="39"/>
  <c r="AC2328" i="39"/>
  <c r="AA2328" i="39"/>
  <c r="I2328" i="39"/>
  <c r="AE2322" i="39"/>
  <c r="AC2322" i="39"/>
  <c r="AA2322" i="39"/>
  <c r="I2322" i="39"/>
  <c r="AE2321" i="39"/>
  <c r="AC2321" i="39"/>
  <c r="AA2321" i="39"/>
  <c r="I2321" i="39"/>
  <c r="AE2320" i="39"/>
  <c r="AC2320" i="39"/>
  <c r="AA2320" i="39"/>
  <c r="I2320" i="39"/>
  <c r="AE2319" i="39"/>
  <c r="AC2319" i="39"/>
  <c r="AA2319" i="39"/>
  <c r="I2319" i="39"/>
  <c r="F2319" i="39"/>
  <c r="AE2318" i="39"/>
  <c r="AC2318" i="39"/>
  <c r="AA2318" i="39"/>
  <c r="V2318" i="39"/>
  <c r="I2318" i="39"/>
  <c r="C2318" i="39"/>
  <c r="C2735"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V2735" i="39"/>
  <c r="I2735" i="39"/>
  <c r="F273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F3394" i="39"/>
  <c r="AE3393" i="39"/>
  <c r="AC3393" i="39"/>
  <c r="AA3393" i="39"/>
  <c r="V3393" i="39"/>
  <c r="I3393" i="39"/>
  <c r="C3393"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Y700" i="39" s="1"/>
  <c r="AE699" i="39"/>
  <c r="AC699" i="39"/>
  <c r="AA699" i="39"/>
  <c r="V699" i="39"/>
  <c r="I699" i="39"/>
  <c r="C699" i="39"/>
  <c r="Y3278" i="39" l="1"/>
  <c r="Y1284" i="39"/>
  <c r="Y3264" i="39"/>
  <c r="Y3394" i="39"/>
  <c r="Y2397" i="39"/>
  <c r="Y752" i="39"/>
  <c r="Y2736" i="39"/>
  <c r="Y2880" i="39"/>
  <c r="Y1431" i="39"/>
  <c r="Y2319" i="39"/>
  <c r="Y3206" i="39"/>
  <c r="Y2679" i="39"/>
  <c r="Y3518" i="39"/>
  <c r="C1035" i="39"/>
  <c r="U1035" i="39" s="1"/>
  <c r="F1036" i="39"/>
  <c r="Y1036" i="39" s="1"/>
  <c r="V1035" i="39"/>
  <c r="V1662" i="39"/>
  <c r="F1663" i="39"/>
  <c r="Y1663" i="39" s="1"/>
  <c r="C1662" i="39"/>
  <c r="U1662" i="39" s="1"/>
  <c r="F3038" i="39"/>
  <c r="Y3038" i="39" s="1"/>
  <c r="F3037" i="39"/>
  <c r="Y3037" i="39" s="1"/>
  <c r="V3032" i="39"/>
  <c r="C3033" i="39"/>
  <c r="U3033" i="39" s="1"/>
  <c r="V3033" i="39"/>
  <c r="C3031" i="39"/>
  <c r="U3031" i="39" s="1"/>
  <c r="V3031" i="39"/>
  <c r="F3036" i="39"/>
  <c r="Y3036" i="39" s="1"/>
  <c r="C1754" i="39"/>
  <c r="U1754" i="39" s="1"/>
  <c r="V1754" i="39"/>
  <c r="F1755" i="39"/>
  <c r="Y1755" i="39" s="1"/>
  <c r="C3032" i="39"/>
  <c r="U3032" i="39" s="1"/>
  <c r="C3030" i="39"/>
  <c r="U3030" i="39" s="1"/>
  <c r="V3030" i="39"/>
  <c r="C3029" i="39"/>
  <c r="U3029" i="39" s="1"/>
  <c r="V3029" i="39"/>
  <c r="F3034" i="39"/>
  <c r="Y3034" i="39" s="1"/>
  <c r="F3035" i="39"/>
  <c r="Y3035" i="39" s="1"/>
  <c r="V354" i="39"/>
  <c r="V812" i="39"/>
  <c r="F813" i="39"/>
  <c r="Y813" i="39" s="1"/>
  <c r="C812" i="39"/>
  <c r="U812" i="39" s="1"/>
  <c r="C1806" i="39"/>
  <c r="U1806" i="39" s="1"/>
  <c r="F1808" i="39"/>
  <c r="Y1808" i="39" s="1"/>
  <c r="V1806" i="39"/>
  <c r="V3037" i="39"/>
  <c r="C2805" i="39"/>
  <c r="U2805" i="39" s="1"/>
  <c r="F2806" i="39"/>
  <c r="Y2806" i="39" s="1"/>
  <c r="V2805" i="39"/>
  <c r="V1284" i="39"/>
  <c r="C1284" i="39"/>
  <c r="U1284" i="39" s="1"/>
  <c r="F1605" i="39"/>
  <c r="Y1605" i="39" s="1"/>
  <c r="C1604" i="39"/>
  <c r="U1604" i="39" s="1"/>
  <c r="V1604" i="39"/>
  <c r="F880" i="39"/>
  <c r="Y880" i="39" s="1"/>
  <c r="V879" i="39"/>
  <c r="C879" i="39"/>
  <c r="U879" i="39" s="1"/>
  <c r="F2667" i="39"/>
  <c r="Y2667" i="39" s="1"/>
  <c r="C354" i="39"/>
  <c r="U354" i="39" s="1"/>
  <c r="F355" i="39"/>
  <c r="Y355" i="39" s="1"/>
  <c r="V2666" i="39"/>
  <c r="C2666" i="39"/>
  <c r="U2666" i="39" s="1"/>
  <c r="C41" i="39"/>
  <c r="U41" i="39" s="1"/>
  <c r="F42" i="39"/>
  <c r="Y42" i="39" s="1"/>
  <c r="V41" i="39"/>
  <c r="F2721" i="39"/>
  <c r="Y2721" i="39" s="1"/>
  <c r="V2720" i="39"/>
  <c r="C2720" i="39"/>
  <c r="U2720" i="39" s="1"/>
  <c r="V3278" i="39"/>
  <c r="C3278" i="39"/>
  <c r="U3278" i="39" s="1"/>
  <c r="C255" i="39"/>
  <c r="U255" i="39" s="1"/>
  <c r="F256" i="39"/>
  <c r="Y256" i="39" s="1"/>
  <c r="V255" i="39"/>
  <c r="U3464" i="39"/>
  <c r="F3265" i="39"/>
  <c r="Y3265" i="39" s="1"/>
  <c r="U1430" i="39"/>
  <c r="C1431" i="39"/>
  <c r="U1431" i="39" s="1"/>
  <c r="C3465" i="39"/>
  <c r="U3465" i="39" s="1"/>
  <c r="U3263" i="39"/>
  <c r="C3264" i="39"/>
  <c r="U3264" i="39" s="1"/>
  <c r="V3264" i="39"/>
  <c r="V3465" i="39"/>
  <c r="F3466" i="39"/>
  <c r="Y3466" i="39" s="1"/>
  <c r="V3206" i="39"/>
  <c r="C752" i="39"/>
  <c r="U752" i="39" s="1"/>
  <c r="F2751" i="39"/>
  <c r="F271" i="39"/>
  <c r="V1431" i="39"/>
  <c r="F1432" i="39"/>
  <c r="Y1432" i="39" s="1"/>
  <c r="U2749" i="39"/>
  <c r="C2750" i="39"/>
  <c r="U2750" i="39" s="1"/>
  <c r="V2750" i="39"/>
  <c r="C2679" i="39"/>
  <c r="U2679" i="39" s="1"/>
  <c r="U751" i="39"/>
  <c r="F2680" i="39"/>
  <c r="U2678" i="39"/>
  <c r="V2679" i="39"/>
  <c r="U269" i="39"/>
  <c r="C1234" i="39"/>
  <c r="U1234" i="39" s="1"/>
  <c r="C270" i="39"/>
  <c r="U270" i="39" s="1"/>
  <c r="F753" i="39"/>
  <c r="Y753" i="39" s="1"/>
  <c r="V752" i="39"/>
  <c r="V270" i="39"/>
  <c r="U3205" i="39"/>
  <c r="U2396" i="39"/>
  <c r="F3207" i="39"/>
  <c r="Y3207" i="39" s="1"/>
  <c r="F1235" i="39"/>
  <c r="Y1235" i="39" s="1"/>
  <c r="V1234" i="39"/>
  <c r="C2319" i="39"/>
  <c r="U2319" i="39" s="1"/>
  <c r="C3206" i="39"/>
  <c r="U3206" i="39" s="1"/>
  <c r="U1233" i="39"/>
  <c r="F2881" i="39"/>
  <c r="Y2881" i="39" s="1"/>
  <c r="C2880" i="39"/>
  <c r="U2880" i="39" s="1"/>
  <c r="U2879" i="39"/>
  <c r="C2397" i="39"/>
  <c r="U2397" i="39" s="1"/>
  <c r="V2397" i="39"/>
  <c r="F2398" i="39"/>
  <c r="Y2398" i="39" s="1"/>
  <c r="V2880" i="39"/>
  <c r="U2735" i="39"/>
  <c r="F2320" i="39"/>
  <c r="Y2320" i="39" s="1"/>
  <c r="U2318" i="39"/>
  <c r="V2319" i="39"/>
  <c r="F3395" i="39"/>
  <c r="Y3395" i="39" s="1"/>
  <c r="F2737" i="39"/>
  <c r="Y2737" i="39" s="1"/>
  <c r="C2736" i="39"/>
  <c r="U2736" i="39" s="1"/>
  <c r="V2736" i="39"/>
  <c r="C3394" i="39"/>
  <c r="U3394" i="39" s="1"/>
  <c r="U3393" i="39"/>
  <c r="V3394" i="39"/>
  <c r="U699" i="39"/>
  <c r="F701" i="39"/>
  <c r="Y701" i="39" s="1"/>
  <c r="V700" i="39"/>
  <c r="C700" i="39"/>
  <c r="U700" i="39" s="1"/>
  <c r="Y2680" i="39" l="1"/>
  <c r="Y271" i="39"/>
  <c r="Y2751" i="39"/>
  <c r="F1037" i="39"/>
  <c r="Y1037" i="39" s="1"/>
  <c r="V1036" i="39"/>
  <c r="C1036" i="39"/>
  <c r="U1036" i="39" s="1"/>
  <c r="F3042" i="39"/>
  <c r="Y3042" i="39" s="1"/>
  <c r="C3037" i="39"/>
  <c r="U3037" i="39" s="1"/>
  <c r="F1664" i="39"/>
  <c r="Y1664" i="39" s="1"/>
  <c r="F1665" i="39"/>
  <c r="Y1665" i="39" s="1"/>
  <c r="V1663" i="39"/>
  <c r="C1663" i="39"/>
  <c r="U1663" i="39" s="1"/>
  <c r="V3038" i="39"/>
  <c r="C3038" i="39"/>
  <c r="U3038" i="39" s="1"/>
  <c r="F3043" i="39"/>
  <c r="Y3043" i="39" s="1"/>
  <c r="C3036" i="39"/>
  <c r="U3036" i="39" s="1"/>
  <c r="F3041" i="39"/>
  <c r="Y3041" i="39" s="1"/>
  <c r="F1756" i="39"/>
  <c r="Y1756" i="39" s="1"/>
  <c r="V1755" i="39"/>
  <c r="C1755" i="39"/>
  <c r="U1755" i="39" s="1"/>
  <c r="V3036" i="39"/>
  <c r="F3040" i="39"/>
  <c r="Y3040" i="39" s="1"/>
  <c r="V3034" i="39"/>
  <c r="F3039" i="39"/>
  <c r="Y3039" i="39" s="1"/>
  <c r="C3034" i="39"/>
  <c r="U3034" i="39" s="1"/>
  <c r="C3035" i="39"/>
  <c r="U3035" i="39" s="1"/>
  <c r="V3035" i="39"/>
  <c r="V355" i="39"/>
  <c r="C813" i="39"/>
  <c r="U813" i="39" s="1"/>
  <c r="V813" i="39"/>
  <c r="F814" i="39"/>
  <c r="Y814" i="39" s="1"/>
  <c r="F1809" i="39"/>
  <c r="Y1809" i="39" s="1"/>
  <c r="C1808" i="39"/>
  <c r="U1808" i="39" s="1"/>
  <c r="V1808" i="39"/>
  <c r="C2806" i="39"/>
  <c r="U2806" i="39" s="1"/>
  <c r="F2807" i="39"/>
  <c r="Y2807" i="39" s="1"/>
  <c r="V2806" i="39"/>
  <c r="F1606" i="39"/>
  <c r="Y1606" i="39" s="1"/>
  <c r="C1605" i="39"/>
  <c r="U1605" i="39" s="1"/>
  <c r="V1605" i="39"/>
  <c r="C880" i="39"/>
  <c r="U880" i="39" s="1"/>
  <c r="V880" i="39"/>
  <c r="F881" i="39"/>
  <c r="Y881" i="39" s="1"/>
  <c r="C2667" i="39"/>
  <c r="U2667" i="39" s="1"/>
  <c r="F2668" i="39"/>
  <c r="Y2668" i="39" s="1"/>
  <c r="V2667" i="39"/>
  <c r="F356" i="39"/>
  <c r="Y356" i="39" s="1"/>
  <c r="C355" i="39"/>
  <c r="U355" i="39" s="1"/>
  <c r="C42" i="39"/>
  <c r="U42" i="39" s="1"/>
  <c r="F43" i="39"/>
  <c r="Y43" i="39" s="1"/>
  <c r="V42" i="39"/>
  <c r="F2722" i="39"/>
  <c r="Y2722" i="39" s="1"/>
  <c r="V2721" i="39"/>
  <c r="C2721" i="39"/>
  <c r="U2721" i="39" s="1"/>
  <c r="C271" i="39"/>
  <c r="U271" i="39" s="1"/>
  <c r="V2751" i="39"/>
  <c r="F257" i="39"/>
  <c r="Y257" i="39" s="1"/>
  <c r="V256" i="39"/>
  <c r="C256" i="39"/>
  <c r="U256" i="39" s="1"/>
  <c r="V3265" i="39"/>
  <c r="F3266" i="39"/>
  <c r="Y3266" i="39" s="1"/>
  <c r="C3265" i="39"/>
  <c r="U3265" i="39" s="1"/>
  <c r="F2752" i="39"/>
  <c r="Y2752" i="39" s="1"/>
  <c r="V271" i="39"/>
  <c r="C2680" i="39"/>
  <c r="U2680" i="39" s="1"/>
  <c r="C2751" i="39"/>
  <c r="U2751" i="39" s="1"/>
  <c r="F3467" i="39"/>
  <c r="Y3467" i="39" s="1"/>
  <c r="V3466" i="39"/>
  <c r="C3466" i="39"/>
  <c r="U3466" i="39" s="1"/>
  <c r="F2681" i="39"/>
  <c r="Y2681" i="39" s="1"/>
  <c r="C753" i="39"/>
  <c r="U753" i="39" s="1"/>
  <c r="F1433" i="39"/>
  <c r="Y1433" i="39" s="1"/>
  <c r="V1432" i="39"/>
  <c r="C1432" i="39"/>
  <c r="U1432" i="39" s="1"/>
  <c r="V753" i="39"/>
  <c r="V2680" i="39"/>
  <c r="V1235" i="39"/>
  <c r="F754" i="39"/>
  <c r="F3208" i="39"/>
  <c r="V3207" i="39"/>
  <c r="C3207" i="39"/>
  <c r="U3207" i="39" s="1"/>
  <c r="F1236" i="39"/>
  <c r="Y1236" i="39" s="1"/>
  <c r="C1235" i="39"/>
  <c r="U1235" i="39" s="1"/>
  <c r="F2882" i="39"/>
  <c r="Y2882" i="39" s="1"/>
  <c r="F2321" i="39"/>
  <c r="Y2321" i="39" s="1"/>
  <c r="C2398" i="39"/>
  <c r="U2398" i="39" s="1"/>
  <c r="V2398" i="39"/>
  <c r="F2399" i="39"/>
  <c r="Y2399" i="39" s="1"/>
  <c r="V2881" i="39"/>
  <c r="C2881" i="39"/>
  <c r="U2881" i="39" s="1"/>
  <c r="V2320" i="39"/>
  <c r="C2320" i="39"/>
  <c r="U2320" i="39" s="1"/>
  <c r="F702" i="39"/>
  <c r="V701" i="39"/>
  <c r="F3396" i="39"/>
  <c r="Y3396" i="39" s="1"/>
  <c r="F2738" i="39"/>
  <c r="V2737" i="39"/>
  <c r="C2737" i="39"/>
  <c r="U2737"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F3484" i="39"/>
  <c r="AE3483" i="39"/>
  <c r="AC3483" i="39"/>
  <c r="AA3483" i="39"/>
  <c r="V3483" i="39"/>
  <c r="I3483" i="39"/>
  <c r="C3483" i="39"/>
  <c r="F858" i="39"/>
  <c r="Y858" i="39" s="1"/>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Y1144" i="39" l="1"/>
  <c r="Y2738" i="39"/>
  <c r="Y3484" i="39"/>
  <c r="Y3208" i="39"/>
  <c r="Y754" i="39"/>
  <c r="Y702" i="39"/>
  <c r="Y1867" i="39"/>
  <c r="C1037" i="39"/>
  <c r="U1037" i="39" s="1"/>
  <c r="F1038" i="39"/>
  <c r="Y1038" i="39" s="1"/>
  <c r="V1037" i="39"/>
  <c r="V3042" i="39"/>
  <c r="C3042" i="39"/>
  <c r="U3042" i="39" s="1"/>
  <c r="C1664" i="39"/>
  <c r="U1664" i="39" s="1"/>
  <c r="F1666" i="39"/>
  <c r="Y1666" i="39" s="1"/>
  <c r="V1665" i="39"/>
  <c r="C1665" i="39"/>
  <c r="U1665" i="39" s="1"/>
  <c r="V1664" i="39"/>
  <c r="F3048" i="39"/>
  <c r="Y3048" i="39" s="1"/>
  <c r="C3041" i="39"/>
  <c r="U3041" i="39" s="1"/>
  <c r="F3047" i="39"/>
  <c r="Y3047" i="39" s="1"/>
  <c r="V3041" i="39"/>
  <c r="C3043" i="39"/>
  <c r="U3043" i="39" s="1"/>
  <c r="V3043" i="39"/>
  <c r="C1756" i="39"/>
  <c r="U1756" i="39" s="1"/>
  <c r="F1757" i="39"/>
  <c r="Y1757" i="39" s="1"/>
  <c r="V1756" i="39"/>
  <c r="C3040" i="39"/>
  <c r="U3040" i="39" s="1"/>
  <c r="F3046" i="39"/>
  <c r="Y3046" i="39" s="1"/>
  <c r="V3040" i="39"/>
  <c r="C3039" i="39"/>
  <c r="U3039" i="39" s="1"/>
  <c r="F3045" i="39"/>
  <c r="Y3045" i="39" s="1"/>
  <c r="V3039" i="39"/>
  <c r="F3044" i="39"/>
  <c r="Y3044" i="39" s="1"/>
  <c r="V356" i="39"/>
  <c r="V814" i="39"/>
  <c r="F815" i="39"/>
  <c r="Y815" i="39" s="1"/>
  <c r="C814" i="39"/>
  <c r="U814" i="39" s="1"/>
  <c r="V1809" i="39"/>
  <c r="F1810" i="39"/>
  <c r="Y1810" i="39" s="1"/>
  <c r="C1809" i="39"/>
  <c r="U1809" i="39" s="1"/>
  <c r="C2807" i="39"/>
  <c r="U2807" i="39" s="1"/>
  <c r="V2807" i="39"/>
  <c r="F2808" i="39"/>
  <c r="C1606" i="39"/>
  <c r="U1606" i="39" s="1"/>
  <c r="V1606" i="39"/>
  <c r="F1607" i="39"/>
  <c r="Y1607" i="39" s="1"/>
  <c r="F883" i="39"/>
  <c r="Y883" i="39" s="1"/>
  <c r="V881" i="39"/>
  <c r="F882" i="39"/>
  <c r="Y882" i="39" s="1"/>
  <c r="C881" i="39"/>
  <c r="U881" i="39" s="1"/>
  <c r="F2669" i="39"/>
  <c r="Y2669" i="39" s="1"/>
  <c r="V2668" i="39"/>
  <c r="C2668" i="39"/>
  <c r="U2668" i="39" s="1"/>
  <c r="C356" i="39"/>
  <c r="U356" i="39" s="1"/>
  <c r="F357" i="39"/>
  <c r="Y357" i="39" s="1"/>
  <c r="C43" i="39"/>
  <c r="U43" i="39" s="1"/>
  <c r="V43" i="39"/>
  <c r="F44" i="39"/>
  <c r="C2722" i="39"/>
  <c r="U2722" i="39" s="1"/>
  <c r="F2723" i="39"/>
  <c r="Y2723" i="39" s="1"/>
  <c r="V2722" i="39"/>
  <c r="V2752" i="39"/>
  <c r="C2752" i="39"/>
  <c r="U2752" i="39" s="1"/>
  <c r="C3266" i="39"/>
  <c r="U3266" i="39" s="1"/>
  <c r="V3266" i="39"/>
  <c r="F3267" i="39"/>
  <c r="Y3267" i="39" s="1"/>
  <c r="C257" i="39"/>
  <c r="U257" i="39" s="1"/>
  <c r="F258" i="39"/>
  <c r="Y258" i="39" s="1"/>
  <c r="V257" i="39"/>
  <c r="F2753" i="39"/>
  <c r="Y2753" i="39" s="1"/>
  <c r="F2682" i="39"/>
  <c r="Y2682" i="39" s="1"/>
  <c r="C3467" i="39"/>
  <c r="U3467" i="39" s="1"/>
  <c r="F3468" i="39"/>
  <c r="Y3468" i="39" s="1"/>
  <c r="V3467" i="39"/>
  <c r="V2681" i="39"/>
  <c r="C2681" i="39"/>
  <c r="U2681" i="39" s="1"/>
  <c r="C1433" i="39"/>
  <c r="U1433" i="39" s="1"/>
  <c r="F1434" i="39"/>
  <c r="Y1434" i="39" s="1"/>
  <c r="V1433" i="39"/>
  <c r="V754" i="39"/>
  <c r="C754" i="39"/>
  <c r="U754" i="39" s="1"/>
  <c r="V3208" i="39"/>
  <c r="C3208" i="39"/>
  <c r="U3208" i="39" s="1"/>
  <c r="V1236" i="39"/>
  <c r="F1237" i="39"/>
  <c r="Y1237" i="39" s="1"/>
  <c r="C1236" i="39"/>
  <c r="U1236" i="39" s="1"/>
  <c r="F2883" i="39"/>
  <c r="Y2883" i="39" s="1"/>
  <c r="F2322" i="39"/>
  <c r="Y2322" i="39" s="1"/>
  <c r="F2400" i="39"/>
  <c r="Y2400" i="39" s="1"/>
  <c r="V2399" i="39"/>
  <c r="C2399" i="39"/>
  <c r="U2399" i="39" s="1"/>
  <c r="C2882" i="39"/>
  <c r="U2882" i="39" s="1"/>
  <c r="V2882" i="39"/>
  <c r="F703" i="39"/>
  <c r="Y703" i="39" s="1"/>
  <c r="C702" i="39"/>
  <c r="U702" i="39" s="1"/>
  <c r="C2321" i="39"/>
  <c r="U2321" i="39" s="1"/>
  <c r="V2321" i="39"/>
  <c r="V702" i="39"/>
  <c r="C3484" i="39"/>
  <c r="U3484" i="39" s="1"/>
  <c r="F3397" i="39"/>
  <c r="Y3397" i="39" s="1"/>
  <c r="C2738" i="39"/>
  <c r="U2738" i="39" s="1"/>
  <c r="F2739" i="39"/>
  <c r="Y2739" i="39" s="1"/>
  <c r="V2738" i="39"/>
  <c r="U3483" i="39"/>
  <c r="U1143" i="39"/>
  <c r="C3395" i="39"/>
  <c r="U3395" i="39" s="1"/>
  <c r="V3395" i="39"/>
  <c r="F3485" i="39"/>
  <c r="Y3485" i="39" s="1"/>
  <c r="C1144" i="39"/>
  <c r="U1144" i="39" s="1"/>
  <c r="F1145" i="39"/>
  <c r="Y1145" i="39" s="1"/>
  <c r="V1144" i="39"/>
  <c r="V3484" i="39"/>
  <c r="Y2808" i="39" l="1"/>
  <c r="Y44" i="39"/>
  <c r="F1039" i="39"/>
  <c r="Y1039" i="39" s="1"/>
  <c r="V1038" i="39"/>
  <c r="C1038" i="39"/>
  <c r="U1038" i="39" s="1"/>
  <c r="F1667" i="39"/>
  <c r="Y1667" i="39" s="1"/>
  <c r="V1666" i="39"/>
  <c r="V3047" i="39"/>
  <c r="C1666" i="39"/>
  <c r="U1666" i="39" s="1"/>
  <c r="C3048" i="39"/>
  <c r="U3048" i="39" s="1"/>
  <c r="V3048" i="39"/>
  <c r="F3053" i="39"/>
  <c r="Y3053" i="39" s="1"/>
  <c r="F3052" i="39"/>
  <c r="Y3052" i="39" s="1"/>
  <c r="C3047" i="39"/>
  <c r="U3047" i="39" s="1"/>
  <c r="F3054" i="39"/>
  <c r="Y3054" i="39" s="1"/>
  <c r="F3051" i="39"/>
  <c r="Y3051" i="39" s="1"/>
  <c r="C3044" i="39"/>
  <c r="U3044" i="39" s="1"/>
  <c r="V1757" i="39"/>
  <c r="F1758" i="39"/>
  <c r="Y1758" i="39" s="1"/>
  <c r="C1757" i="39"/>
  <c r="U1757" i="39" s="1"/>
  <c r="V3046" i="39"/>
  <c r="V3044" i="39"/>
  <c r="C3045" i="39"/>
  <c r="U3045" i="39" s="1"/>
  <c r="F3049" i="39"/>
  <c r="Y3049" i="39" s="1"/>
  <c r="V3045" i="39"/>
  <c r="F3050" i="39"/>
  <c r="Y3050" i="39" s="1"/>
  <c r="C3046" i="39"/>
  <c r="U3046" i="39" s="1"/>
  <c r="V357" i="39"/>
  <c r="C815" i="39"/>
  <c r="U815" i="39" s="1"/>
  <c r="V815" i="39"/>
  <c r="F816" i="39"/>
  <c r="Y816" i="39" s="1"/>
  <c r="C1810" i="39"/>
  <c r="U1810" i="39" s="1"/>
  <c r="F1811" i="39"/>
  <c r="Y1811" i="39" s="1"/>
  <c r="V1810" i="39"/>
  <c r="C2808" i="39"/>
  <c r="U2808" i="39" s="1"/>
  <c r="V2808" i="39"/>
  <c r="C1607" i="39"/>
  <c r="U1607" i="39" s="1"/>
  <c r="V1607" i="39"/>
  <c r="F1608" i="39"/>
  <c r="Y1608" i="39" s="1"/>
  <c r="C883" i="39"/>
  <c r="U883" i="39" s="1"/>
  <c r="V883" i="39"/>
  <c r="C882" i="39"/>
  <c r="U882" i="39" s="1"/>
  <c r="F884" i="39"/>
  <c r="Y884" i="39" s="1"/>
  <c r="V882" i="39"/>
  <c r="C2669" i="39"/>
  <c r="U2669" i="39" s="1"/>
  <c r="V2669" i="39"/>
  <c r="F2670" i="39"/>
  <c r="Y2670" i="39" s="1"/>
  <c r="F358" i="39"/>
  <c r="Y358" i="39" s="1"/>
  <c r="C357" i="39"/>
  <c r="U357" i="39" s="1"/>
  <c r="V44" i="39"/>
  <c r="C44" i="39"/>
  <c r="U44" i="39" s="1"/>
  <c r="F2724" i="39"/>
  <c r="Y2724" i="39" s="1"/>
  <c r="V2723" i="39"/>
  <c r="C2723" i="39"/>
  <c r="U2723" i="39" s="1"/>
  <c r="C3267" i="39"/>
  <c r="U3267" i="39" s="1"/>
  <c r="V3267" i="39"/>
  <c r="F3268" i="39"/>
  <c r="Y3268" i="39" s="1"/>
  <c r="V2753" i="39"/>
  <c r="C2753" i="39"/>
  <c r="U2753" i="39" s="1"/>
  <c r="F259" i="39"/>
  <c r="Y259" i="39" s="1"/>
  <c r="V258" i="39"/>
  <c r="C258" i="39"/>
  <c r="U258" i="39" s="1"/>
  <c r="F2754" i="39"/>
  <c r="Y2754" i="39" s="1"/>
  <c r="C2682" i="39"/>
  <c r="U2682" i="39" s="1"/>
  <c r="V2682" i="39"/>
  <c r="F2683" i="39"/>
  <c r="Y2683" i="39" s="1"/>
  <c r="F3469" i="39"/>
  <c r="Y3469" i="39" s="1"/>
  <c r="V3468" i="39"/>
  <c r="C3468" i="39"/>
  <c r="U3468" i="39" s="1"/>
  <c r="F1435" i="39"/>
  <c r="Y1435" i="39" s="1"/>
  <c r="V1434" i="39"/>
  <c r="C1434" i="39"/>
  <c r="U1434" i="39" s="1"/>
  <c r="V1237" i="39"/>
  <c r="C1237" i="39"/>
  <c r="U1237" i="39" s="1"/>
  <c r="F1238" i="39"/>
  <c r="Y1238" i="39" s="1"/>
  <c r="F704" i="39"/>
  <c r="Y704" i="39" s="1"/>
  <c r="F2884" i="39"/>
  <c r="Y2884" i="39" s="1"/>
  <c r="V703" i="39"/>
  <c r="F2323" i="39"/>
  <c r="Y2323" i="39" s="1"/>
  <c r="C703" i="39"/>
  <c r="U703" i="39" s="1"/>
  <c r="C2400" i="39"/>
  <c r="U2400" i="39" s="1"/>
  <c r="V2400" i="39"/>
  <c r="F2401" i="39"/>
  <c r="Y2401" i="39" s="1"/>
  <c r="C2883" i="39"/>
  <c r="U2883" i="39" s="1"/>
  <c r="V2883" i="39"/>
  <c r="V2322" i="39"/>
  <c r="C2322" i="39"/>
  <c r="U2322" i="39" s="1"/>
  <c r="F3398" i="39"/>
  <c r="Y3398" i="39" s="1"/>
  <c r="F2740" i="39"/>
  <c r="V2739" i="39"/>
  <c r="C2739" i="39"/>
  <c r="U2739" i="39" s="1"/>
  <c r="F3486" i="39"/>
  <c r="Y3486" i="39" s="1"/>
  <c r="C3396" i="39"/>
  <c r="U3396" i="39" s="1"/>
  <c r="V3396" i="39"/>
  <c r="F1146" i="39"/>
  <c r="C3485" i="39"/>
  <c r="U3485" i="39" s="1"/>
  <c r="V3485" i="39"/>
  <c r="V1145" i="39"/>
  <c r="C1145" i="39"/>
  <c r="U1145" i="39" s="1"/>
  <c r="Y1146" i="39" l="1"/>
  <c r="Y2740" i="39"/>
  <c r="C1039" i="39"/>
  <c r="U1039" i="39" s="1"/>
  <c r="F1040" i="39"/>
  <c r="Y1040" i="39" s="1"/>
  <c r="V1039" i="39"/>
  <c r="C3054" i="39"/>
  <c r="U3054" i="39" s="1"/>
  <c r="C3051" i="39"/>
  <c r="U3051" i="39" s="1"/>
  <c r="F3057" i="39"/>
  <c r="Y3057" i="39" s="1"/>
  <c r="C1667" i="39"/>
  <c r="U1667" i="39" s="1"/>
  <c r="F1668" i="39"/>
  <c r="Y1668" i="39" s="1"/>
  <c r="V1667" i="39"/>
  <c r="V3052" i="39"/>
  <c r="V3051" i="39"/>
  <c r="C3052" i="39"/>
  <c r="U3052" i="39" s="1"/>
  <c r="V3054" i="39"/>
  <c r="F3058" i="39"/>
  <c r="Y3058" i="39" s="1"/>
  <c r="C3053" i="39"/>
  <c r="U3053" i="39" s="1"/>
  <c r="V3053" i="39"/>
  <c r="C1758" i="39"/>
  <c r="U1758" i="39" s="1"/>
  <c r="F1759" i="39"/>
  <c r="V1758" i="39"/>
  <c r="F3055" i="39"/>
  <c r="Y3055" i="39" s="1"/>
  <c r="V3049" i="39"/>
  <c r="C3049" i="39"/>
  <c r="U3049" i="39" s="1"/>
  <c r="F3056" i="39"/>
  <c r="Y3056" i="39" s="1"/>
  <c r="C3050" i="39"/>
  <c r="U3050" i="39" s="1"/>
  <c r="V3050" i="39"/>
  <c r="V358" i="39"/>
  <c r="V816" i="39"/>
  <c r="F817" i="39"/>
  <c r="Y817" i="39" s="1"/>
  <c r="C816" i="39"/>
  <c r="U816" i="39" s="1"/>
  <c r="C1811" i="39"/>
  <c r="U1811" i="39" s="1"/>
  <c r="V1811" i="39"/>
  <c r="F1812" i="39"/>
  <c r="Y1812" i="39" s="1"/>
  <c r="F1610" i="39"/>
  <c r="Y1610" i="39" s="1"/>
  <c r="C1608" i="39"/>
  <c r="U1608" i="39" s="1"/>
  <c r="F1609" i="39"/>
  <c r="Y1609" i="39" s="1"/>
  <c r="V1608" i="39"/>
  <c r="F885" i="39"/>
  <c r="Y885" i="39" s="1"/>
  <c r="C884" i="39"/>
  <c r="U884" i="39" s="1"/>
  <c r="V884" i="39"/>
  <c r="C2670" i="39"/>
  <c r="U2670" i="39" s="1"/>
  <c r="F2671" i="39"/>
  <c r="Y2671" i="39" s="1"/>
  <c r="V2670" i="39"/>
  <c r="C358" i="39"/>
  <c r="U358" i="39" s="1"/>
  <c r="F359" i="39"/>
  <c r="Y359" i="39" s="1"/>
  <c r="C2724" i="39"/>
  <c r="U2724" i="39" s="1"/>
  <c r="F2725" i="39"/>
  <c r="V2724" i="39"/>
  <c r="V3268" i="39"/>
  <c r="C3268" i="39"/>
  <c r="U3268" i="39" s="1"/>
  <c r="F3269" i="39"/>
  <c r="Y3269" i="39" s="1"/>
  <c r="C2683" i="39"/>
  <c r="U2683" i="39" s="1"/>
  <c r="V2754" i="39"/>
  <c r="C2754" i="39"/>
  <c r="U2754" i="39" s="1"/>
  <c r="F2755" i="39"/>
  <c r="Y2755" i="39" s="1"/>
  <c r="C259" i="39"/>
  <c r="U259" i="39" s="1"/>
  <c r="F260" i="39"/>
  <c r="Y260" i="39" s="1"/>
  <c r="V259" i="39"/>
  <c r="V2683" i="39"/>
  <c r="F2684" i="39"/>
  <c r="Y2684" i="39" s="1"/>
  <c r="C3469" i="39"/>
  <c r="U3469" i="39" s="1"/>
  <c r="F3470" i="39"/>
  <c r="Y3470" i="39" s="1"/>
  <c r="V3469" i="39"/>
  <c r="C1435" i="39"/>
  <c r="U1435" i="39" s="1"/>
  <c r="F1436" i="39"/>
  <c r="Y1436" i="39" s="1"/>
  <c r="V1435" i="39"/>
  <c r="C704" i="39"/>
  <c r="U704" i="39" s="1"/>
  <c r="V1238" i="39"/>
  <c r="C1238" i="39"/>
  <c r="U1238" i="39" s="1"/>
  <c r="F1239" i="39"/>
  <c r="Y1239" i="39" s="1"/>
  <c r="V704" i="39"/>
  <c r="F705" i="39"/>
  <c r="Y705" i="39" s="1"/>
  <c r="F2885" i="39"/>
  <c r="Y2885" i="39" s="1"/>
  <c r="F2324" i="39"/>
  <c r="Y2324" i="39" s="1"/>
  <c r="F2402" i="39"/>
  <c r="C2401" i="39"/>
  <c r="U2401" i="39" s="1"/>
  <c r="V2401" i="39"/>
  <c r="V2884" i="39"/>
  <c r="C2884" i="39"/>
  <c r="U2884" i="39" s="1"/>
  <c r="V2323" i="39"/>
  <c r="C2323" i="39"/>
  <c r="U2323" i="39" s="1"/>
  <c r="F3487" i="39"/>
  <c r="Y3487" i="39" s="1"/>
  <c r="F3399" i="39"/>
  <c r="Y3399" i="39" s="1"/>
  <c r="C2740" i="39"/>
  <c r="U2740" i="39" s="1"/>
  <c r="F2741" i="39"/>
  <c r="Y2741" i="39" s="1"/>
  <c r="V2740" i="39"/>
  <c r="C1146" i="39"/>
  <c r="U1146" i="39" s="1"/>
  <c r="V1146" i="39"/>
  <c r="F1147" i="39"/>
  <c r="Y1147" i="39" s="1"/>
  <c r="C3486" i="39"/>
  <c r="U3486" i="39" s="1"/>
  <c r="V3486" i="39"/>
  <c r="C3397" i="39"/>
  <c r="U3397" i="39" s="1"/>
  <c r="V3397" i="39"/>
  <c r="Y2402" i="39" l="1"/>
  <c r="Y1759" i="39"/>
  <c r="Y2725" i="39"/>
  <c r="F1041" i="39"/>
  <c r="Y1041" i="39" s="1"/>
  <c r="V1040" i="39"/>
  <c r="C1040" i="39"/>
  <c r="U1040" i="39" s="1"/>
  <c r="V3058" i="39"/>
  <c r="F3061" i="39"/>
  <c r="C3058" i="39"/>
  <c r="U3058" i="39" s="1"/>
  <c r="C1668" i="39"/>
  <c r="U1668" i="39" s="1"/>
  <c r="F1669" i="39"/>
  <c r="Y1669" i="39" s="1"/>
  <c r="F3060" i="39"/>
  <c r="Y3060" i="39" s="1"/>
  <c r="V1668" i="39"/>
  <c r="C3057" i="39"/>
  <c r="U3057" i="39" s="1"/>
  <c r="V3057" i="39"/>
  <c r="C3056" i="39"/>
  <c r="U3056" i="39" s="1"/>
  <c r="V3056" i="39"/>
  <c r="C3055" i="39"/>
  <c r="U3055" i="39" s="1"/>
  <c r="V1759" i="39"/>
  <c r="C1759" i="39"/>
  <c r="U1759" i="39" s="1"/>
  <c r="F3059" i="39"/>
  <c r="Y3059" i="39" s="1"/>
  <c r="V3055" i="39"/>
  <c r="V359" i="39"/>
  <c r="C817" i="39"/>
  <c r="U817" i="39" s="1"/>
  <c r="V817" i="39"/>
  <c r="F818" i="39"/>
  <c r="Y818" i="39" s="1"/>
  <c r="F1813" i="39"/>
  <c r="Y1813" i="39" s="1"/>
  <c r="V1812" i="39"/>
  <c r="C1812" i="39"/>
  <c r="U1812" i="39" s="1"/>
  <c r="V1610" i="39"/>
  <c r="C1610" i="39"/>
  <c r="U1610" i="39" s="1"/>
  <c r="V1609" i="39"/>
  <c r="C1609" i="39"/>
  <c r="U1609" i="39" s="1"/>
  <c r="F1611" i="39"/>
  <c r="Y1611" i="39" s="1"/>
  <c r="C885" i="39"/>
  <c r="U885" i="39" s="1"/>
  <c r="V885" i="39"/>
  <c r="F886" i="39"/>
  <c r="Y886" i="39" s="1"/>
  <c r="F2672" i="39"/>
  <c r="Y2672" i="39" s="1"/>
  <c r="V2671" i="39"/>
  <c r="C2671" i="39"/>
  <c r="U2671" i="39" s="1"/>
  <c r="F360" i="39"/>
  <c r="Y360" i="39" s="1"/>
  <c r="C359" i="39"/>
  <c r="U359" i="39" s="1"/>
  <c r="V3269" i="39"/>
  <c r="F3270" i="39"/>
  <c r="Y3270" i="39" s="1"/>
  <c r="C3269" i="39"/>
  <c r="U3269" i="39" s="1"/>
  <c r="C2725" i="39"/>
  <c r="U2725" i="39" s="1"/>
  <c r="V2725" i="39"/>
  <c r="V2755" i="39"/>
  <c r="F2756" i="39"/>
  <c r="Y2756" i="39" s="1"/>
  <c r="C2755" i="39"/>
  <c r="U2755" i="39" s="1"/>
  <c r="F261" i="39"/>
  <c r="Y261" i="39" s="1"/>
  <c r="V260" i="39"/>
  <c r="C260" i="39"/>
  <c r="U260" i="39" s="1"/>
  <c r="V2684" i="39"/>
  <c r="F2685" i="39"/>
  <c r="Y2685" i="39" s="1"/>
  <c r="C2684" i="39"/>
  <c r="U2684" i="39" s="1"/>
  <c r="F3471" i="39"/>
  <c r="Y3471" i="39" s="1"/>
  <c r="V3470" i="39"/>
  <c r="C3470" i="39"/>
  <c r="U3470" i="39" s="1"/>
  <c r="F1437" i="39"/>
  <c r="V1436" i="39"/>
  <c r="C1436" i="39"/>
  <c r="U1436" i="39" s="1"/>
  <c r="V1239" i="39"/>
  <c r="C1239" i="39"/>
  <c r="U1239" i="39" s="1"/>
  <c r="F1240" i="39"/>
  <c r="Y1240" i="39" s="1"/>
  <c r="C705" i="39"/>
  <c r="U705" i="39" s="1"/>
  <c r="V705" i="39"/>
  <c r="F706" i="39"/>
  <c r="Y706" i="39" s="1"/>
  <c r="F2886" i="39"/>
  <c r="Y2886" i="39" s="1"/>
  <c r="F2325" i="39"/>
  <c r="C2402" i="39"/>
  <c r="U2402" i="39" s="1"/>
  <c r="F2404" i="39"/>
  <c r="Y2404" i="39" s="1"/>
  <c r="F2403" i="39"/>
  <c r="Y2403" i="39" s="1"/>
  <c r="V2402" i="39"/>
  <c r="C2324" i="39"/>
  <c r="U2324" i="39" s="1"/>
  <c r="V2324" i="39"/>
  <c r="C3487" i="39"/>
  <c r="U3487" i="39" s="1"/>
  <c r="V1147" i="39"/>
  <c r="F3488" i="39"/>
  <c r="Y3488" i="39" s="1"/>
  <c r="V3487" i="39"/>
  <c r="F3400" i="39"/>
  <c r="Y3400" i="39" s="1"/>
  <c r="F2742" i="39"/>
  <c r="V2741" i="39"/>
  <c r="C2741" i="39"/>
  <c r="U2741" i="39" s="1"/>
  <c r="C1147" i="39"/>
  <c r="U1147" i="39" s="1"/>
  <c r="F1148" i="39"/>
  <c r="Y1148" i="39" s="1"/>
  <c r="V3398" i="39"/>
  <c r="C3398" i="39"/>
  <c r="U3398" i="39" s="1"/>
  <c r="F859" i="39"/>
  <c r="Y859" i="39" s="1"/>
  <c r="F1868" i="39"/>
  <c r="U1866" i="39"/>
  <c r="C1867" i="39"/>
  <c r="U1867" i="39" s="1"/>
  <c r="V1867" i="39"/>
  <c r="Y2325" i="39" l="1"/>
  <c r="Y1437" i="39"/>
  <c r="Y1868" i="39"/>
  <c r="Y2742" i="39"/>
  <c r="Y3061" i="39"/>
  <c r="C1041" i="39"/>
  <c r="U1041" i="39" s="1"/>
  <c r="F1042" i="39"/>
  <c r="Y1042" i="39" s="1"/>
  <c r="V1041" i="39"/>
  <c r="C1669" i="39"/>
  <c r="U1669" i="39" s="1"/>
  <c r="V1669" i="39"/>
  <c r="F1670" i="39"/>
  <c r="Y1670" i="39" s="1"/>
  <c r="C3061" i="39"/>
  <c r="U3061" i="39" s="1"/>
  <c r="V3061" i="39"/>
  <c r="C3060" i="39"/>
  <c r="U3060" i="39" s="1"/>
  <c r="V3060" i="39"/>
  <c r="V3059" i="39"/>
  <c r="C3059" i="39"/>
  <c r="U3059" i="39" s="1"/>
  <c r="V360" i="39"/>
  <c r="F819" i="39"/>
  <c r="Y819" i="39" s="1"/>
  <c r="V818" i="39"/>
  <c r="C818" i="39"/>
  <c r="U818" i="39" s="1"/>
  <c r="C1813" i="39"/>
  <c r="U1813" i="39" s="1"/>
  <c r="F1814" i="39"/>
  <c r="Y1814" i="39" s="1"/>
  <c r="V1813" i="39"/>
  <c r="F1612" i="39"/>
  <c r="Y1612" i="39" s="1"/>
  <c r="V1611" i="39"/>
  <c r="C1611" i="39"/>
  <c r="U1611" i="39" s="1"/>
  <c r="V886" i="39"/>
  <c r="C886" i="39"/>
  <c r="U886" i="39" s="1"/>
  <c r="F887" i="39"/>
  <c r="C2672" i="39"/>
  <c r="U2672" i="39" s="1"/>
  <c r="F2673" i="39"/>
  <c r="Y2673" i="39" s="1"/>
  <c r="V2672" i="39"/>
  <c r="V3270" i="39"/>
  <c r="F3271" i="39"/>
  <c r="C3270" i="39"/>
  <c r="U3270" i="39" s="1"/>
  <c r="F361" i="39"/>
  <c r="Y361" i="39" s="1"/>
  <c r="C360" i="39"/>
  <c r="U360" i="39" s="1"/>
  <c r="F2757" i="39"/>
  <c r="Y2757" i="39" s="1"/>
  <c r="C2756" i="39"/>
  <c r="U2756" i="39" s="1"/>
  <c r="V2756" i="39"/>
  <c r="C261" i="39"/>
  <c r="U261" i="39" s="1"/>
  <c r="F262" i="39"/>
  <c r="Y262" i="39" s="1"/>
  <c r="V261" i="39"/>
  <c r="V2685" i="39"/>
  <c r="C2685" i="39"/>
  <c r="U2685" i="39" s="1"/>
  <c r="F2686" i="39"/>
  <c r="Y2686" i="39" s="1"/>
  <c r="C3471" i="39"/>
  <c r="U3471" i="39" s="1"/>
  <c r="F3472" i="39"/>
  <c r="Y3472" i="39" s="1"/>
  <c r="V3471" i="39"/>
  <c r="C1437" i="39"/>
  <c r="U1437" i="39" s="1"/>
  <c r="V1437" i="39"/>
  <c r="V706" i="39"/>
  <c r="C706" i="39"/>
  <c r="U706" i="39" s="1"/>
  <c r="F707" i="39"/>
  <c r="Y707" i="39" s="1"/>
  <c r="C1240" i="39"/>
  <c r="U1240" i="39" s="1"/>
  <c r="V1240" i="39"/>
  <c r="F1241" i="39"/>
  <c r="Y1241" i="39" s="1"/>
  <c r="F2887" i="39"/>
  <c r="Y2887" i="39" s="1"/>
  <c r="F2326" i="39"/>
  <c r="Y2326" i="39" s="1"/>
  <c r="V2403" i="39"/>
  <c r="C2403" i="39"/>
  <c r="U2403" i="39" s="1"/>
  <c r="F2405" i="39"/>
  <c r="Y2405" i="39" s="1"/>
  <c r="C2404" i="39"/>
  <c r="U2404" i="39" s="1"/>
  <c r="V2404" i="39"/>
  <c r="V3488" i="39"/>
  <c r="C3488" i="39"/>
  <c r="U3488" i="39" s="1"/>
  <c r="V2325" i="39"/>
  <c r="C2325" i="39"/>
  <c r="U2325" i="39" s="1"/>
  <c r="F1149" i="39"/>
  <c r="Y1149" i="39" s="1"/>
  <c r="F3489" i="39"/>
  <c r="Y3489" i="39" s="1"/>
  <c r="F3401" i="39"/>
  <c r="Y3401" i="39" s="1"/>
  <c r="C2742" i="39"/>
  <c r="U2742" i="39" s="1"/>
  <c r="F2743" i="39"/>
  <c r="Y2743" i="39" s="1"/>
  <c r="V2742" i="39"/>
  <c r="C1148" i="39"/>
  <c r="U1148" i="39" s="1"/>
  <c r="V1148" i="39"/>
  <c r="C3399" i="39"/>
  <c r="U3399" i="39" s="1"/>
  <c r="V3399" i="39"/>
  <c r="F1869" i="39"/>
  <c r="Y1869" i="39" s="1"/>
  <c r="V1868" i="39"/>
  <c r="F860" i="39"/>
  <c r="Y860" i="39" s="1"/>
  <c r="C1868" i="39"/>
  <c r="U1868" i="39" s="1"/>
  <c r="Y3271" i="39" l="1"/>
  <c r="Y887" i="39"/>
  <c r="F1043" i="39"/>
  <c r="Y1043" i="39" s="1"/>
  <c r="V1042" i="39"/>
  <c r="C1042" i="39"/>
  <c r="U1042" i="39" s="1"/>
  <c r="V1670" i="39"/>
  <c r="C1670" i="39"/>
  <c r="U1670" i="39" s="1"/>
  <c r="F1671" i="39"/>
  <c r="Y1671" i="39" s="1"/>
  <c r="V361" i="39"/>
  <c r="C819" i="39"/>
  <c r="U819" i="39" s="1"/>
  <c r="V819" i="39"/>
  <c r="F820" i="39"/>
  <c r="Y820" i="39" s="1"/>
  <c r="V1814" i="39"/>
  <c r="F1815" i="39"/>
  <c r="Y1815" i="39" s="1"/>
  <c r="C1814" i="39"/>
  <c r="U1814" i="39" s="1"/>
  <c r="F1614" i="39"/>
  <c r="Y1614" i="39" s="1"/>
  <c r="V1612" i="39"/>
  <c r="F1613" i="39"/>
  <c r="Y1613" i="39" s="1"/>
  <c r="C1612" i="39"/>
  <c r="U1612" i="39" s="1"/>
  <c r="V887" i="39"/>
  <c r="F888" i="39"/>
  <c r="Y888" i="39" s="1"/>
  <c r="C887" i="39"/>
  <c r="U887" i="39" s="1"/>
  <c r="C2673" i="39"/>
  <c r="U2673" i="39" s="1"/>
  <c r="V2673" i="39"/>
  <c r="F2674" i="39"/>
  <c r="Y2674" i="39" s="1"/>
  <c r="V3271" i="39"/>
  <c r="C3271" i="39"/>
  <c r="U3271" i="39" s="1"/>
  <c r="F362" i="39"/>
  <c r="Y362" i="39" s="1"/>
  <c r="C361" i="39"/>
  <c r="U361" i="39" s="1"/>
  <c r="F2758" i="39"/>
  <c r="Y2758" i="39" s="1"/>
  <c r="V2757" i="39"/>
  <c r="C2757" i="39"/>
  <c r="U2757" i="39" s="1"/>
  <c r="F263" i="39"/>
  <c r="Y263" i="39" s="1"/>
  <c r="V262" i="39"/>
  <c r="C262" i="39"/>
  <c r="U262" i="39" s="1"/>
  <c r="V2686" i="39"/>
  <c r="C2686" i="39"/>
  <c r="U2686" i="39" s="1"/>
  <c r="F2687" i="39"/>
  <c r="Y2687" i="39" s="1"/>
  <c r="F3473" i="39"/>
  <c r="V3472" i="39"/>
  <c r="C3472" i="39"/>
  <c r="U3472" i="39" s="1"/>
  <c r="C707" i="39"/>
  <c r="U707" i="39" s="1"/>
  <c r="V707" i="39"/>
  <c r="F708" i="39"/>
  <c r="Y708" i="39" s="1"/>
  <c r="C1241" i="39"/>
  <c r="U1241" i="39" s="1"/>
  <c r="F1242" i="39"/>
  <c r="Y1242" i="39" s="1"/>
  <c r="V1241" i="39"/>
  <c r="F2888" i="39"/>
  <c r="Y2888" i="39" s="1"/>
  <c r="F2327" i="39"/>
  <c r="Y2327" i="39" s="1"/>
  <c r="V2326" i="39"/>
  <c r="C2326" i="39"/>
  <c r="U2326" i="39" s="1"/>
  <c r="F2406" i="39"/>
  <c r="Y2406" i="39" s="1"/>
  <c r="C2405" i="39"/>
  <c r="U2405" i="39" s="1"/>
  <c r="V2405" i="39"/>
  <c r="V1149" i="39"/>
  <c r="F1150" i="39"/>
  <c r="Y1150" i="39" s="1"/>
  <c r="C3489" i="39"/>
  <c r="U3489" i="39" s="1"/>
  <c r="F3490" i="39"/>
  <c r="Y3490" i="39" s="1"/>
  <c r="V3489" i="39"/>
  <c r="C1149" i="39"/>
  <c r="U1149" i="39" s="1"/>
  <c r="F3402" i="39"/>
  <c r="Y3402" i="39" s="1"/>
  <c r="F2744" i="39"/>
  <c r="Y2744" i="39" s="1"/>
  <c r="V2743" i="39"/>
  <c r="C2743" i="39"/>
  <c r="U2743" i="39" s="1"/>
  <c r="C3400" i="39"/>
  <c r="U3400" i="39" s="1"/>
  <c r="V3400" i="39"/>
  <c r="C1869" i="39"/>
  <c r="U1869" i="39" s="1"/>
  <c r="V1869" i="39"/>
  <c r="F1870" i="39"/>
  <c r="Y1870" i="39" s="1"/>
  <c r="F861" i="39"/>
  <c r="Y861" i="39" s="1"/>
  <c r="Y3473" i="39" l="1"/>
  <c r="C1043" i="39"/>
  <c r="U1043" i="39" s="1"/>
  <c r="F1044" i="39"/>
  <c r="Y1044" i="39" s="1"/>
  <c r="V1043" i="39"/>
  <c r="V1671" i="39"/>
  <c r="C1671" i="39"/>
  <c r="U1671" i="39" s="1"/>
  <c r="F1672" i="39"/>
  <c r="Y1672" i="39" s="1"/>
  <c r="V362" i="39"/>
  <c r="F821" i="39"/>
  <c r="Y821" i="39" s="1"/>
  <c r="C820" i="39"/>
  <c r="U820" i="39" s="1"/>
  <c r="V820" i="39"/>
  <c r="C1815" i="39"/>
  <c r="U1815" i="39" s="1"/>
  <c r="F1816" i="39"/>
  <c r="Y1816" i="39" s="1"/>
  <c r="V1815" i="39"/>
  <c r="F1616" i="39"/>
  <c r="Y1616" i="39" s="1"/>
  <c r="V1614" i="39"/>
  <c r="C1614" i="39"/>
  <c r="U1614" i="39" s="1"/>
  <c r="V1613" i="39"/>
  <c r="F1615" i="39"/>
  <c r="Y1615" i="39" s="1"/>
  <c r="C1613" i="39"/>
  <c r="U1613" i="39" s="1"/>
  <c r="F889" i="39"/>
  <c r="Y889" i="39" s="1"/>
  <c r="C888" i="39"/>
  <c r="U888" i="39" s="1"/>
  <c r="V888" i="39"/>
  <c r="F2675" i="39"/>
  <c r="Y2675" i="39" s="1"/>
  <c r="C2674" i="39"/>
  <c r="U2674" i="39" s="1"/>
  <c r="V2674" i="39"/>
  <c r="F2761" i="39"/>
  <c r="Y2761" i="39" s="1"/>
  <c r="C2758" i="39"/>
  <c r="U2758" i="39" s="1"/>
  <c r="V2758" i="39"/>
  <c r="F2760" i="39"/>
  <c r="Y2760" i="39" s="1"/>
  <c r="F2759" i="39"/>
  <c r="Y2759" i="39" s="1"/>
  <c r="F363" i="39"/>
  <c r="Y363" i="39" s="1"/>
  <c r="C362" i="39"/>
  <c r="U362" i="39" s="1"/>
  <c r="C263" i="39"/>
  <c r="U263" i="39" s="1"/>
  <c r="F264" i="39"/>
  <c r="Y264" i="39" s="1"/>
  <c r="V263" i="39"/>
  <c r="F709" i="39"/>
  <c r="C2687" i="39"/>
  <c r="U2687" i="39" s="1"/>
  <c r="F2688" i="39"/>
  <c r="Y2688" i="39" s="1"/>
  <c r="V2687" i="39"/>
  <c r="C3473" i="39"/>
  <c r="U3473" i="39" s="1"/>
  <c r="V3473" i="39"/>
  <c r="C708" i="39"/>
  <c r="U708" i="39" s="1"/>
  <c r="V708" i="39"/>
  <c r="F1243" i="39"/>
  <c r="Y1243" i="39" s="1"/>
  <c r="V1242" i="39"/>
  <c r="C1242" i="39"/>
  <c r="U1242" i="39" s="1"/>
  <c r="C2327" i="39"/>
  <c r="U2327" i="39" s="1"/>
  <c r="F2889" i="39"/>
  <c r="Y2889" i="39" s="1"/>
  <c r="V2327" i="39"/>
  <c r="F2328" i="39"/>
  <c r="Y2328" i="39" s="1"/>
  <c r="F2407" i="39"/>
  <c r="V2406" i="39"/>
  <c r="C2406" i="39"/>
  <c r="U2406" i="39" s="1"/>
  <c r="C3490" i="39"/>
  <c r="U3490" i="39" s="1"/>
  <c r="V1150" i="39"/>
  <c r="V3490" i="39"/>
  <c r="F3491" i="39"/>
  <c r="Y3491" i="39" s="1"/>
  <c r="C1150" i="39"/>
  <c r="U1150" i="39" s="1"/>
  <c r="F1151" i="39"/>
  <c r="Y1151" i="39" s="1"/>
  <c r="F3403" i="39"/>
  <c r="Y3403" i="39" s="1"/>
  <c r="C2744" i="39"/>
  <c r="U2744" i="39" s="1"/>
  <c r="F2745" i="39"/>
  <c r="Y2745" i="39" s="1"/>
  <c r="V2744" i="39"/>
  <c r="C3401" i="39"/>
  <c r="U3401" i="39" s="1"/>
  <c r="V3401" i="39"/>
  <c r="V1870" i="39"/>
  <c r="F862" i="39"/>
  <c r="Y862" i="39" s="1"/>
  <c r="C1870" i="39"/>
  <c r="U1870" i="39" s="1"/>
  <c r="F1871" i="39"/>
  <c r="Y1871" i="39" s="1"/>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Y1388" i="39" s="1"/>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Y64" i="39" l="1"/>
  <c r="Y709" i="39"/>
  <c r="Y2407" i="39"/>
  <c r="F1045" i="39"/>
  <c r="Y1045" i="39" s="1"/>
  <c r="V1044" i="39"/>
  <c r="C1044" i="39"/>
  <c r="U1044" i="39" s="1"/>
  <c r="F1673" i="39"/>
  <c r="Y1673" i="39" s="1"/>
  <c r="C1672" i="39"/>
  <c r="U1672" i="39" s="1"/>
  <c r="V1672" i="39"/>
  <c r="V363" i="39"/>
  <c r="V821" i="39"/>
  <c r="C821" i="39"/>
  <c r="U821" i="39" s="1"/>
  <c r="F822" i="39"/>
  <c r="Y822" i="39" s="1"/>
  <c r="V1816" i="39"/>
  <c r="C1816" i="39"/>
  <c r="U1816" i="39" s="1"/>
  <c r="F1817" i="39"/>
  <c r="Y1817" i="39" s="1"/>
  <c r="C889" i="39"/>
  <c r="U889" i="39" s="1"/>
  <c r="V889" i="39"/>
  <c r="F890" i="39"/>
  <c r="V1616" i="39"/>
  <c r="C1616" i="39"/>
  <c r="U1616" i="39" s="1"/>
  <c r="F1618" i="39"/>
  <c r="Y1618" i="39" s="1"/>
  <c r="V1615" i="39"/>
  <c r="C1615" i="39"/>
  <c r="U1615" i="39" s="1"/>
  <c r="F1617" i="39"/>
  <c r="Y1617" i="39" s="1"/>
  <c r="F2676" i="39"/>
  <c r="Y2676" i="39" s="1"/>
  <c r="C2675" i="39"/>
  <c r="U2675" i="39" s="1"/>
  <c r="V2675" i="39"/>
  <c r="C2761" i="39"/>
  <c r="U2761" i="39" s="1"/>
  <c r="V2761" i="39"/>
  <c r="V2760" i="39"/>
  <c r="C2760" i="39"/>
  <c r="U2760" i="39" s="1"/>
  <c r="F364" i="39"/>
  <c r="Y364" i="39" s="1"/>
  <c r="C363" i="39"/>
  <c r="U363" i="39" s="1"/>
  <c r="C2759" i="39"/>
  <c r="U2759" i="39" s="1"/>
  <c r="V2759" i="39"/>
  <c r="F2762" i="39"/>
  <c r="Y2762" i="39" s="1"/>
  <c r="F710" i="39"/>
  <c r="Y710" i="39" s="1"/>
  <c r="V709" i="39"/>
  <c r="C709" i="39"/>
  <c r="U709" i="39" s="1"/>
  <c r="F265" i="39"/>
  <c r="V264" i="39"/>
  <c r="C264" i="39"/>
  <c r="U264" i="39" s="1"/>
  <c r="V2688" i="39"/>
  <c r="C2688" i="39"/>
  <c r="U2688" i="39" s="1"/>
  <c r="F2689" i="39"/>
  <c r="Y2689" i="39" s="1"/>
  <c r="V1243" i="39"/>
  <c r="C1243" i="39"/>
  <c r="U1243" i="39" s="1"/>
  <c r="F1244" i="39"/>
  <c r="Y1244" i="39" s="1"/>
  <c r="F2890" i="39"/>
  <c r="Y2890" i="39" s="1"/>
  <c r="F3492" i="39"/>
  <c r="Y3492" i="39" s="1"/>
  <c r="F2329" i="39"/>
  <c r="Y2329" i="39" s="1"/>
  <c r="V2328" i="39"/>
  <c r="C2328" i="39"/>
  <c r="U2328" i="39" s="1"/>
  <c r="F2408" i="39"/>
  <c r="Y2408" i="39" s="1"/>
  <c r="C2407" i="39"/>
  <c r="U2407" i="39" s="1"/>
  <c r="V2407" i="39"/>
  <c r="V3491" i="39"/>
  <c r="C3491" i="39"/>
  <c r="U3491" i="39" s="1"/>
  <c r="V1151" i="39"/>
  <c r="C1151" i="39"/>
  <c r="U1151" i="39" s="1"/>
  <c r="F1152" i="39"/>
  <c r="Y1152" i="39" s="1"/>
  <c r="F3404" i="39"/>
  <c r="Y3404" i="39" s="1"/>
  <c r="F2746" i="39"/>
  <c r="Y2746" i="39" s="1"/>
  <c r="V2745" i="39"/>
  <c r="C2745" i="39"/>
  <c r="U2745" i="39" s="1"/>
  <c r="V3402" i="39"/>
  <c r="C3402" i="39"/>
  <c r="U3402" i="39" s="1"/>
  <c r="F1872" i="39"/>
  <c r="C1871" i="39"/>
  <c r="U1871" i="39" s="1"/>
  <c r="V1871" i="39"/>
  <c r="F863" i="39"/>
  <c r="Y863" i="39" s="1"/>
  <c r="U1387" i="39"/>
  <c r="C1388" i="39"/>
  <c r="U1388" i="39" s="1"/>
  <c r="V1388" i="39"/>
  <c r="C64" i="39"/>
  <c r="U64" i="39" s="1"/>
  <c r="U63" i="39"/>
  <c r="F1389" i="39"/>
  <c r="Y1389" i="39" s="1"/>
  <c r="F65" i="39"/>
  <c r="Y65" i="39" s="1"/>
  <c r="V64" i="39"/>
  <c r="Y1872" i="39" l="1"/>
  <c r="Y890" i="39"/>
  <c r="Y265" i="39"/>
  <c r="C1045" i="39"/>
  <c r="U1045" i="39" s="1"/>
  <c r="F1046" i="39"/>
  <c r="Y1046" i="39" s="1"/>
  <c r="V1045" i="39"/>
  <c r="C1673" i="39"/>
  <c r="U1673" i="39" s="1"/>
  <c r="F1674" i="39"/>
  <c r="Y1674" i="39" s="1"/>
  <c r="V1673" i="39"/>
  <c r="V364" i="39"/>
  <c r="V822" i="39"/>
  <c r="F823" i="39"/>
  <c r="C822" i="39"/>
  <c r="U822" i="39" s="1"/>
  <c r="V1817" i="39"/>
  <c r="C1817" i="39"/>
  <c r="U1817" i="39" s="1"/>
  <c r="F1818" i="39"/>
  <c r="Y1818" i="39" s="1"/>
  <c r="V890" i="39"/>
  <c r="C890" i="39"/>
  <c r="U890" i="39" s="1"/>
  <c r="C1618" i="39"/>
  <c r="U1618" i="39" s="1"/>
  <c r="F1620" i="39"/>
  <c r="Y1620" i="39" s="1"/>
  <c r="V1618" i="39"/>
  <c r="V1617" i="39"/>
  <c r="F1619" i="39"/>
  <c r="Y1619" i="39" s="1"/>
  <c r="C1617" i="39"/>
  <c r="U1617" i="39" s="1"/>
  <c r="V2676" i="39"/>
  <c r="F2677" i="39"/>
  <c r="C2676" i="39"/>
  <c r="U2676" i="39" s="1"/>
  <c r="F2766" i="39"/>
  <c r="Y2766" i="39" s="1"/>
  <c r="C364" i="39"/>
  <c r="U364" i="39" s="1"/>
  <c r="F365" i="39"/>
  <c r="Y365" i="39" s="1"/>
  <c r="C2762" i="39"/>
  <c r="U2762" i="39" s="1"/>
  <c r="V2762" i="39"/>
  <c r="F2763" i="39"/>
  <c r="Y2763" i="39" s="1"/>
  <c r="V710" i="39"/>
  <c r="C710" i="39"/>
  <c r="U710" i="39" s="1"/>
  <c r="F711" i="39"/>
  <c r="Y711" i="39" s="1"/>
  <c r="C265" i="39"/>
  <c r="U265" i="39" s="1"/>
  <c r="V265" i="39"/>
  <c r="C2689" i="39"/>
  <c r="U2689" i="39" s="1"/>
  <c r="F2690" i="39"/>
  <c r="Y2690" i="39" s="1"/>
  <c r="V2689" i="39"/>
  <c r="F1245" i="39"/>
  <c r="Y1245" i="39" s="1"/>
  <c r="V1244" i="39"/>
  <c r="C1244" i="39"/>
  <c r="U1244" i="39" s="1"/>
  <c r="F2891" i="39"/>
  <c r="Y2891" i="39" s="1"/>
  <c r="F3493" i="39"/>
  <c r="Y3493" i="39" s="1"/>
  <c r="C3492" i="39"/>
  <c r="U3492" i="39" s="1"/>
  <c r="V3492" i="39"/>
  <c r="F2330" i="39"/>
  <c r="V2329" i="39"/>
  <c r="C2329" i="39"/>
  <c r="U2329" i="39" s="1"/>
  <c r="V2408" i="39"/>
  <c r="F2409" i="39"/>
  <c r="Y2409" i="39" s="1"/>
  <c r="C2408" i="39"/>
  <c r="U2408" i="39" s="1"/>
  <c r="V2885" i="39"/>
  <c r="C2885" i="39"/>
  <c r="U2885" i="39" s="1"/>
  <c r="F1153" i="39"/>
  <c r="Y1153" i="39" s="1"/>
  <c r="V1152" i="39"/>
  <c r="C1152" i="39"/>
  <c r="U1152" i="39" s="1"/>
  <c r="F3405" i="39"/>
  <c r="C2746" i="39"/>
  <c r="U2746" i="39" s="1"/>
  <c r="F2747" i="39"/>
  <c r="Y2747" i="39" s="1"/>
  <c r="V2746" i="39"/>
  <c r="C3403" i="39"/>
  <c r="U3403" i="39" s="1"/>
  <c r="V3403" i="39"/>
  <c r="F1873" i="39"/>
  <c r="V1872" i="39"/>
  <c r="C1872" i="39"/>
  <c r="U1872" i="39" s="1"/>
  <c r="F864" i="39"/>
  <c r="Y864" i="39" s="1"/>
  <c r="V1389" i="39"/>
  <c r="C1389" i="39"/>
  <c r="U1389" i="39" s="1"/>
  <c r="F1390" i="39"/>
  <c r="Y1390" i="39" s="1"/>
  <c r="F66" i="39"/>
  <c r="Y66" i="39" s="1"/>
  <c r="C65" i="39"/>
  <c r="U65" i="39" s="1"/>
  <c r="V65" i="39"/>
  <c r="Y3405" i="39" l="1"/>
  <c r="Y823" i="39"/>
  <c r="Y1873" i="39"/>
  <c r="Y2677" i="39"/>
  <c r="Y2330" i="39"/>
  <c r="F1047" i="39"/>
  <c r="Y1047" i="39" s="1"/>
  <c r="V1046" i="39"/>
  <c r="C1046" i="39"/>
  <c r="U1046" i="39" s="1"/>
  <c r="F1675" i="39"/>
  <c r="Y1675" i="39" s="1"/>
  <c r="C1674" i="39"/>
  <c r="U1674" i="39" s="1"/>
  <c r="V1674" i="39"/>
  <c r="F1820" i="39"/>
  <c r="Y1820" i="39" s="1"/>
  <c r="V365" i="39"/>
  <c r="C823" i="39"/>
  <c r="U823" i="39" s="1"/>
  <c r="V823" i="39"/>
  <c r="V1818" i="39"/>
  <c r="C1818" i="39"/>
  <c r="U1818" i="39" s="1"/>
  <c r="F1819" i="39"/>
  <c r="Y1819" i="39" s="1"/>
  <c r="V1620" i="39"/>
  <c r="C1620" i="39"/>
  <c r="U1620" i="39" s="1"/>
  <c r="F1622" i="39"/>
  <c r="C1619" i="39"/>
  <c r="U1619" i="39" s="1"/>
  <c r="V1619" i="39"/>
  <c r="F1621" i="39"/>
  <c r="Y1621" i="39" s="1"/>
  <c r="C2677" i="39"/>
  <c r="U2677" i="39" s="1"/>
  <c r="V2677" i="39"/>
  <c r="C2766" i="39"/>
  <c r="U2766" i="39" s="1"/>
  <c r="V2766" i="39"/>
  <c r="V2763" i="39"/>
  <c r="F2764" i="39"/>
  <c r="Y2764" i="39" s="1"/>
  <c r="C2763" i="39"/>
  <c r="U2763" i="39" s="1"/>
  <c r="C365" i="39"/>
  <c r="U365" i="39" s="1"/>
  <c r="F366" i="39"/>
  <c r="Y366" i="39" s="1"/>
  <c r="F2767" i="39"/>
  <c r="Y2767" i="39" s="1"/>
  <c r="V711" i="39"/>
  <c r="F712" i="39"/>
  <c r="Y712" i="39" s="1"/>
  <c r="C711" i="39"/>
  <c r="U711" i="39" s="1"/>
  <c r="C2690" i="39"/>
  <c r="U2690" i="39" s="1"/>
  <c r="F2691" i="39"/>
  <c r="Y2691" i="39" s="1"/>
  <c r="V2690" i="39"/>
  <c r="F3494" i="39"/>
  <c r="Y3494" i="39" s="1"/>
  <c r="C1245" i="39"/>
  <c r="U1245" i="39" s="1"/>
  <c r="F1246" i="39"/>
  <c r="Y1246" i="39" s="1"/>
  <c r="V1245" i="39"/>
  <c r="F2892" i="39"/>
  <c r="Y2892" i="39" s="1"/>
  <c r="C3493" i="39"/>
  <c r="U3493" i="39" s="1"/>
  <c r="V3493" i="39"/>
  <c r="C2330" i="39"/>
  <c r="U2330" i="39" s="1"/>
  <c r="V2330" i="39"/>
  <c r="C2409" i="39"/>
  <c r="U2409" i="39" s="1"/>
  <c r="V2409" i="39"/>
  <c r="F2410" i="39"/>
  <c r="Y2410" i="39" s="1"/>
  <c r="C1153" i="39"/>
  <c r="U1153" i="39" s="1"/>
  <c r="V1153" i="39"/>
  <c r="F1154" i="39"/>
  <c r="Y1154" i="39" s="1"/>
  <c r="V2886" i="39"/>
  <c r="C2886" i="39"/>
  <c r="U2886" i="39" s="1"/>
  <c r="V2747" i="39"/>
  <c r="F2748" i="39"/>
  <c r="C2747" i="39"/>
  <c r="U2747" i="39" s="1"/>
  <c r="C3404" i="39"/>
  <c r="U3404" i="39" s="1"/>
  <c r="V3404" i="39"/>
  <c r="V1390" i="39"/>
  <c r="C1873" i="39"/>
  <c r="U1873" i="39" s="1"/>
  <c r="V1873" i="39"/>
  <c r="F865" i="39"/>
  <c r="Y865" i="39" s="1"/>
  <c r="C1390" i="39"/>
  <c r="U1390" i="39" s="1"/>
  <c r="F1391" i="39"/>
  <c r="Y1391" i="39" s="1"/>
  <c r="V66" i="39"/>
  <c r="F67" i="39"/>
  <c r="Y67" i="39" s="1"/>
  <c r="C66" i="39"/>
  <c r="U66" i="39" s="1"/>
  <c r="Y2748" i="39" l="1"/>
  <c r="Y1622" i="39"/>
  <c r="F1049" i="39"/>
  <c r="Y1049" i="39" s="1"/>
  <c r="C1047" i="39"/>
  <c r="U1047" i="39" s="1"/>
  <c r="F1048" i="39"/>
  <c r="Y1048" i="39" s="1"/>
  <c r="V1047" i="39"/>
  <c r="V1675" i="39"/>
  <c r="F1676" i="39"/>
  <c r="Y1676" i="39" s="1"/>
  <c r="C1675" i="39"/>
  <c r="U1675" i="39" s="1"/>
  <c r="V1820" i="39"/>
  <c r="C1820" i="39"/>
  <c r="U1820" i="39" s="1"/>
  <c r="V366" i="39"/>
  <c r="C1819" i="39"/>
  <c r="U1819" i="39" s="1"/>
  <c r="F1821" i="39"/>
  <c r="Y1821" i="39" s="1"/>
  <c r="V1819" i="39"/>
  <c r="C1622" i="39"/>
  <c r="U1622" i="39" s="1"/>
  <c r="V1622" i="39"/>
  <c r="V1621" i="39"/>
  <c r="C1621" i="39"/>
  <c r="U1621" i="39" s="1"/>
  <c r="F2768" i="39"/>
  <c r="Y2768" i="39" s="1"/>
  <c r="F2765" i="39"/>
  <c r="Y2765" i="39" s="1"/>
  <c r="C2764" i="39"/>
  <c r="U2764" i="39" s="1"/>
  <c r="V2764" i="39"/>
  <c r="C2767" i="39"/>
  <c r="U2767" i="39" s="1"/>
  <c r="V2767" i="39"/>
  <c r="F367" i="39"/>
  <c r="Y367" i="39" s="1"/>
  <c r="C366" i="39"/>
  <c r="U366" i="39" s="1"/>
  <c r="V712" i="39"/>
  <c r="F713" i="39"/>
  <c r="Y713" i="39" s="1"/>
  <c r="C712" i="39"/>
  <c r="U712" i="39" s="1"/>
  <c r="F2692" i="39"/>
  <c r="Y2692" i="39" s="1"/>
  <c r="C2691" i="39"/>
  <c r="U2691" i="39" s="1"/>
  <c r="V2691" i="39"/>
  <c r="F3495" i="39"/>
  <c r="Y3495" i="39" s="1"/>
  <c r="V3494" i="39"/>
  <c r="C3494" i="39"/>
  <c r="U3494" i="39" s="1"/>
  <c r="F1247" i="39"/>
  <c r="Y1247" i="39" s="1"/>
  <c r="C1246" i="39"/>
  <c r="U1246" i="39" s="1"/>
  <c r="V1246" i="39"/>
  <c r="F2893" i="39"/>
  <c r="Y2893" i="39" s="1"/>
  <c r="F1155" i="39"/>
  <c r="Y1155" i="39" s="1"/>
  <c r="V1154" i="39"/>
  <c r="C1154" i="39"/>
  <c r="U1154" i="39" s="1"/>
  <c r="F2411" i="39"/>
  <c r="Y2411" i="39" s="1"/>
  <c r="V2410" i="39"/>
  <c r="C2410" i="39"/>
  <c r="U2410" i="39" s="1"/>
  <c r="V2887" i="39"/>
  <c r="C2887" i="39"/>
  <c r="U2887" i="39" s="1"/>
  <c r="C2748" i="39"/>
  <c r="U2748" i="39" s="1"/>
  <c r="V2748" i="39"/>
  <c r="C3405" i="39"/>
  <c r="U3405" i="39" s="1"/>
  <c r="V3405" i="39"/>
  <c r="F866" i="39"/>
  <c r="Y866" i="39" s="1"/>
  <c r="V1391" i="39"/>
  <c r="F1392" i="39"/>
  <c r="Y1392" i="39" s="1"/>
  <c r="C1391" i="39"/>
  <c r="U1391" i="39" s="1"/>
  <c r="C67" i="39"/>
  <c r="U67" i="39" s="1"/>
  <c r="V67" i="39"/>
  <c r="F68" i="39"/>
  <c r="Y68" i="39" s="1"/>
  <c r="V1676" i="39" l="1"/>
  <c r="V1048" i="39"/>
  <c r="F1050" i="39"/>
  <c r="Y1050" i="39" s="1"/>
  <c r="C1048" i="39"/>
  <c r="U1048" i="39" s="1"/>
  <c r="F1051" i="39"/>
  <c r="Y1051" i="39" s="1"/>
  <c r="C1049" i="39"/>
  <c r="U1049" i="39" s="1"/>
  <c r="V1049" i="39"/>
  <c r="F1677" i="39"/>
  <c r="C1676" i="39"/>
  <c r="U1676" i="39" s="1"/>
  <c r="V367" i="39"/>
  <c r="C1821" i="39"/>
  <c r="U1821" i="39" s="1"/>
  <c r="V1821" i="39"/>
  <c r="F1822" i="39"/>
  <c r="Y1822" i="39" s="1"/>
  <c r="V2765" i="39"/>
  <c r="C2765" i="39"/>
  <c r="U2765" i="39" s="1"/>
  <c r="F368" i="39"/>
  <c r="Y368" i="39" s="1"/>
  <c r="C367" i="39"/>
  <c r="U367" i="39" s="1"/>
  <c r="V713" i="39"/>
  <c r="F714" i="39"/>
  <c r="Y714" i="39" s="1"/>
  <c r="C713" i="39"/>
  <c r="U713" i="39" s="1"/>
  <c r="F2693" i="39"/>
  <c r="Y2693" i="39" s="1"/>
  <c r="C2692" i="39"/>
  <c r="U2692" i="39" s="1"/>
  <c r="V2692" i="39"/>
  <c r="V3495" i="39"/>
  <c r="C3495" i="39"/>
  <c r="U3495" i="39" s="1"/>
  <c r="F3496" i="39"/>
  <c r="Y3496" i="39" s="1"/>
  <c r="V1247" i="39"/>
  <c r="F1248" i="39"/>
  <c r="Y1248" i="39" s="1"/>
  <c r="C1247" i="39"/>
  <c r="U1247" i="39" s="1"/>
  <c r="F2894" i="39"/>
  <c r="Y2894" i="39" s="1"/>
  <c r="F1156" i="39"/>
  <c r="Y1156" i="39" s="1"/>
  <c r="V1155" i="39"/>
  <c r="C1155" i="39"/>
  <c r="U1155" i="39" s="1"/>
  <c r="F2413" i="39"/>
  <c r="Y2413" i="39" s="1"/>
  <c r="C2411" i="39"/>
  <c r="U2411" i="39" s="1"/>
  <c r="V2411" i="39"/>
  <c r="F2412" i="39"/>
  <c r="Y2412" i="39" s="1"/>
  <c r="C2888" i="39"/>
  <c r="U2888" i="39" s="1"/>
  <c r="V2888" i="39"/>
  <c r="F867" i="39"/>
  <c r="Y867" i="39" s="1"/>
  <c r="C1392" i="39"/>
  <c r="U1392" i="39" s="1"/>
  <c r="V1392" i="39"/>
  <c r="F1393" i="39"/>
  <c r="Y1393" i="39" s="1"/>
  <c r="V68" i="39"/>
  <c r="C68" i="39"/>
  <c r="U68" i="39" s="1"/>
  <c r="F69" i="39"/>
  <c r="Y69" i="39" s="1"/>
  <c r="Y1677" i="39" l="1"/>
  <c r="F1053" i="39"/>
  <c r="Y1053" i="39" s="1"/>
  <c r="C1051" i="39"/>
  <c r="U1051" i="39" s="1"/>
  <c r="V1051" i="39"/>
  <c r="V1050" i="39"/>
  <c r="F1052" i="39"/>
  <c r="Y1052" i="39" s="1"/>
  <c r="C1050" i="39"/>
  <c r="U1050" i="39" s="1"/>
  <c r="V1677" i="39"/>
  <c r="C1677" i="39"/>
  <c r="U1677" i="39" s="1"/>
  <c r="V368" i="39"/>
  <c r="F1823" i="39"/>
  <c r="Y1823" i="39" s="1"/>
  <c r="V1822" i="39"/>
  <c r="C1822" i="39"/>
  <c r="U1822" i="39" s="1"/>
  <c r="C368" i="39"/>
  <c r="U368" i="39" s="1"/>
  <c r="F369" i="39"/>
  <c r="Y369" i="39" s="1"/>
  <c r="F715" i="39"/>
  <c r="Y715" i="39" s="1"/>
  <c r="C714" i="39"/>
  <c r="U714" i="39" s="1"/>
  <c r="V714" i="39"/>
  <c r="C3496" i="39"/>
  <c r="U3496" i="39" s="1"/>
  <c r="F2694" i="39"/>
  <c r="Y2694" i="39" s="1"/>
  <c r="V2693" i="39"/>
  <c r="C2693" i="39"/>
  <c r="U2693" i="39" s="1"/>
  <c r="V3496" i="39"/>
  <c r="F3497" i="39"/>
  <c r="Y3497" i="39" s="1"/>
  <c r="C2768" i="39"/>
  <c r="U2768" i="39" s="1"/>
  <c r="F2769" i="39"/>
  <c r="V2768" i="39"/>
  <c r="F1249" i="39"/>
  <c r="Y1249" i="39" s="1"/>
  <c r="V1248" i="39"/>
  <c r="C1248" i="39"/>
  <c r="U1248" i="39" s="1"/>
  <c r="V1156" i="39"/>
  <c r="F1157" i="39"/>
  <c r="Y1157" i="39" s="1"/>
  <c r="F2895" i="39"/>
  <c r="Y2895" i="39" s="1"/>
  <c r="C1156" i="39"/>
  <c r="U1156" i="39" s="1"/>
  <c r="V2412" i="39"/>
  <c r="F2414" i="39"/>
  <c r="Y2414" i="39" s="1"/>
  <c r="C2412" i="39"/>
  <c r="U2412" i="39" s="1"/>
  <c r="C2413" i="39"/>
  <c r="U2413" i="39" s="1"/>
  <c r="V2413" i="39"/>
  <c r="C2889" i="39"/>
  <c r="U2889" i="39" s="1"/>
  <c r="V2889" i="39"/>
  <c r="F868" i="39"/>
  <c r="Y868" i="39" s="1"/>
  <c r="V1393" i="39"/>
  <c r="F1394" i="39"/>
  <c r="C1393" i="39"/>
  <c r="U1393" i="39" s="1"/>
  <c r="C69" i="39"/>
  <c r="U69" i="39" s="1"/>
  <c r="F70" i="39"/>
  <c r="Y70" i="39" s="1"/>
  <c r="V69" i="39"/>
  <c r="Y2769" i="39" l="1"/>
  <c r="Y1394" i="39"/>
  <c r="F1055" i="39"/>
  <c r="Y1055" i="39" s="1"/>
  <c r="C1053" i="39"/>
  <c r="U1053" i="39" s="1"/>
  <c r="V1053" i="39"/>
  <c r="V1052" i="39"/>
  <c r="F1054" i="39"/>
  <c r="Y1054" i="39" s="1"/>
  <c r="C1052" i="39"/>
  <c r="U1052" i="39" s="1"/>
  <c r="V369" i="39"/>
  <c r="V1823" i="39"/>
  <c r="C1823" i="39"/>
  <c r="U1823" i="39" s="1"/>
  <c r="F1824" i="39"/>
  <c r="Y1824" i="39" s="1"/>
  <c r="F370" i="39"/>
  <c r="Y370" i="39" s="1"/>
  <c r="C369" i="39"/>
  <c r="U369" i="39" s="1"/>
  <c r="C715" i="39"/>
  <c r="U715" i="39" s="1"/>
  <c r="V715" i="39"/>
  <c r="F716" i="39"/>
  <c r="Y716" i="39" s="1"/>
  <c r="C2694" i="39"/>
  <c r="U2694" i="39" s="1"/>
  <c r="F2695" i="39"/>
  <c r="V2694" i="39"/>
  <c r="C3497" i="39"/>
  <c r="U3497" i="39" s="1"/>
  <c r="F3498" i="39"/>
  <c r="Y3498" i="39" s="1"/>
  <c r="V3497" i="39"/>
  <c r="V2769" i="39"/>
  <c r="C2769" i="39"/>
  <c r="U2769" i="39" s="1"/>
  <c r="F2770" i="39"/>
  <c r="Y2770" i="39" s="1"/>
  <c r="C1249" i="39"/>
  <c r="U1249" i="39" s="1"/>
  <c r="F1250" i="39"/>
  <c r="Y1250" i="39" s="1"/>
  <c r="V1249" i="39"/>
  <c r="F1158" i="39"/>
  <c r="Y1158" i="39" s="1"/>
  <c r="F2896" i="39"/>
  <c r="Y2896" i="39" s="1"/>
  <c r="C1157" i="39"/>
  <c r="U1157" i="39" s="1"/>
  <c r="V1157" i="39"/>
  <c r="V2414" i="39"/>
  <c r="C2414" i="39"/>
  <c r="U2414" i="39" s="1"/>
  <c r="F2415" i="39"/>
  <c r="Y2415" i="39" s="1"/>
  <c r="C2890" i="39"/>
  <c r="U2890" i="39" s="1"/>
  <c r="V2890" i="39"/>
  <c r="F869" i="39"/>
  <c r="Y869" i="39" s="1"/>
  <c r="V1394" i="39"/>
  <c r="F1395" i="39"/>
  <c r="Y1395" i="39" s="1"/>
  <c r="C1394" i="39"/>
  <c r="U1394" i="39" s="1"/>
  <c r="F71" i="39"/>
  <c r="Y71" i="39" s="1"/>
  <c r="C70" i="39"/>
  <c r="U70" i="39" s="1"/>
  <c r="V70" i="39"/>
  <c r="Y2695" i="39" l="1"/>
  <c r="F1057" i="39"/>
  <c r="Y1057" i="39" s="1"/>
  <c r="C1055" i="39"/>
  <c r="U1055" i="39" s="1"/>
  <c r="V1055" i="39"/>
  <c r="V1054" i="39"/>
  <c r="F1056" i="39"/>
  <c r="Y1056" i="39" s="1"/>
  <c r="C1054" i="39"/>
  <c r="U1054" i="39" s="1"/>
  <c r="V370" i="39"/>
  <c r="F372" i="39"/>
  <c r="Y372" i="39" s="1"/>
  <c r="F1825" i="39"/>
  <c r="Y1825" i="39" s="1"/>
  <c r="C1824" i="39"/>
  <c r="U1824" i="39" s="1"/>
  <c r="V1824" i="39"/>
  <c r="C370" i="39"/>
  <c r="U370" i="39" s="1"/>
  <c r="F371" i="39"/>
  <c r="Y371" i="39" s="1"/>
  <c r="F717" i="39"/>
  <c r="V716" i="39"/>
  <c r="C716" i="39"/>
  <c r="U716" i="39" s="1"/>
  <c r="V3498" i="39"/>
  <c r="F3499" i="39"/>
  <c r="C3498" i="39"/>
  <c r="U3498" i="39" s="1"/>
  <c r="V2695" i="39"/>
  <c r="C2695" i="39"/>
  <c r="U2695" i="39" s="1"/>
  <c r="C2770" i="39"/>
  <c r="U2770" i="39" s="1"/>
  <c r="F2771" i="39"/>
  <c r="Y2771" i="39" s="1"/>
  <c r="V2770" i="39"/>
  <c r="V1250" i="39"/>
  <c r="F1251" i="39"/>
  <c r="Y1251" i="39" s="1"/>
  <c r="C1250" i="39"/>
  <c r="U1250" i="39" s="1"/>
  <c r="F1159" i="39"/>
  <c r="Y1159" i="39" s="1"/>
  <c r="C1158" i="39"/>
  <c r="U1158" i="39" s="1"/>
  <c r="V1158" i="39"/>
  <c r="F2897" i="39"/>
  <c r="C2415" i="39"/>
  <c r="U2415" i="39" s="1"/>
  <c r="V2415" i="39"/>
  <c r="F2416" i="39"/>
  <c r="Y2416" i="39" s="1"/>
  <c r="C2891" i="39"/>
  <c r="U2891" i="39" s="1"/>
  <c r="V2891" i="39"/>
  <c r="V71" i="39"/>
  <c r="F72" i="39"/>
  <c r="Y72" i="39" s="1"/>
  <c r="F870" i="39"/>
  <c r="V1395" i="39"/>
  <c r="F1396" i="39"/>
  <c r="Y1396" i="39" s="1"/>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74" i="39"/>
  <c r="AE2275" i="39"/>
  <c r="AE2276" i="39"/>
  <c r="AE2277" i="39"/>
  <c r="AE2278" i="39"/>
  <c r="AE2279" i="39"/>
  <c r="AE2280" i="39"/>
  <c r="AE2281" i="39"/>
  <c r="AE2282" i="39"/>
  <c r="AE2283" i="39"/>
  <c r="AE2284" i="39"/>
  <c r="AE2285" i="39"/>
  <c r="AE2286" i="39"/>
  <c r="AE2287" i="39"/>
  <c r="AE2288" i="39"/>
  <c r="AE2315" i="39"/>
  <c r="AE2316" i="39"/>
  <c r="AE2317" i="39"/>
  <c r="AE2331" i="39"/>
  <c r="AE2332" i="39"/>
  <c r="AE2333" i="39"/>
  <c r="AE2334" i="39"/>
  <c r="AE2335" i="39"/>
  <c r="AE2336" i="39"/>
  <c r="AE2337" i="39"/>
  <c r="AE2338" i="39"/>
  <c r="AE2339" i="39"/>
  <c r="AE2340" i="39"/>
  <c r="AE234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809" i="39"/>
  <c r="AE2810" i="39"/>
  <c r="AE2811" i="39"/>
  <c r="AE2812" i="39"/>
  <c r="AE2813" i="39"/>
  <c r="AE2814" i="39"/>
  <c r="AE2815" i="39"/>
  <c r="AE2816" i="39"/>
  <c r="AE2817" i="39"/>
  <c r="AE2818"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98" i="39"/>
  <c r="AE2899" i="39"/>
  <c r="AE2900" i="39"/>
  <c r="AE2901" i="39"/>
  <c r="AE2902" i="39"/>
  <c r="AE2903" i="39"/>
  <c r="AE2904" i="39"/>
  <c r="AE2905" i="39"/>
  <c r="AE2906" i="39"/>
  <c r="AE2907" i="39"/>
  <c r="AE2908" i="39"/>
  <c r="AE2909" i="39"/>
  <c r="AE2910" i="39"/>
  <c r="AE2911" i="39"/>
  <c r="AE2912" i="39"/>
  <c r="AE2914" i="39"/>
  <c r="AE2915" i="39"/>
  <c r="AE2916" i="39"/>
  <c r="AE2917" i="39"/>
  <c r="AE2918" i="39"/>
  <c r="AE2919" i="39"/>
  <c r="AE2920" i="39"/>
  <c r="AE2921" i="39"/>
  <c r="AE2922" i="39"/>
  <c r="AE2923" i="39"/>
  <c r="AE2924" i="39"/>
  <c r="AE2925" i="39"/>
  <c r="AE3062" i="39"/>
  <c r="AE3063" i="39"/>
  <c r="AE3064" i="39"/>
  <c r="AE3065" i="39"/>
  <c r="AE3075" i="39"/>
  <c r="AE3076" i="39"/>
  <c r="AE3077" i="39"/>
  <c r="AE3078" i="39"/>
  <c r="AE3079" i="39"/>
  <c r="AE3080" i="39"/>
  <c r="AE3081" i="39"/>
  <c r="AE3082" i="39"/>
  <c r="AE3083" i="39"/>
  <c r="AE3084" i="39"/>
  <c r="AE3103" i="39"/>
  <c r="AE3104" i="39"/>
  <c r="AE3105" i="39"/>
  <c r="AE3106" i="39"/>
  <c r="AE3107" i="39"/>
  <c r="AE3108" i="39"/>
  <c r="AE3109" i="39"/>
  <c r="AE3110" i="39"/>
  <c r="AE3111" i="39"/>
  <c r="AE3112"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2" i="39"/>
  <c r="AE3163" i="39"/>
  <c r="AE3164" i="39"/>
  <c r="AE3165" i="39"/>
  <c r="AE3166" i="39"/>
  <c r="AE3167"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51" i="39"/>
  <c r="AE3252" i="39"/>
  <c r="AE3253" i="39"/>
  <c r="AE3254" i="39"/>
  <c r="AE3255" i="39"/>
  <c r="AE3256" i="39"/>
  <c r="AE3257" i="39"/>
  <c r="AE3258" i="39"/>
  <c r="AE3259" i="39"/>
  <c r="AE3260" i="39"/>
  <c r="AE3261" i="39"/>
  <c r="AE3262"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406" i="39"/>
  <c r="AE3407" i="39"/>
  <c r="AE3408" i="39"/>
  <c r="AE3409" i="39"/>
  <c r="AE3410" i="39"/>
  <c r="AE3412" i="39"/>
  <c r="AE3413" i="39"/>
  <c r="AE3414" i="39"/>
  <c r="AE3415" i="39"/>
  <c r="AE3418" i="39"/>
  <c r="AE3419"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60" i="39"/>
  <c r="AE3461" i="39"/>
  <c r="AE3462" i="39"/>
  <c r="AE3463" i="39"/>
  <c r="AE3474" i="39"/>
  <c r="AE3475" i="39"/>
  <c r="AE3476" i="39"/>
  <c r="AE3477" i="39"/>
  <c r="AE3478" i="39"/>
  <c r="AE3479" i="39"/>
  <c r="AE3480" i="39"/>
  <c r="AE3481" i="39"/>
  <c r="AE3482" i="39"/>
  <c r="AE3500" i="39"/>
  <c r="AE3501" i="39"/>
  <c r="AE3502" i="39"/>
  <c r="AE3504" i="39"/>
  <c r="AE3505" i="39"/>
  <c r="AE3507" i="39"/>
  <c r="AE3508" i="39"/>
  <c r="AE3509" i="39"/>
  <c r="AE3511" i="39"/>
  <c r="AE3512" i="39"/>
  <c r="AE3513" i="39"/>
  <c r="AE3514" i="39"/>
  <c r="AE3515" i="39"/>
  <c r="AE3516" i="39"/>
  <c r="AE3517" i="39"/>
  <c r="AE3518" i="39"/>
  <c r="AE3519" i="39"/>
  <c r="AE3520" i="39"/>
  <c r="AE3521" i="39"/>
  <c r="AE3522" i="39"/>
  <c r="AE3523" i="39"/>
  <c r="AE3524"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Y1315" i="39" s="1"/>
  <c r="AC1314" i="39"/>
  <c r="AA1314" i="39"/>
  <c r="V1314" i="39"/>
  <c r="I1314" i="39"/>
  <c r="C1314" i="39"/>
  <c r="AC3327" i="39"/>
  <c r="AA3327" i="39"/>
  <c r="I3327" i="39"/>
  <c r="F3327"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Y3499" i="39" l="1"/>
  <c r="Y870" i="39"/>
  <c r="Y2897" i="39"/>
  <c r="Y717" i="39"/>
  <c r="Y2257" i="39"/>
  <c r="Y3327" i="39"/>
  <c r="F1059" i="39"/>
  <c r="Y1059" i="39" s="1"/>
  <c r="C1057" i="39"/>
  <c r="U1057" i="39" s="1"/>
  <c r="V1057" i="39"/>
  <c r="V1056" i="39"/>
  <c r="F1058" i="39"/>
  <c r="Y1058" i="39" s="1"/>
  <c r="C1056" i="39"/>
  <c r="U1056" i="39" s="1"/>
  <c r="V371" i="39"/>
  <c r="V372" i="39"/>
  <c r="C372" i="39"/>
  <c r="U372" i="39" s="1"/>
  <c r="C1825" i="39"/>
  <c r="U1825" i="39" s="1"/>
  <c r="V1825" i="39"/>
  <c r="F1826" i="39"/>
  <c r="Y1826" i="39" s="1"/>
  <c r="C371" i="39"/>
  <c r="U371" i="39" s="1"/>
  <c r="F373" i="39"/>
  <c r="Y373" i="39" s="1"/>
  <c r="V717" i="39"/>
  <c r="C3499" i="39"/>
  <c r="U3499" i="39" s="1"/>
  <c r="C717" i="39"/>
  <c r="U717" i="39" s="1"/>
  <c r="F718" i="39"/>
  <c r="Y718" i="39" s="1"/>
  <c r="V3499" i="39"/>
  <c r="V2771" i="39"/>
  <c r="C2771" i="39"/>
  <c r="U2771" i="39" s="1"/>
  <c r="F2772" i="39"/>
  <c r="Y2772" i="39" s="1"/>
  <c r="V1251" i="39"/>
  <c r="F1252" i="39"/>
  <c r="C1251" i="39"/>
  <c r="U1251" i="39" s="1"/>
  <c r="C1159" i="39"/>
  <c r="U1159" i="39" s="1"/>
  <c r="F1160" i="39"/>
  <c r="Y1160" i="39" s="1"/>
  <c r="V1159" i="39"/>
  <c r="V2416" i="39"/>
  <c r="C2416" i="39"/>
  <c r="U2416" i="39" s="1"/>
  <c r="F2417" i="39"/>
  <c r="Y2417" i="39" s="1"/>
  <c r="C2892" i="39"/>
  <c r="U2892" i="39" s="1"/>
  <c r="V2892" i="39"/>
  <c r="F73" i="39"/>
  <c r="Y73" i="39" s="1"/>
  <c r="C72" i="39"/>
  <c r="U72" i="39" s="1"/>
  <c r="V72" i="39"/>
  <c r="C1396" i="39"/>
  <c r="U1396" i="39" s="1"/>
  <c r="V1396" i="39"/>
  <c r="F1397" i="39"/>
  <c r="Y1397" i="39" s="1"/>
  <c r="U1314" i="39"/>
  <c r="C1315" i="39"/>
  <c r="U1315" i="39" s="1"/>
  <c r="F1316" i="39"/>
  <c r="Y1316" i="39" s="1"/>
  <c r="V1315" i="39"/>
  <c r="Y1252" i="39" l="1"/>
  <c r="V1058" i="39"/>
  <c r="F1060" i="39"/>
  <c r="Y1060" i="39" s="1"/>
  <c r="C1058" i="39"/>
  <c r="U1058" i="39" s="1"/>
  <c r="F1061" i="39"/>
  <c r="Y1061" i="39" s="1"/>
  <c r="C1059" i="39"/>
  <c r="U1059" i="39" s="1"/>
  <c r="V1059" i="39"/>
  <c r="V373" i="39"/>
  <c r="F1827" i="39"/>
  <c r="Y1827" i="39" s="1"/>
  <c r="V1826" i="39"/>
  <c r="C1826" i="39"/>
  <c r="U1826" i="39" s="1"/>
  <c r="C373" i="39"/>
  <c r="U373" i="39" s="1"/>
  <c r="F374" i="39"/>
  <c r="Y374" i="39" s="1"/>
  <c r="V718" i="39"/>
  <c r="C718" i="39"/>
  <c r="U718" i="39" s="1"/>
  <c r="F719" i="39"/>
  <c r="Y719" i="39" s="1"/>
  <c r="F2773" i="39"/>
  <c r="Y2773" i="39" s="1"/>
  <c r="V2772" i="39"/>
  <c r="C2772" i="39"/>
  <c r="U2772" i="39" s="1"/>
  <c r="F1161" i="39"/>
  <c r="Y1161" i="39" s="1"/>
  <c r="V1160" i="39"/>
  <c r="C1160" i="39"/>
  <c r="U1160" i="39" s="1"/>
  <c r="V1252" i="39"/>
  <c r="C1252" i="39"/>
  <c r="U1252" i="39" s="1"/>
  <c r="F2418" i="39"/>
  <c r="Y2418" i="39" s="1"/>
  <c r="V2417" i="39"/>
  <c r="C2417" i="39"/>
  <c r="U2417" i="39" s="1"/>
  <c r="C2893" i="39"/>
  <c r="U2893" i="39" s="1"/>
  <c r="V2893" i="39"/>
  <c r="V73" i="39"/>
  <c r="C73" i="39"/>
  <c r="U73" i="39" s="1"/>
  <c r="F74" i="39"/>
  <c r="Y74" i="39" s="1"/>
  <c r="F1398" i="39"/>
  <c r="Y1398" i="39" s="1"/>
  <c r="C1397" i="39"/>
  <c r="U1397" i="39" s="1"/>
  <c r="V1397" i="39"/>
  <c r="C1316" i="39"/>
  <c r="U1316" i="39" s="1"/>
  <c r="F1317" i="39"/>
  <c r="Y1317" i="39" s="1"/>
  <c r="V1316" i="39"/>
  <c r="C3327" i="39"/>
  <c r="U3327" i="39" s="1"/>
  <c r="V3327" i="39"/>
  <c r="F2258" i="39"/>
  <c r="U2256" i="39"/>
  <c r="C2257" i="39"/>
  <c r="U2257" i="39" s="1"/>
  <c r="V2257" i="39"/>
  <c r="Y2258" i="39" l="1"/>
  <c r="F1063" i="39"/>
  <c r="Y1063" i="39" s="1"/>
  <c r="C1061" i="39"/>
  <c r="U1061" i="39" s="1"/>
  <c r="V1061" i="39"/>
  <c r="V1060" i="39"/>
  <c r="F1062" i="39"/>
  <c r="Y1062" i="39" s="1"/>
  <c r="C1060" i="39"/>
  <c r="U1060" i="39" s="1"/>
  <c r="V374" i="39"/>
  <c r="F1828" i="39"/>
  <c r="Y1828" i="39" s="1"/>
  <c r="C1827" i="39"/>
  <c r="U1827" i="39" s="1"/>
  <c r="V1827" i="39"/>
  <c r="F375" i="39"/>
  <c r="Y375" i="39" s="1"/>
  <c r="C374" i="39"/>
  <c r="U374" i="39" s="1"/>
  <c r="V719" i="39"/>
  <c r="F720" i="39"/>
  <c r="Y720" i="39" s="1"/>
  <c r="C719" i="39"/>
  <c r="U719" i="39" s="1"/>
  <c r="F2774" i="39"/>
  <c r="Y2774" i="39" s="1"/>
  <c r="V2773" i="39"/>
  <c r="C2773" i="39"/>
  <c r="U2773" i="39" s="1"/>
  <c r="F1162" i="39"/>
  <c r="Y1162" i="39" s="1"/>
  <c r="C1161" i="39"/>
  <c r="U1161" i="39" s="1"/>
  <c r="V1161" i="39"/>
  <c r="V2418" i="39"/>
  <c r="C2418" i="39"/>
  <c r="U2418" i="39" s="1"/>
  <c r="F2419" i="39"/>
  <c r="Y2419" i="39" s="1"/>
  <c r="V2894" i="39"/>
  <c r="C2894" i="39"/>
  <c r="U2894" i="39" s="1"/>
  <c r="C74" i="39"/>
  <c r="U74" i="39" s="1"/>
  <c r="F75" i="39"/>
  <c r="Y75" i="39" s="1"/>
  <c r="V74" i="39"/>
  <c r="C1398" i="39"/>
  <c r="U1398" i="39" s="1"/>
  <c r="V1398" i="39"/>
  <c r="F1399" i="39"/>
  <c r="Y1399" i="39" s="1"/>
  <c r="C1317" i="39"/>
  <c r="U1317" i="39" s="1"/>
  <c r="V1317" i="39"/>
  <c r="F1318" i="39"/>
  <c r="V2258" i="39"/>
  <c r="F2259" i="39"/>
  <c r="Y2259" i="39" s="1"/>
  <c r="C2258" i="39"/>
  <c r="U2258" i="39" s="1"/>
  <c r="Y1318" i="39" l="1"/>
  <c r="F1065" i="39"/>
  <c r="Y1065" i="39" s="1"/>
  <c r="C1063" i="39"/>
  <c r="U1063" i="39" s="1"/>
  <c r="V1063" i="39"/>
  <c r="V1062" i="39"/>
  <c r="F1064" i="39"/>
  <c r="Y1064" i="39" s="1"/>
  <c r="C1062" i="39"/>
  <c r="U1062" i="39" s="1"/>
  <c r="V375" i="39"/>
  <c r="C1828" i="39"/>
  <c r="U1828" i="39" s="1"/>
  <c r="V1828" i="39"/>
  <c r="F1829" i="39"/>
  <c r="Y1829" i="39" s="1"/>
  <c r="F376" i="39"/>
  <c r="Y376" i="39" s="1"/>
  <c r="C375" i="39"/>
  <c r="U375" i="39" s="1"/>
  <c r="C720" i="39"/>
  <c r="U720" i="39" s="1"/>
  <c r="V720" i="39"/>
  <c r="F721" i="39"/>
  <c r="Y721" i="39" s="1"/>
  <c r="F2775" i="39"/>
  <c r="Y2775" i="39" s="1"/>
  <c r="V2774" i="39"/>
  <c r="C2774" i="39"/>
  <c r="U2774" i="39" s="1"/>
  <c r="V1162" i="39"/>
  <c r="C1162" i="39"/>
  <c r="U1162" i="39" s="1"/>
  <c r="F1163" i="39"/>
  <c r="Y1163" i="39" s="1"/>
  <c r="F2420" i="39"/>
  <c r="Y2420" i="39" s="1"/>
  <c r="C2419" i="39"/>
  <c r="U2419" i="39" s="1"/>
  <c r="V2419" i="39"/>
  <c r="V2895" i="39"/>
  <c r="C2895" i="39"/>
  <c r="U2895" i="39" s="1"/>
  <c r="C75" i="39"/>
  <c r="U75" i="39" s="1"/>
  <c r="F76" i="39"/>
  <c r="Y76" i="39" s="1"/>
  <c r="V75" i="39"/>
  <c r="C1399" i="39"/>
  <c r="U1399" i="39" s="1"/>
  <c r="V1399" i="39"/>
  <c r="F1400" i="39"/>
  <c r="Y1400" i="39" s="1"/>
  <c r="F1319" i="39"/>
  <c r="Y1319" i="39" s="1"/>
  <c r="V1318" i="39"/>
  <c r="C1318" i="39"/>
  <c r="U1318" i="39" s="1"/>
  <c r="V2259" i="39"/>
  <c r="F2260" i="39"/>
  <c r="Y2260" i="39" s="1"/>
  <c r="C2259" i="39"/>
  <c r="U2259" i="39" s="1"/>
  <c r="F1067" i="39" l="1"/>
  <c r="Y1067" i="39" s="1"/>
  <c r="C1065" i="39"/>
  <c r="U1065" i="39" s="1"/>
  <c r="V1065" i="39"/>
  <c r="V1064" i="39"/>
  <c r="F1066" i="39"/>
  <c r="Y1066" i="39" s="1"/>
  <c r="C1064" i="39"/>
  <c r="U1064" i="39" s="1"/>
  <c r="V376" i="39"/>
  <c r="F1830" i="39"/>
  <c r="V1829" i="39"/>
  <c r="C1829" i="39"/>
  <c r="U1829" i="39" s="1"/>
  <c r="C376" i="39"/>
  <c r="U376" i="39" s="1"/>
  <c r="F377" i="39"/>
  <c r="Y377" i="39" s="1"/>
  <c r="C721" i="39"/>
  <c r="U721" i="39" s="1"/>
  <c r="V721" i="39"/>
  <c r="F722" i="39"/>
  <c r="Y722" i="39" s="1"/>
  <c r="C2775" i="39"/>
  <c r="U2775" i="39" s="1"/>
  <c r="V2775" i="39"/>
  <c r="F2776" i="39"/>
  <c r="Y2776" i="39" s="1"/>
  <c r="V1163" i="39"/>
  <c r="F1164" i="39"/>
  <c r="Y1164" i="39" s="1"/>
  <c r="C1163" i="39"/>
  <c r="U1163" i="39" s="1"/>
  <c r="C2420" i="39"/>
  <c r="U2420" i="39" s="1"/>
  <c r="V2420" i="39"/>
  <c r="F2421" i="39"/>
  <c r="Y2421" i="39" s="1"/>
  <c r="C2896" i="39"/>
  <c r="U2896" i="39" s="1"/>
  <c r="V2896" i="39"/>
  <c r="C76" i="39"/>
  <c r="U76" i="39" s="1"/>
  <c r="V76" i="39"/>
  <c r="F77" i="39"/>
  <c r="V1400" i="39"/>
  <c r="F1401" i="39"/>
  <c r="Y1401" i="39" s="1"/>
  <c r="C1400" i="39"/>
  <c r="U1400" i="39" s="1"/>
  <c r="V1319" i="39"/>
  <c r="C1319" i="39"/>
  <c r="U1319" i="39" s="1"/>
  <c r="F1320" i="39"/>
  <c r="Y1320" i="39" s="1"/>
  <c r="V2260" i="39"/>
  <c r="F2261" i="39"/>
  <c r="Y2261" i="39" s="1"/>
  <c r="C2260" i="39"/>
  <c r="U2260" i="39" s="1"/>
  <c r="Y1830" i="39" l="1"/>
  <c r="Y77" i="39"/>
  <c r="F1069" i="39"/>
  <c r="Y1069" i="39" s="1"/>
  <c r="C1067" i="39"/>
  <c r="U1067" i="39" s="1"/>
  <c r="V1067" i="39"/>
  <c r="V1066" i="39"/>
  <c r="F1068" i="39"/>
  <c r="Y1068" i="39" s="1"/>
  <c r="C1066" i="39"/>
  <c r="U1066" i="39" s="1"/>
  <c r="V377" i="39"/>
  <c r="V1830" i="39"/>
  <c r="C1830" i="39"/>
  <c r="U1830" i="39" s="1"/>
  <c r="V722" i="39"/>
  <c r="C377" i="39"/>
  <c r="U377" i="39" s="1"/>
  <c r="F378" i="39"/>
  <c r="Y378" i="39" s="1"/>
  <c r="F723" i="39"/>
  <c r="Y723" i="39" s="1"/>
  <c r="C722" i="39"/>
  <c r="U722" i="39" s="1"/>
  <c r="C2776" i="39"/>
  <c r="U2776" i="39" s="1"/>
  <c r="F2777" i="39"/>
  <c r="Y2777" i="39" s="1"/>
  <c r="V2776" i="39"/>
  <c r="V1164" i="39"/>
  <c r="F1165" i="39"/>
  <c r="Y1165" i="39" s="1"/>
  <c r="C1164" i="39"/>
  <c r="U1164" i="39" s="1"/>
  <c r="F2422" i="39"/>
  <c r="Y2422" i="39" s="1"/>
  <c r="C2421" i="39"/>
  <c r="U2421" i="39" s="1"/>
  <c r="V2421" i="39"/>
  <c r="V2897" i="39"/>
  <c r="C2897" i="39"/>
  <c r="U2897" i="39" s="1"/>
  <c r="C77" i="39"/>
  <c r="U77" i="39" s="1"/>
  <c r="F1402" i="39"/>
  <c r="Y1402" i="39" s="1"/>
  <c r="C1401" i="39"/>
  <c r="U1401" i="39" s="1"/>
  <c r="V77" i="39"/>
  <c r="V1401" i="39"/>
  <c r="V1320" i="39"/>
  <c r="C1320" i="39"/>
  <c r="U1320" i="39" s="1"/>
  <c r="F1321" i="39"/>
  <c r="Y1321" i="39" s="1"/>
  <c r="C2261" i="39"/>
  <c r="U2261" i="39" s="1"/>
  <c r="F2262" i="39"/>
  <c r="Y2262" i="39" s="1"/>
  <c r="V2261" i="39"/>
  <c r="V1068" i="39" l="1"/>
  <c r="F1070" i="39"/>
  <c r="Y1070" i="39" s="1"/>
  <c r="C1068" i="39"/>
  <c r="U1068" i="39" s="1"/>
  <c r="F1071" i="39"/>
  <c r="C1069" i="39"/>
  <c r="U1069" i="39" s="1"/>
  <c r="V1069" i="39"/>
  <c r="V378" i="39"/>
  <c r="C378" i="39"/>
  <c r="U378" i="39" s="1"/>
  <c r="F379" i="39"/>
  <c r="Y379" i="39" s="1"/>
  <c r="F724" i="39"/>
  <c r="Y724" i="39" s="1"/>
  <c r="C723" i="39"/>
  <c r="U723" i="39" s="1"/>
  <c r="V723" i="39"/>
  <c r="F1166" i="39"/>
  <c r="Y1166" i="39" s="1"/>
  <c r="C1165" i="39"/>
  <c r="U1165" i="39" s="1"/>
  <c r="V1165" i="39"/>
  <c r="C2777" i="39"/>
  <c r="U2777" i="39" s="1"/>
  <c r="F2778" i="39"/>
  <c r="Y2778" i="39" s="1"/>
  <c r="V2777" i="39"/>
  <c r="V2422" i="39"/>
  <c r="C2422" i="39"/>
  <c r="U2422" i="39" s="1"/>
  <c r="F2423" i="39"/>
  <c r="Y2423" i="39" s="1"/>
  <c r="C1402" i="39"/>
  <c r="U1402" i="39" s="1"/>
  <c r="V1402" i="39"/>
  <c r="F1403" i="39"/>
  <c r="Y1403" i="39" s="1"/>
  <c r="C1321" i="39"/>
  <c r="U1321" i="39" s="1"/>
  <c r="F1322" i="39"/>
  <c r="Y1322" i="39" s="1"/>
  <c r="V1321" i="39"/>
  <c r="F2263" i="39"/>
  <c r="Y2263" i="39" s="1"/>
  <c r="V2262" i="39"/>
  <c r="C2262" i="39"/>
  <c r="U2262" i="39" s="1"/>
  <c r="Y1071" i="39" l="1"/>
  <c r="C1071" i="39"/>
  <c r="U1071" i="39" s="1"/>
  <c r="V1071" i="39"/>
  <c r="V1070" i="39"/>
  <c r="C1070" i="39"/>
  <c r="U1070" i="39" s="1"/>
  <c r="V379" i="39"/>
  <c r="V724" i="39"/>
  <c r="C724" i="39"/>
  <c r="U724" i="39" s="1"/>
  <c r="F725" i="39"/>
  <c r="Y725" i="39" s="1"/>
  <c r="F380" i="39"/>
  <c r="Y380" i="39" s="1"/>
  <c r="C379" i="39"/>
  <c r="U379" i="39" s="1"/>
  <c r="V1166" i="39"/>
  <c r="F1167" i="39"/>
  <c r="Y1167" i="39" s="1"/>
  <c r="C1166" i="39"/>
  <c r="U1166" i="39" s="1"/>
  <c r="F2779" i="39"/>
  <c r="Y2779" i="39" s="1"/>
  <c r="V2778" i="39"/>
  <c r="C2778" i="39"/>
  <c r="U2778" i="39" s="1"/>
  <c r="F2424" i="39"/>
  <c r="Y2424" i="39" s="1"/>
  <c r="C2423" i="39"/>
  <c r="U2423" i="39" s="1"/>
  <c r="V2423" i="39"/>
  <c r="V1403" i="39"/>
  <c r="C1403" i="39"/>
  <c r="U1403" i="39" s="1"/>
  <c r="F1404" i="39"/>
  <c r="Y1404" i="39" s="1"/>
  <c r="V1322" i="39"/>
  <c r="C1322" i="39"/>
  <c r="U1322" i="39" s="1"/>
  <c r="F1323" i="39"/>
  <c r="Y1323" i="39" s="1"/>
  <c r="F2264" i="39"/>
  <c r="C2263" i="39"/>
  <c r="U2263" i="39" s="1"/>
  <c r="V2263" i="39"/>
  <c r="Y2264" i="39" l="1"/>
  <c r="V380" i="39"/>
  <c r="C380" i="39"/>
  <c r="U380" i="39" s="1"/>
  <c r="F381" i="39"/>
  <c r="Y381" i="39" s="1"/>
  <c r="V725" i="39"/>
  <c r="C725" i="39"/>
  <c r="U725" i="39" s="1"/>
  <c r="F726" i="39"/>
  <c r="Y726" i="39" s="1"/>
  <c r="V1167" i="39"/>
  <c r="F1168" i="39"/>
  <c r="Y1168" i="39" s="1"/>
  <c r="C1167" i="39"/>
  <c r="U1167" i="39" s="1"/>
  <c r="C2779" i="39"/>
  <c r="U2779" i="39" s="1"/>
  <c r="F2780" i="39"/>
  <c r="Y2780" i="39" s="1"/>
  <c r="V2779" i="39"/>
  <c r="C2424" i="39"/>
  <c r="U2424" i="39" s="1"/>
  <c r="F2425" i="39"/>
  <c r="Y2425" i="39" s="1"/>
  <c r="V2424" i="39"/>
  <c r="C1404" i="39"/>
  <c r="U1404" i="39" s="1"/>
  <c r="V1404" i="39"/>
  <c r="F1405" i="39"/>
  <c r="Y1405" i="39" s="1"/>
  <c r="F1324" i="39"/>
  <c r="Y1324" i="39" s="1"/>
  <c r="C1323" i="39"/>
  <c r="U1323" i="39" s="1"/>
  <c r="V1323" i="39"/>
  <c r="C2264" i="39"/>
  <c r="U2264" i="39" s="1"/>
  <c r="V2264" i="39"/>
  <c r="AC3112" i="39"/>
  <c r="AA3112" i="39"/>
  <c r="I3112" i="39"/>
  <c r="F1992" i="39"/>
  <c r="AC1992" i="39"/>
  <c r="AA1992" i="39"/>
  <c r="I1992" i="39"/>
  <c r="AC1991" i="39"/>
  <c r="AA1991" i="39"/>
  <c r="V1991" i="39"/>
  <c r="I1991" i="39"/>
  <c r="C1991" i="39"/>
  <c r="AC1994" i="39"/>
  <c r="AA1994" i="39"/>
  <c r="I1994" i="39"/>
  <c r="AC1993" i="39"/>
  <c r="AA1993" i="39"/>
  <c r="I1993" i="39"/>
  <c r="AC626" i="39"/>
  <c r="AA626" i="39"/>
  <c r="I626" i="39"/>
  <c r="Y1992" i="39" l="1"/>
  <c r="V381" i="39"/>
  <c r="V726" i="39"/>
  <c r="F382" i="39"/>
  <c r="Y382" i="39" s="1"/>
  <c r="C381" i="39"/>
  <c r="U381" i="39" s="1"/>
  <c r="C726" i="39"/>
  <c r="U726" i="39" s="1"/>
  <c r="F727" i="39"/>
  <c r="Y727" i="39" s="1"/>
  <c r="C1168" i="39"/>
  <c r="U1168" i="39" s="1"/>
  <c r="V1168" i="39"/>
  <c r="F1169" i="39"/>
  <c r="Y1169" i="39" s="1"/>
  <c r="V2780" i="39"/>
  <c r="C2780" i="39"/>
  <c r="U2780" i="39" s="1"/>
  <c r="F2781" i="39"/>
  <c r="Y2781" i="39" s="1"/>
  <c r="V2425" i="39"/>
  <c r="C2425" i="39"/>
  <c r="U2425" i="39" s="1"/>
  <c r="F2427" i="39"/>
  <c r="Y2427" i="39" s="1"/>
  <c r="F2426" i="39"/>
  <c r="Y2426" i="39" s="1"/>
  <c r="V1405" i="39"/>
  <c r="C1405" i="39"/>
  <c r="U1405" i="39" s="1"/>
  <c r="F1406" i="39"/>
  <c r="Y1406" i="39" s="1"/>
  <c r="C1324" i="39"/>
  <c r="U1324" i="39" s="1"/>
  <c r="F1325" i="39"/>
  <c r="Y1325" i="39" s="1"/>
  <c r="V1324" i="39"/>
  <c r="U1991" i="39"/>
  <c r="F1993" i="39"/>
  <c r="Y1993" i="39" s="1"/>
  <c r="V382" i="39" l="1"/>
  <c r="C727" i="39"/>
  <c r="U727" i="39" s="1"/>
  <c r="V727" i="39"/>
  <c r="C382" i="39"/>
  <c r="U382" i="39" s="1"/>
  <c r="F383" i="39"/>
  <c r="Y383" i="39" s="1"/>
  <c r="F728" i="39"/>
  <c r="Y728" i="39" s="1"/>
  <c r="C1169" i="39"/>
  <c r="U1169" i="39" s="1"/>
  <c r="V1169" i="39"/>
  <c r="F1170" i="39"/>
  <c r="Y1170" i="39" s="1"/>
  <c r="C2781" i="39"/>
  <c r="U2781" i="39" s="1"/>
  <c r="V2781" i="39"/>
  <c r="F2782" i="39"/>
  <c r="C2426" i="39"/>
  <c r="U2426" i="39" s="1"/>
  <c r="V2426" i="39"/>
  <c r="F2428" i="39"/>
  <c r="Y2428" i="39" s="1"/>
  <c r="V2427" i="39"/>
  <c r="C2427" i="39"/>
  <c r="U2427" i="39" s="1"/>
  <c r="C1406" i="39"/>
  <c r="U1406" i="39" s="1"/>
  <c r="F1407" i="39"/>
  <c r="Y1407" i="39" s="1"/>
  <c r="V1406" i="39"/>
  <c r="V1325" i="39"/>
  <c r="C1325" i="39"/>
  <c r="U1325" i="39" s="1"/>
  <c r="F1326" i="39"/>
  <c r="Y1326" i="39" s="1"/>
  <c r="C1993" i="39"/>
  <c r="Y2782" i="39" l="1"/>
  <c r="V383" i="39"/>
  <c r="V728" i="39"/>
  <c r="C728" i="39"/>
  <c r="U728" i="39" s="1"/>
  <c r="C383" i="39"/>
  <c r="U383" i="39" s="1"/>
  <c r="F384" i="39"/>
  <c r="Y384" i="39" s="1"/>
  <c r="F729" i="39"/>
  <c r="Y729" i="39" s="1"/>
  <c r="F1171" i="39"/>
  <c r="Y1171" i="39" s="1"/>
  <c r="C1170" i="39"/>
  <c r="U1170" i="39" s="1"/>
  <c r="V1170" i="39"/>
  <c r="V2782" i="39"/>
  <c r="C2782" i="39"/>
  <c r="U2782" i="39" s="1"/>
  <c r="F1408" i="39"/>
  <c r="Y1408" i="39" s="1"/>
  <c r="F2429" i="39"/>
  <c r="Y2429" i="39" s="1"/>
  <c r="V2428" i="39"/>
  <c r="C2428" i="39"/>
  <c r="U2428" i="39" s="1"/>
  <c r="V1407" i="39"/>
  <c r="C1407" i="39"/>
  <c r="U1407" i="39" s="1"/>
  <c r="F1327" i="39"/>
  <c r="Y1327" i="39" s="1"/>
  <c r="V1326" i="39"/>
  <c r="C1326" i="39"/>
  <c r="U1326" i="39" s="1"/>
  <c r="V384" i="39" l="1"/>
  <c r="C729" i="39"/>
  <c r="U729" i="39" s="1"/>
  <c r="V729" i="39"/>
  <c r="F730" i="39"/>
  <c r="Y730" i="39" s="1"/>
  <c r="C384" i="39"/>
  <c r="U384" i="39" s="1"/>
  <c r="F385" i="39"/>
  <c r="Y385" i="39" s="1"/>
  <c r="C1171" i="39"/>
  <c r="U1171" i="39" s="1"/>
  <c r="F1172" i="39"/>
  <c r="Y1172" i="39" s="1"/>
  <c r="V1171" i="39"/>
  <c r="F1409" i="39"/>
  <c r="Y1409" i="39" s="1"/>
  <c r="V1408" i="39"/>
  <c r="C1408" i="39"/>
  <c r="U1408" i="39" s="1"/>
  <c r="C2429" i="39"/>
  <c r="U2429" i="39" s="1"/>
  <c r="V2429" i="39"/>
  <c r="F2430" i="39"/>
  <c r="Y2430" i="39" s="1"/>
  <c r="C1327" i="39"/>
  <c r="U1327" i="39" s="1"/>
  <c r="F1328" i="39"/>
  <c r="Y1328" i="39" s="1"/>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4" i="39"/>
  <c r="I2275" i="39"/>
  <c r="I2276" i="39"/>
  <c r="I2277" i="39"/>
  <c r="I2278" i="39"/>
  <c r="I2279" i="39"/>
  <c r="I2280" i="39"/>
  <c r="I2281" i="39"/>
  <c r="I2282" i="39"/>
  <c r="I2283" i="39"/>
  <c r="I2284" i="39"/>
  <c r="I2285" i="39"/>
  <c r="I2286" i="39"/>
  <c r="I2287" i="39"/>
  <c r="I2288" i="39"/>
  <c r="I2315" i="39"/>
  <c r="I2316" i="39"/>
  <c r="I2317" i="39"/>
  <c r="I2331" i="39"/>
  <c r="I2332" i="39"/>
  <c r="I2333" i="39"/>
  <c r="I2334" i="39"/>
  <c r="I2335" i="39"/>
  <c r="I2336" i="39"/>
  <c r="I2337" i="39"/>
  <c r="I2338" i="39"/>
  <c r="I2339" i="39"/>
  <c r="I2340" i="39"/>
  <c r="I234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809" i="39"/>
  <c r="I2810" i="39"/>
  <c r="I2811" i="39"/>
  <c r="I2812" i="39"/>
  <c r="I2813" i="39"/>
  <c r="I2814" i="39"/>
  <c r="I2815" i="39"/>
  <c r="I2816" i="39"/>
  <c r="I2817" i="39"/>
  <c r="I2818"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98" i="39"/>
  <c r="I2899" i="39"/>
  <c r="I2900" i="39"/>
  <c r="I2901" i="39"/>
  <c r="I2902" i="39"/>
  <c r="I2903" i="39"/>
  <c r="I2904" i="39"/>
  <c r="I2905" i="39"/>
  <c r="I2906" i="39"/>
  <c r="I2907" i="39"/>
  <c r="I2908" i="39"/>
  <c r="I2909" i="39"/>
  <c r="I2910" i="39"/>
  <c r="I2911" i="39"/>
  <c r="I2912" i="39"/>
  <c r="I2914" i="39"/>
  <c r="I2915" i="39"/>
  <c r="I2916" i="39"/>
  <c r="I2917" i="39"/>
  <c r="I2918" i="39"/>
  <c r="I2919" i="39"/>
  <c r="I2920" i="39"/>
  <c r="I2921" i="39"/>
  <c r="I2922" i="39"/>
  <c r="I2923" i="39"/>
  <c r="I2924" i="39"/>
  <c r="I2925" i="39"/>
  <c r="I3062" i="39"/>
  <c r="I3063" i="39"/>
  <c r="I3064" i="39"/>
  <c r="I3065" i="39"/>
  <c r="I3075" i="39"/>
  <c r="I3076" i="39"/>
  <c r="I3077" i="39"/>
  <c r="I3078" i="39"/>
  <c r="I3079" i="39"/>
  <c r="I3080" i="39"/>
  <c r="I3081" i="39"/>
  <c r="I3082" i="39"/>
  <c r="I3083" i="39"/>
  <c r="I3084" i="39"/>
  <c r="I3103" i="39"/>
  <c r="I3104" i="39"/>
  <c r="I3105" i="39"/>
  <c r="I3106" i="39"/>
  <c r="I3107" i="39"/>
  <c r="I3108" i="39"/>
  <c r="I3109" i="39"/>
  <c r="I3110" i="39"/>
  <c r="I3111"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2" i="39"/>
  <c r="I3163" i="39"/>
  <c r="I3164" i="39"/>
  <c r="I3165" i="39"/>
  <c r="I3166" i="39"/>
  <c r="I3167"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51" i="39"/>
  <c r="I3252" i="39"/>
  <c r="I3253" i="39"/>
  <c r="I3254" i="39"/>
  <c r="I3255" i="39"/>
  <c r="I3256" i="39"/>
  <c r="I3257" i="39"/>
  <c r="I3258" i="39"/>
  <c r="I3259" i="39"/>
  <c r="I3260" i="39"/>
  <c r="I3261" i="39"/>
  <c r="I3262"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8" i="39"/>
  <c r="I3329" i="39"/>
  <c r="I3330" i="39"/>
  <c r="I3331" i="39"/>
  <c r="I3332" i="39"/>
  <c r="I3333" i="39"/>
  <c r="I3334" i="39"/>
  <c r="I3335" i="39"/>
  <c r="I3336" i="39"/>
  <c r="I3337" i="39"/>
  <c r="I3338" i="39"/>
  <c r="I3339" i="39"/>
  <c r="I3340" i="39"/>
  <c r="I3341" i="39"/>
  <c r="I3342" i="39"/>
  <c r="I3343"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406" i="39"/>
  <c r="I3407" i="39"/>
  <c r="I3408" i="39"/>
  <c r="I3409" i="39"/>
  <c r="I3410" i="39"/>
  <c r="I3412" i="39"/>
  <c r="I3413" i="39"/>
  <c r="I3414" i="39"/>
  <c r="I3415" i="39"/>
  <c r="I3418" i="39"/>
  <c r="I3419"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74" i="39"/>
  <c r="I3475" i="39"/>
  <c r="I3476" i="39"/>
  <c r="I3477" i="39"/>
  <c r="I3478" i="39"/>
  <c r="I3479" i="39"/>
  <c r="I3480" i="39"/>
  <c r="I3481" i="39"/>
  <c r="I3482" i="39"/>
  <c r="I3500" i="39"/>
  <c r="I3501" i="39"/>
  <c r="I3502" i="39"/>
  <c r="I3504" i="39"/>
  <c r="I3505" i="39"/>
  <c r="I3507" i="39"/>
  <c r="I3508" i="39"/>
  <c r="I3509" i="39"/>
  <c r="I3511" i="39"/>
  <c r="I3512" i="39"/>
  <c r="I3513" i="39"/>
  <c r="I3514" i="39"/>
  <c r="I3515" i="39"/>
  <c r="I3516" i="39"/>
  <c r="I3517" i="39"/>
  <c r="I3518" i="39"/>
  <c r="I3519" i="39"/>
  <c r="I3520" i="39"/>
  <c r="I3521" i="39"/>
  <c r="I3522" i="39"/>
  <c r="I3523" i="39"/>
  <c r="I3524" i="39"/>
  <c r="F2387" i="39"/>
  <c r="V2386" i="39"/>
  <c r="C2386" i="39"/>
  <c r="Y2387" i="39" l="1"/>
  <c r="V385" i="39"/>
  <c r="V730" i="39"/>
  <c r="F386" i="39"/>
  <c r="Y386" i="39" s="1"/>
  <c r="C385" i="39"/>
  <c r="U385" i="39" s="1"/>
  <c r="C730" i="39"/>
  <c r="U730" i="39" s="1"/>
  <c r="F731" i="39"/>
  <c r="Y731" i="39" s="1"/>
  <c r="V1172" i="39"/>
  <c r="C1172" i="39"/>
  <c r="U1172" i="39" s="1"/>
  <c r="F1173" i="39"/>
  <c r="Y1173" i="39" s="1"/>
  <c r="V1409" i="39"/>
  <c r="F1410" i="39"/>
  <c r="Y1410" i="39" s="1"/>
  <c r="C1409" i="39"/>
  <c r="U1409" i="39" s="1"/>
  <c r="F2431" i="39"/>
  <c r="Y2431" i="39" s="1"/>
  <c r="V2430" i="39"/>
  <c r="C2430" i="39"/>
  <c r="U2430" i="39" s="1"/>
  <c r="V1328" i="39"/>
  <c r="C1328" i="39"/>
  <c r="U1328" i="39" s="1"/>
  <c r="F1329" i="39"/>
  <c r="Y1329" i="39" s="1"/>
  <c r="U2386" i="39"/>
  <c r="F2388" i="39"/>
  <c r="C2387" i="39"/>
  <c r="U2387" i="39" s="1"/>
  <c r="V2387" i="39"/>
  <c r="AC1141" i="39"/>
  <c r="AA1141" i="39"/>
  <c r="AC1142" i="39"/>
  <c r="AA1142" i="39"/>
  <c r="AC1139" i="39"/>
  <c r="AA1139" i="39"/>
  <c r="V1139" i="39"/>
  <c r="C1139" i="39"/>
  <c r="Y2388" i="39" l="1"/>
  <c r="F732" i="39"/>
  <c r="Y732" i="39" s="1"/>
  <c r="V386" i="39"/>
  <c r="V731" i="39"/>
  <c r="F387" i="39"/>
  <c r="Y387" i="39" s="1"/>
  <c r="C386" i="39"/>
  <c r="U386" i="39" s="1"/>
  <c r="C731" i="39"/>
  <c r="U731" i="39" s="1"/>
  <c r="V1173" i="39"/>
  <c r="F1174" i="39"/>
  <c r="Y1174" i="39" s="1"/>
  <c r="C1173" i="39"/>
  <c r="U1173" i="39" s="1"/>
  <c r="F1411" i="39"/>
  <c r="Y1411" i="39" s="1"/>
  <c r="C1410" i="39"/>
  <c r="U1410" i="39" s="1"/>
  <c r="V1410" i="39"/>
  <c r="C2431" i="39"/>
  <c r="U2431" i="39" s="1"/>
  <c r="V2431" i="39"/>
  <c r="F2432" i="39"/>
  <c r="Y2432" i="39" s="1"/>
  <c r="F1330" i="39"/>
  <c r="V1329" i="39"/>
  <c r="C1329" i="39"/>
  <c r="U1329" i="39" s="1"/>
  <c r="F2389" i="39"/>
  <c r="Y2389" i="39" s="1"/>
  <c r="C2388" i="39"/>
  <c r="U2388" i="39" s="1"/>
  <c r="V2388" i="39"/>
  <c r="U1139" i="39"/>
  <c r="Y1330" i="39" l="1"/>
  <c r="F733" i="39"/>
  <c r="Y733" i="39" s="1"/>
  <c r="V732" i="39"/>
  <c r="C732" i="39"/>
  <c r="U732" i="39" s="1"/>
  <c r="V387" i="39"/>
  <c r="F388" i="39"/>
  <c r="Y388" i="39" s="1"/>
  <c r="C387" i="39"/>
  <c r="U387" i="39" s="1"/>
  <c r="V1174" i="39"/>
  <c r="C1174" i="39"/>
  <c r="U1174" i="39" s="1"/>
  <c r="F1175" i="39"/>
  <c r="Y1175" i="39" s="1"/>
  <c r="V1411" i="39"/>
  <c r="F1412" i="39"/>
  <c r="Y1412" i="39" s="1"/>
  <c r="C1411" i="39"/>
  <c r="U1411" i="39" s="1"/>
  <c r="F2433" i="39"/>
  <c r="Y2433" i="39" s="1"/>
  <c r="V2432" i="39"/>
  <c r="C2432" i="39"/>
  <c r="U2432" i="39" s="1"/>
  <c r="F1331" i="39"/>
  <c r="Y1331" i="39" s="1"/>
  <c r="V1330" i="39"/>
  <c r="C1330" i="39"/>
  <c r="U1330" i="39" s="1"/>
  <c r="C2389" i="39"/>
  <c r="U2389" i="39" s="1"/>
  <c r="V2389" i="39"/>
  <c r="F2390" i="39"/>
  <c r="Y2390" i="39" l="1"/>
  <c r="C733" i="39"/>
  <c r="U733" i="39" s="1"/>
  <c r="V733" i="39"/>
  <c r="F734" i="39"/>
  <c r="Y734" i="39" s="1"/>
  <c r="V388" i="39"/>
  <c r="F389" i="39"/>
  <c r="Y389" i="39" s="1"/>
  <c r="C388" i="39"/>
  <c r="U388" i="39" s="1"/>
  <c r="F1176" i="39"/>
  <c r="Y1176" i="39" s="1"/>
  <c r="V1175" i="39"/>
  <c r="C1175" i="39"/>
  <c r="U1175" i="39" s="1"/>
  <c r="V1412" i="39"/>
  <c r="C1412" i="39"/>
  <c r="U1412" i="39" s="1"/>
  <c r="F1413" i="39"/>
  <c r="Y1413" i="39" s="1"/>
  <c r="V2433" i="39"/>
  <c r="C2433" i="39"/>
  <c r="U2433" i="39" s="1"/>
  <c r="F2434" i="39"/>
  <c r="Y2434" i="39" s="1"/>
  <c r="V1331" i="39"/>
  <c r="C1331" i="39"/>
  <c r="U1331" i="39" s="1"/>
  <c r="F1332" i="39"/>
  <c r="Y1332" i="39" s="1"/>
  <c r="C2390" i="39"/>
  <c r="U2390" i="39" s="1"/>
  <c r="V2390" i="39"/>
  <c r="V734" i="39" l="1"/>
  <c r="F735" i="39"/>
  <c r="Y735" i="39" s="1"/>
  <c r="C734" i="39"/>
  <c r="U734" i="39" s="1"/>
  <c r="F1142" i="39"/>
  <c r="C1141" i="39"/>
  <c r="U1141" i="39" s="1"/>
  <c r="V1141" i="39"/>
  <c r="V389" i="39"/>
  <c r="F390" i="39"/>
  <c r="Y390" i="39" s="1"/>
  <c r="C389" i="39"/>
  <c r="U389" i="39" s="1"/>
  <c r="V1176" i="39"/>
  <c r="F1177" i="39"/>
  <c r="Y1177" i="39" s="1"/>
  <c r="C1176" i="39"/>
  <c r="U1176" i="39" s="1"/>
  <c r="V1413" i="39"/>
  <c r="F1414" i="39"/>
  <c r="Y1414" i="39" s="1"/>
  <c r="C1413" i="39"/>
  <c r="U1413" i="39" s="1"/>
  <c r="F2435" i="39"/>
  <c r="Y2435" i="39" s="1"/>
  <c r="C2434" i="39"/>
  <c r="U2434" i="39" s="1"/>
  <c r="V2434" i="39"/>
  <c r="C1332" i="39"/>
  <c r="U1332" i="39" s="1"/>
  <c r="F1333" i="39"/>
  <c r="Y1333" i="39" s="1"/>
  <c r="V1332" i="39"/>
  <c r="Y1142" i="39" l="1"/>
  <c r="V735" i="39"/>
  <c r="F736" i="39"/>
  <c r="Y736" i="39" s="1"/>
  <c r="C735" i="39"/>
  <c r="U735" i="39" s="1"/>
  <c r="V390" i="39"/>
  <c r="C390" i="39"/>
  <c r="U390" i="39" s="1"/>
  <c r="F391" i="39"/>
  <c r="Y391" i="39" s="1"/>
  <c r="F1178" i="39"/>
  <c r="C1177" i="39"/>
  <c r="U1177" i="39" s="1"/>
  <c r="V1177" i="39"/>
  <c r="C1414" i="39"/>
  <c r="U1414" i="39" s="1"/>
  <c r="V1414" i="39"/>
  <c r="F1415" i="39"/>
  <c r="Y1415" i="39" s="1"/>
  <c r="C2435" i="39"/>
  <c r="U2435" i="39" s="1"/>
  <c r="V2435" i="39"/>
  <c r="F2436" i="39"/>
  <c r="Y2436" i="39" s="1"/>
  <c r="V1333" i="39"/>
  <c r="C1333" i="39"/>
  <c r="U1333" i="39" s="1"/>
  <c r="F1334" i="39"/>
  <c r="Y1334" i="39" s="1"/>
  <c r="Y1178" i="39" l="1"/>
  <c r="F737" i="39"/>
  <c r="Y737" i="39" s="1"/>
  <c r="C736" i="39"/>
  <c r="U736" i="39" s="1"/>
  <c r="V736" i="39"/>
  <c r="C1178" i="39"/>
  <c r="U1178" i="39" s="1"/>
  <c r="V391" i="39"/>
  <c r="F392" i="39"/>
  <c r="Y392" i="39" s="1"/>
  <c r="C391" i="39"/>
  <c r="U391" i="39" s="1"/>
  <c r="F1416" i="39"/>
  <c r="Y1416" i="39" s="1"/>
  <c r="C1415" i="39"/>
  <c r="U1415" i="39" s="1"/>
  <c r="F1179" i="39"/>
  <c r="Y1179" i="39" s="1"/>
  <c r="V1415" i="39"/>
  <c r="V1178" i="39"/>
  <c r="V2436" i="39"/>
  <c r="C2436" i="39"/>
  <c r="U2436" i="39" s="1"/>
  <c r="F2438" i="39"/>
  <c r="Y2438" i="39" s="1"/>
  <c r="F2437" i="39"/>
  <c r="Y2437" i="39" s="1"/>
  <c r="F738" i="39"/>
  <c r="Y738" i="39" s="1"/>
  <c r="F1335" i="39"/>
  <c r="Y1335" i="39" s="1"/>
  <c r="C1334" i="39"/>
  <c r="U1334" i="39" s="1"/>
  <c r="V1334" i="39"/>
  <c r="C737" i="39" l="1"/>
  <c r="U737" i="39" s="1"/>
  <c r="V737" i="39"/>
  <c r="V392" i="39"/>
  <c r="V1179" i="39"/>
  <c r="F393" i="39"/>
  <c r="Y393" i="39" s="1"/>
  <c r="C392" i="39"/>
  <c r="U392" i="39" s="1"/>
  <c r="F1417" i="39"/>
  <c r="Y1417" i="39" s="1"/>
  <c r="C1416" i="39"/>
  <c r="U1416" i="39" s="1"/>
  <c r="V1416" i="39"/>
  <c r="C1179" i="39"/>
  <c r="U1179" i="39" s="1"/>
  <c r="F1180" i="39"/>
  <c r="Y1180" i="39" s="1"/>
  <c r="C2437" i="39"/>
  <c r="U2437" i="39" s="1"/>
  <c r="V2437" i="39"/>
  <c r="F2439" i="39"/>
  <c r="Y2439" i="39" s="1"/>
  <c r="C2438" i="39"/>
  <c r="U2438" i="39" s="1"/>
  <c r="V2438" i="39"/>
  <c r="C738" i="39"/>
  <c r="U738" i="39" s="1"/>
  <c r="V738" i="39"/>
  <c r="F739" i="39"/>
  <c r="Y739" i="39" s="1"/>
  <c r="C1335" i="39"/>
  <c r="U1335" i="39" s="1"/>
  <c r="F1336" i="39"/>
  <c r="Y1336" i="39" s="1"/>
  <c r="V1335" i="39"/>
  <c r="C1142" i="39"/>
  <c r="U1142" i="39" s="1"/>
  <c r="V1142" i="39"/>
  <c r="V393" i="39" l="1"/>
  <c r="F1181" i="39"/>
  <c r="Y1181" i="39" s="1"/>
  <c r="C393" i="39"/>
  <c r="U393" i="39" s="1"/>
  <c r="F394" i="39"/>
  <c r="Y394" i="39" s="1"/>
  <c r="V1417" i="39"/>
  <c r="F1418" i="39"/>
  <c r="Y1418" i="39" s="1"/>
  <c r="C1417" i="39"/>
  <c r="U1417" i="39" s="1"/>
  <c r="V1180" i="39"/>
  <c r="C1180" i="39"/>
  <c r="U1180" i="39" s="1"/>
  <c r="F2440" i="39"/>
  <c r="Y2440" i="39" s="1"/>
  <c r="C2439" i="39"/>
  <c r="U2439" i="39" s="1"/>
  <c r="V2439" i="39"/>
  <c r="F740" i="39"/>
  <c r="Y740" i="39" s="1"/>
  <c r="V739" i="39"/>
  <c r="C739" i="39"/>
  <c r="U739" i="39" s="1"/>
  <c r="V1336" i="39"/>
  <c r="F1337" i="39"/>
  <c r="Y1337" i="39" s="1"/>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Y1533" i="39" s="1"/>
  <c r="AC1532" i="39"/>
  <c r="AA1532" i="39"/>
  <c r="V1532" i="39"/>
  <c r="C1532" i="39"/>
  <c r="AC1095" i="39"/>
  <c r="AA1095" i="39"/>
  <c r="AC1094" i="39"/>
  <c r="AA1094" i="39"/>
  <c r="AC1093" i="39"/>
  <c r="AA1093" i="39"/>
  <c r="F1093" i="39"/>
  <c r="AC1092" i="39"/>
  <c r="AA1092" i="39"/>
  <c r="V1092" i="39"/>
  <c r="C1092" i="39"/>
  <c r="AC3131" i="39"/>
  <c r="AA3131"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F3121" i="39"/>
  <c r="AC3120" i="39"/>
  <c r="AA3120" i="39"/>
  <c r="V3120" i="39"/>
  <c r="C3120" i="39"/>
  <c r="AC2921" i="39"/>
  <c r="AA2921" i="39"/>
  <c r="AC2925" i="39"/>
  <c r="AA2925" i="39"/>
  <c r="AC2924" i="39"/>
  <c r="AA2924" i="39"/>
  <c r="AC2923" i="39"/>
  <c r="AA2923" i="39"/>
  <c r="AC2922" i="39"/>
  <c r="AA2922" i="39"/>
  <c r="AC2920" i="39"/>
  <c r="AA2920" i="39"/>
  <c r="AC2919" i="39"/>
  <c r="AA2919" i="39"/>
  <c r="AC2918" i="39"/>
  <c r="AA2918" i="39"/>
  <c r="AC2917" i="39"/>
  <c r="AA2917" i="39"/>
  <c r="AC2916" i="39"/>
  <c r="AA2916" i="39"/>
  <c r="AC2915" i="39"/>
  <c r="AA2915" i="39"/>
  <c r="AC2914" i="39"/>
  <c r="AA2914" i="39"/>
  <c r="AC2912" i="39"/>
  <c r="AA2912" i="39"/>
  <c r="AC2911" i="39"/>
  <c r="AA2911" i="39"/>
  <c r="AC2910" i="39"/>
  <c r="AA2910" i="39"/>
  <c r="AC2909" i="39"/>
  <c r="AA2909" i="39"/>
  <c r="AC2908" i="39"/>
  <c r="AA2908" i="39"/>
  <c r="AC2907" i="39"/>
  <c r="AA2907" i="39"/>
  <c r="AC2906" i="39"/>
  <c r="AA2906" i="39"/>
  <c r="AC2905" i="39"/>
  <c r="AA2905" i="39"/>
  <c r="F2905" i="39"/>
  <c r="AC2904" i="39"/>
  <c r="AA2904" i="39"/>
  <c r="V2904" i="39"/>
  <c r="C2904" i="39"/>
  <c r="AC3167" i="39"/>
  <c r="AA3167" i="39"/>
  <c r="AC3176" i="39"/>
  <c r="AA3176" i="39"/>
  <c r="AC3256" i="39"/>
  <c r="AA3256" i="39"/>
  <c r="AC3324" i="39"/>
  <c r="AA3324" i="39"/>
  <c r="AC3323" i="39"/>
  <c r="AA3323" i="39"/>
  <c r="AC3322" i="39"/>
  <c r="AA3322" i="39"/>
  <c r="AC3321" i="39"/>
  <c r="AA3321" i="39"/>
  <c r="AC3320" i="39"/>
  <c r="AA3320" i="39"/>
  <c r="AC3319" i="39"/>
  <c r="AA3319" i="39"/>
  <c r="F3319" i="39"/>
  <c r="AC3318" i="39"/>
  <c r="AA3318" i="39"/>
  <c r="V3318" i="39"/>
  <c r="C3318" i="39"/>
  <c r="AC3482" i="39"/>
  <c r="AA3482" i="39"/>
  <c r="AC3481" i="39"/>
  <c r="AA3481" i="39"/>
  <c r="AC3480" i="39"/>
  <c r="AA3480" i="39"/>
  <c r="AC3479" i="39"/>
  <c r="AA3479" i="39"/>
  <c r="AC3478" i="39"/>
  <c r="AA3478" i="39"/>
  <c r="AC3477" i="39"/>
  <c r="AA3477" i="39"/>
  <c r="AC3476" i="39"/>
  <c r="AA3476" i="39"/>
  <c r="AC3475" i="39"/>
  <c r="AA3475" i="39"/>
  <c r="F3475" i="39"/>
  <c r="AC3474" i="39"/>
  <c r="AA3474" i="39"/>
  <c r="V3474" i="39"/>
  <c r="C3474" i="39"/>
  <c r="AC2395" i="39"/>
  <c r="AA2395" i="39"/>
  <c r="AC2394" i="39"/>
  <c r="AA2394" i="39"/>
  <c r="AC2393" i="39"/>
  <c r="AA2393" i="39"/>
  <c r="AC2392" i="39"/>
  <c r="AA2392" i="39"/>
  <c r="F2392" i="39"/>
  <c r="AC2391" i="39"/>
  <c r="AA2391" i="39"/>
  <c r="V2391" i="39"/>
  <c r="C2391" i="39"/>
  <c r="F188" i="39"/>
  <c r="Y188" i="39" s="1"/>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Y553" i="39" s="1"/>
  <c r="AC552" i="39"/>
  <c r="AA552" i="39"/>
  <c r="V552" i="39"/>
  <c r="C552" i="39"/>
  <c r="Y2392" i="39" l="1"/>
  <c r="Y1885" i="39"/>
  <c r="Y2905" i="39"/>
  <c r="Y1093" i="39"/>
  <c r="Y2075" i="39"/>
  <c r="Y3319" i="39"/>
  <c r="Y3475" i="39"/>
  <c r="Y3121" i="39"/>
  <c r="Y1193" i="39"/>
  <c r="Y1534" i="39"/>
  <c r="V394" i="39"/>
  <c r="V1181" i="39"/>
  <c r="C1181" i="39"/>
  <c r="U1181" i="39" s="1"/>
  <c r="F1182" i="39"/>
  <c r="Y1182" i="39" s="1"/>
  <c r="C1418" i="39"/>
  <c r="U1418" i="39" s="1"/>
  <c r="V1418" i="39"/>
  <c r="F395" i="39"/>
  <c r="Y395" i="39" s="1"/>
  <c r="C394" i="39"/>
  <c r="U394" i="39" s="1"/>
  <c r="F1419" i="39"/>
  <c r="Y1419" i="39" s="1"/>
  <c r="V2440" i="39"/>
  <c r="C2440" i="39"/>
  <c r="U2440" i="39" s="1"/>
  <c r="F2441" i="39"/>
  <c r="Y2441" i="39" s="1"/>
  <c r="C740" i="39"/>
  <c r="U740" i="39" s="1"/>
  <c r="V740" i="39"/>
  <c r="F741" i="39"/>
  <c r="Y741" i="39" s="1"/>
  <c r="F1338" i="39"/>
  <c r="Y1338" i="39" s="1"/>
  <c r="V1337" i="39"/>
  <c r="C1337" i="39"/>
  <c r="U1337" i="39" s="1"/>
  <c r="U1192" i="39"/>
  <c r="C1193" i="39"/>
  <c r="U1193" i="39" s="1"/>
  <c r="F1094" i="39"/>
  <c r="Y1094" i="39" s="1"/>
  <c r="F1194" i="39"/>
  <c r="Y1194" i="39" s="1"/>
  <c r="V1193" i="39"/>
  <c r="U1532" i="39"/>
  <c r="U1092" i="39"/>
  <c r="F3122" i="39"/>
  <c r="C1533" i="39"/>
  <c r="U1533" i="39" s="1"/>
  <c r="V1533" i="39"/>
  <c r="C1534" i="39"/>
  <c r="U1534" i="39" s="1"/>
  <c r="V1534" i="39"/>
  <c r="U3120" i="39"/>
  <c r="C1093" i="39"/>
  <c r="U1093" i="39" s="1"/>
  <c r="V1093" i="39"/>
  <c r="C3121" i="39"/>
  <c r="U3121" i="39" s="1"/>
  <c r="V3121" i="39"/>
  <c r="U3318" i="39"/>
  <c r="C3319" i="39"/>
  <c r="U3319" i="39" s="1"/>
  <c r="C2905" i="39"/>
  <c r="U2905" i="39" s="1"/>
  <c r="V1885" i="39"/>
  <c r="U2904" i="39"/>
  <c r="U3474" i="39"/>
  <c r="V2905" i="39"/>
  <c r="F2906" i="39"/>
  <c r="Y2906" i="39" s="1"/>
  <c r="F3320" i="39"/>
  <c r="Y3320" i="39" s="1"/>
  <c r="V3319" i="39"/>
  <c r="U2074" i="39"/>
  <c r="U187" i="39"/>
  <c r="F3476" i="39"/>
  <c r="Y3476" i="39" s="1"/>
  <c r="C3475" i="39"/>
  <c r="U3475" i="39" s="1"/>
  <c r="V3475" i="39"/>
  <c r="C2392" i="39"/>
  <c r="U2392" i="39" s="1"/>
  <c r="U2391" i="39"/>
  <c r="F2393" i="39"/>
  <c r="Y2393" i="39" s="1"/>
  <c r="V2392" i="39"/>
  <c r="C188" i="39"/>
  <c r="U188" i="39" s="1"/>
  <c r="F189" i="39"/>
  <c r="Y189" i="39" s="1"/>
  <c r="C553" i="39"/>
  <c r="U553" i="39" s="1"/>
  <c r="U1884" i="39"/>
  <c r="V2075" i="39"/>
  <c r="V188" i="39"/>
  <c r="C2075" i="39"/>
  <c r="U2075" i="39" s="1"/>
  <c r="F1886" i="39"/>
  <c r="Y1886" i="39" s="1"/>
  <c r="C1885" i="39"/>
  <c r="U1885" i="39" s="1"/>
  <c r="F2076" i="39"/>
  <c r="Y2076" i="39" s="1"/>
  <c r="U552" i="39"/>
  <c r="V553" i="39"/>
  <c r="F554" i="39"/>
  <c r="Y554" i="39" s="1"/>
  <c r="Y3122" i="39" l="1"/>
  <c r="V395" i="39"/>
  <c r="C1182" i="39"/>
  <c r="U1182" i="39" s="1"/>
  <c r="F1183" i="39"/>
  <c r="Y1183" i="39" s="1"/>
  <c r="V1182" i="39"/>
  <c r="V1419" i="39"/>
  <c r="F396" i="39"/>
  <c r="Y396" i="39" s="1"/>
  <c r="C395" i="39"/>
  <c r="U395" i="39" s="1"/>
  <c r="C1419" i="39"/>
  <c r="U1419" i="39" s="1"/>
  <c r="F1420" i="39"/>
  <c r="Y1420" i="39" s="1"/>
  <c r="C2441" i="39"/>
  <c r="U2441" i="39" s="1"/>
  <c r="V2441" i="39"/>
  <c r="F2442" i="39"/>
  <c r="Y2442" i="39" s="1"/>
  <c r="F742" i="39"/>
  <c r="Y742" i="39" s="1"/>
  <c r="V741" i="39"/>
  <c r="C741" i="39"/>
  <c r="U741" i="39" s="1"/>
  <c r="C1338" i="39"/>
  <c r="U1338" i="39" s="1"/>
  <c r="F1339" i="39"/>
  <c r="Y1339" i="39" s="1"/>
  <c r="V1338" i="39"/>
  <c r="C1886" i="39"/>
  <c r="U1886" i="39" s="1"/>
  <c r="V1886" i="39"/>
  <c r="F1095" i="39"/>
  <c r="V1194" i="39"/>
  <c r="F3123" i="39"/>
  <c r="Y3123" i="39" s="1"/>
  <c r="C1094" i="39"/>
  <c r="U1094" i="39" s="1"/>
  <c r="F1195" i="39"/>
  <c r="Y1195" i="39" s="1"/>
  <c r="V1094" i="39"/>
  <c r="C1194" i="39"/>
  <c r="U1194" i="39" s="1"/>
  <c r="C3122" i="39"/>
  <c r="U3122" i="39" s="1"/>
  <c r="V3122" i="39"/>
  <c r="V3320" i="39"/>
  <c r="V2906" i="39"/>
  <c r="C2906" i="39"/>
  <c r="U2906" i="39" s="1"/>
  <c r="F2907" i="39"/>
  <c r="Y2907" i="39" s="1"/>
  <c r="V3476" i="39"/>
  <c r="F3321" i="39"/>
  <c r="Y3321" i="39" s="1"/>
  <c r="C3320" i="39"/>
  <c r="U3320" i="39" s="1"/>
  <c r="F3477" i="39"/>
  <c r="Y3477" i="39" s="1"/>
  <c r="C3476" i="39"/>
  <c r="U3476" i="39" s="1"/>
  <c r="F2394" i="39"/>
  <c r="Y2394" i="39" s="1"/>
  <c r="V2393" i="39"/>
  <c r="C2393" i="39"/>
  <c r="U2393" i="39" s="1"/>
  <c r="F190" i="39"/>
  <c r="Y190" i="39" s="1"/>
  <c r="C189" i="39"/>
  <c r="U189" i="39" s="1"/>
  <c r="F1887" i="39"/>
  <c r="Y1887" i="39" s="1"/>
  <c r="V189" i="39"/>
  <c r="F2077" i="39"/>
  <c r="Y2077" i="39" s="1"/>
  <c r="V2076" i="39"/>
  <c r="C2076" i="39"/>
  <c r="U2076" i="39" s="1"/>
  <c r="F555" i="39"/>
  <c r="Y555" i="39" s="1"/>
  <c r="V554" i="39"/>
  <c r="C554" i="39"/>
  <c r="U554" i="39" s="1"/>
  <c r="Y1095" i="39" l="1"/>
  <c r="V396" i="39"/>
  <c r="F1184" i="39"/>
  <c r="Y1184" i="39" s="1"/>
  <c r="V1183" i="39"/>
  <c r="C1183" i="39"/>
  <c r="U1183" i="39" s="1"/>
  <c r="F1421" i="39"/>
  <c r="Y1421" i="39" s="1"/>
  <c r="C1420" i="39"/>
  <c r="U1420" i="39" s="1"/>
  <c r="V1420" i="39"/>
  <c r="C396" i="39"/>
  <c r="U396" i="39" s="1"/>
  <c r="F397" i="39"/>
  <c r="Y397" i="39" s="1"/>
  <c r="C2442" i="39"/>
  <c r="U2442" i="39" s="1"/>
  <c r="F2443" i="39"/>
  <c r="Y2443" i="39" s="1"/>
  <c r="V2442" i="39"/>
  <c r="C742" i="39"/>
  <c r="U742" i="39" s="1"/>
  <c r="F743" i="39"/>
  <c r="Y743" i="39" s="1"/>
  <c r="V742" i="39"/>
  <c r="V1339" i="39"/>
  <c r="C1339" i="39"/>
  <c r="U1339" i="39" s="1"/>
  <c r="F1340" i="39"/>
  <c r="Y1340" i="39" s="1"/>
  <c r="V1095" i="39"/>
  <c r="C1095" i="39"/>
  <c r="U1095" i="39" s="1"/>
  <c r="V3123" i="39"/>
  <c r="V1195" i="39"/>
  <c r="F3124" i="39"/>
  <c r="Y3124" i="39" s="1"/>
  <c r="C3123" i="39"/>
  <c r="U3123" i="39" s="1"/>
  <c r="F1196" i="39"/>
  <c r="Y1196" i="39" s="1"/>
  <c r="C1195" i="39"/>
  <c r="U1195" i="39" s="1"/>
  <c r="F2908" i="39"/>
  <c r="Y2908" i="39" s="1"/>
  <c r="C2907" i="39"/>
  <c r="U2907" i="39" s="1"/>
  <c r="V2907" i="39"/>
  <c r="F1890" i="39"/>
  <c r="Y1890" i="39" s="1"/>
  <c r="C3321" i="39"/>
  <c r="U3321" i="39" s="1"/>
  <c r="F3322" i="39"/>
  <c r="Y3322" i="39" s="1"/>
  <c r="V3321" i="39"/>
  <c r="C1887" i="39"/>
  <c r="U1887" i="39" s="1"/>
  <c r="F1889" i="39"/>
  <c r="Y1889" i="39" s="1"/>
  <c r="V1887" i="39"/>
  <c r="F1888" i="39"/>
  <c r="C3477" i="39"/>
  <c r="U3477" i="39" s="1"/>
  <c r="F3478" i="39"/>
  <c r="Y3478" i="39" s="1"/>
  <c r="V3477" i="39"/>
  <c r="F2395" i="39"/>
  <c r="V2394" i="39"/>
  <c r="C2394" i="39"/>
  <c r="U2394" i="39" s="1"/>
  <c r="F191" i="39"/>
  <c r="Y191" i="39" s="1"/>
  <c r="C190" i="39"/>
  <c r="U190" i="39" s="1"/>
  <c r="V190" i="39"/>
  <c r="C2077" i="39"/>
  <c r="U2077" i="39" s="1"/>
  <c r="F2078" i="39"/>
  <c r="Y2078" i="39" s="1"/>
  <c r="V2077" i="39"/>
  <c r="C555" i="39"/>
  <c r="U555" i="39" s="1"/>
  <c r="F556" i="39"/>
  <c r="Y556" i="39" s="1"/>
  <c r="V555" i="39"/>
  <c r="Y2395" i="39" l="1"/>
  <c r="Y1888" i="39"/>
  <c r="V397" i="39"/>
  <c r="C1184" i="39"/>
  <c r="U1184" i="39" s="1"/>
  <c r="V1184" i="39"/>
  <c r="F1185" i="39"/>
  <c r="Y1185" i="39" s="1"/>
  <c r="V1421" i="39"/>
  <c r="F1422" i="39"/>
  <c r="Y1422" i="39" s="1"/>
  <c r="C1421" i="39"/>
  <c r="U1421" i="39" s="1"/>
  <c r="F398" i="39"/>
  <c r="Y398" i="39" s="1"/>
  <c r="C397" i="39"/>
  <c r="U397" i="39" s="1"/>
  <c r="F2444" i="39"/>
  <c r="Y2444" i="39" s="1"/>
  <c r="C2443" i="39"/>
  <c r="U2443" i="39" s="1"/>
  <c r="V2443" i="39"/>
  <c r="F744" i="39"/>
  <c r="Y744" i="39" s="1"/>
  <c r="V743" i="39"/>
  <c r="C743" i="39"/>
  <c r="U743" i="39" s="1"/>
  <c r="F1341" i="39"/>
  <c r="Y1341" i="39" s="1"/>
  <c r="V1340" i="39"/>
  <c r="C1340" i="39"/>
  <c r="U1340" i="39" s="1"/>
  <c r="F1197" i="39"/>
  <c r="Y1197" i="39" s="1"/>
  <c r="V3124" i="39"/>
  <c r="C3124" i="39"/>
  <c r="U3124" i="39" s="1"/>
  <c r="C1196" i="39"/>
  <c r="U1196" i="39" s="1"/>
  <c r="F3125" i="39"/>
  <c r="Y3125" i="39" s="1"/>
  <c r="V1196" i="39"/>
  <c r="C1890" i="39"/>
  <c r="U1890" i="39" s="1"/>
  <c r="V1890" i="39"/>
  <c r="V2908" i="39"/>
  <c r="C2908" i="39"/>
  <c r="U2908" i="39" s="1"/>
  <c r="F2909" i="39"/>
  <c r="Y2909" i="39" s="1"/>
  <c r="V1888" i="39"/>
  <c r="C1889" i="39"/>
  <c r="U1889" i="39" s="1"/>
  <c r="V1889" i="39"/>
  <c r="V3322" i="39"/>
  <c r="C3322" i="39"/>
  <c r="U3322" i="39" s="1"/>
  <c r="F3323" i="39"/>
  <c r="Y3323" i="39" s="1"/>
  <c r="C3478" i="39"/>
  <c r="U3478" i="39" s="1"/>
  <c r="F3479" i="39"/>
  <c r="Y3479" i="39" s="1"/>
  <c r="V3478" i="39"/>
  <c r="F1891" i="39"/>
  <c r="Y1891" i="39" s="1"/>
  <c r="C1888" i="39"/>
  <c r="U1888" i="39" s="1"/>
  <c r="V2395" i="39"/>
  <c r="C2395" i="39"/>
  <c r="U2395" i="39" s="1"/>
  <c r="V191" i="39"/>
  <c r="C191" i="39"/>
  <c r="U191" i="39" s="1"/>
  <c r="F192" i="39"/>
  <c r="F2079" i="39"/>
  <c r="Y2079" i="39" s="1"/>
  <c r="V2078" i="39"/>
  <c r="C2078" i="39"/>
  <c r="U2078" i="39" s="1"/>
  <c r="F557" i="39"/>
  <c r="Y557" i="39" s="1"/>
  <c r="V556" i="39"/>
  <c r="C556" i="39"/>
  <c r="U556" i="39" s="1"/>
  <c r="Y192" i="39" l="1"/>
  <c r="V398" i="39"/>
  <c r="F1186" i="39"/>
  <c r="Y1186" i="39" s="1"/>
  <c r="V1185" i="39"/>
  <c r="C1185" i="39"/>
  <c r="U1185" i="39" s="1"/>
  <c r="C1422" i="39"/>
  <c r="U1422" i="39" s="1"/>
  <c r="V1422" i="39"/>
  <c r="F1423" i="39"/>
  <c r="Y1423" i="39" s="1"/>
  <c r="C398" i="39"/>
  <c r="U398" i="39" s="1"/>
  <c r="F399" i="39"/>
  <c r="Y399" i="39" s="1"/>
  <c r="F2445" i="39"/>
  <c r="Y2445" i="39" s="1"/>
  <c r="C2444" i="39"/>
  <c r="U2444" i="39" s="1"/>
  <c r="V2444" i="39"/>
  <c r="C744" i="39"/>
  <c r="U744" i="39" s="1"/>
  <c r="V744" i="39"/>
  <c r="F745" i="39"/>
  <c r="Y745" i="39" s="1"/>
  <c r="V1341" i="39"/>
  <c r="C1341" i="39"/>
  <c r="U1341" i="39" s="1"/>
  <c r="F1342" i="39"/>
  <c r="Y1342" i="39" s="1"/>
  <c r="V1197" i="39"/>
  <c r="F1198" i="39"/>
  <c r="Y1198" i="39" s="1"/>
  <c r="C1197" i="39"/>
  <c r="U1197" i="39" s="1"/>
  <c r="F3126" i="39"/>
  <c r="Y3126" i="39" s="1"/>
  <c r="C3125" i="39"/>
  <c r="U3125" i="39" s="1"/>
  <c r="V3125" i="39"/>
  <c r="F2910" i="39"/>
  <c r="Y2910" i="39" s="1"/>
  <c r="V2909" i="39"/>
  <c r="C2909" i="39"/>
  <c r="U2909" i="39" s="1"/>
  <c r="C1891" i="39"/>
  <c r="U1891" i="39" s="1"/>
  <c r="F1893" i="39"/>
  <c r="Y1893" i="39" s="1"/>
  <c r="V3323" i="39"/>
  <c r="C3323" i="39"/>
  <c r="U3323" i="39" s="1"/>
  <c r="F3324" i="39"/>
  <c r="F3480" i="39"/>
  <c r="Y3480" i="39" s="1"/>
  <c r="V3479" i="39"/>
  <c r="F3481" i="39"/>
  <c r="Y3481" i="39" s="1"/>
  <c r="C3479" i="39"/>
  <c r="U3479" i="39" s="1"/>
  <c r="V1891" i="39"/>
  <c r="F1892" i="39"/>
  <c r="Y1892" i="39" s="1"/>
  <c r="C192" i="39"/>
  <c r="U192" i="39" s="1"/>
  <c r="V192" i="39"/>
  <c r="C2079" i="39"/>
  <c r="U2079" i="39" s="1"/>
  <c r="F2080" i="39"/>
  <c r="Y2080" i="39" s="1"/>
  <c r="V2079" i="39"/>
  <c r="F561" i="39"/>
  <c r="Y561" i="39" s="1"/>
  <c r="C557" i="39"/>
  <c r="U557" i="39" s="1"/>
  <c r="F558" i="39"/>
  <c r="Y558" i="39" s="1"/>
  <c r="V557" i="39"/>
  <c r="Y3324" i="39" l="1"/>
  <c r="V399" i="39"/>
  <c r="C1186" i="39"/>
  <c r="U1186" i="39" s="1"/>
  <c r="F1187" i="39"/>
  <c r="Y1187" i="39" s="1"/>
  <c r="V1186" i="39"/>
  <c r="V1423" i="39"/>
  <c r="F1424" i="39"/>
  <c r="Y1424" i="39" s="1"/>
  <c r="C1423" i="39"/>
  <c r="U1423" i="39" s="1"/>
  <c r="F400" i="39"/>
  <c r="Y400" i="39" s="1"/>
  <c r="C399" i="39"/>
  <c r="U399" i="39" s="1"/>
  <c r="F2446" i="39"/>
  <c r="Y2446" i="39" s="1"/>
  <c r="V2445" i="39"/>
  <c r="C2445" i="39"/>
  <c r="U2445" i="39" s="1"/>
  <c r="F746" i="39"/>
  <c r="Y746" i="39" s="1"/>
  <c r="V745" i="39"/>
  <c r="C745" i="39"/>
  <c r="U745" i="39" s="1"/>
  <c r="V1342" i="39"/>
  <c r="C1342" i="39"/>
  <c r="U1342" i="39" s="1"/>
  <c r="F1343" i="39"/>
  <c r="Y1343" i="39" s="1"/>
  <c r="C3126" i="39"/>
  <c r="U3126" i="39" s="1"/>
  <c r="C1198" i="39"/>
  <c r="U1198" i="39" s="1"/>
  <c r="V1198" i="39"/>
  <c r="F1199" i="39"/>
  <c r="Y1199" i="39" s="1"/>
  <c r="V3126" i="39"/>
  <c r="F3127" i="39"/>
  <c r="Y3127" i="39" s="1"/>
  <c r="V1893" i="39"/>
  <c r="V2910" i="39"/>
  <c r="C2910" i="39"/>
  <c r="U2910" i="39" s="1"/>
  <c r="F2911" i="39"/>
  <c r="Y2911" i="39" s="1"/>
  <c r="C3324" i="39"/>
  <c r="U3324" i="39" s="1"/>
  <c r="V3324" i="39"/>
  <c r="F1894" i="39"/>
  <c r="Y1894" i="39" s="1"/>
  <c r="C1892" i="39"/>
  <c r="U1892" i="39" s="1"/>
  <c r="C1893" i="39"/>
  <c r="U1893" i="39" s="1"/>
  <c r="F1895" i="39"/>
  <c r="Y1895" i="39" s="1"/>
  <c r="V3480" i="39"/>
  <c r="F3482" i="39"/>
  <c r="C3480" i="39"/>
  <c r="U3480" i="39" s="1"/>
  <c r="V3481" i="39"/>
  <c r="C3481" i="39"/>
  <c r="U3481" i="39" s="1"/>
  <c r="V1892" i="39"/>
  <c r="F2081" i="39"/>
  <c r="V2080" i="39"/>
  <c r="C2080" i="39"/>
  <c r="U2080" i="39" s="1"/>
  <c r="F563" i="39"/>
  <c r="Y563" i="39" s="1"/>
  <c r="F559" i="39"/>
  <c r="Y559" i="39" s="1"/>
  <c r="V558" i="39"/>
  <c r="F564" i="39"/>
  <c r="Y564" i="39" s="1"/>
  <c r="F562" i="39"/>
  <c r="Y562" i="39" s="1"/>
  <c r="F560" i="39"/>
  <c r="Y560" i="39" s="1"/>
  <c r="C558" i="39"/>
  <c r="U558" i="39" s="1"/>
  <c r="F567" i="39"/>
  <c r="Y567" i="39" s="1"/>
  <c r="C561" i="39"/>
  <c r="U561" i="39" s="1"/>
  <c r="V561"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F3285" i="39"/>
  <c r="Y3285" i="39" s="1"/>
  <c r="AC3284" i="39"/>
  <c r="AA3284" i="39"/>
  <c r="V3284" i="39"/>
  <c r="C3284" i="39"/>
  <c r="AC3522" i="39"/>
  <c r="AC3519" i="39"/>
  <c r="AC3521" i="39"/>
  <c r="AC3520" i="39"/>
  <c r="AC3524" i="39"/>
  <c r="AA3524" i="39"/>
  <c r="AC3523" i="39"/>
  <c r="AA3523" i="39"/>
  <c r="AA3522" i="39"/>
  <c r="AA3521" i="39"/>
  <c r="AA3520" i="39"/>
  <c r="F3520" i="39"/>
  <c r="AA3519" i="39"/>
  <c r="V3519" i="39"/>
  <c r="C3519" i="39"/>
  <c r="AC1474" i="39"/>
  <c r="AA1474" i="39"/>
  <c r="AC1473" i="39"/>
  <c r="AA1473" i="39"/>
  <c r="AC1472" i="39"/>
  <c r="AA1472" i="39"/>
  <c r="AC1471" i="39"/>
  <c r="AA1471" i="39"/>
  <c r="F1471" i="39"/>
  <c r="Y1471" i="39" s="1"/>
  <c r="AC1470" i="39"/>
  <c r="AA1470" i="39"/>
  <c r="V1470" i="39"/>
  <c r="C1470" i="39"/>
  <c r="AC268" i="39"/>
  <c r="AA268" i="39"/>
  <c r="AC267" i="39"/>
  <c r="AA267" i="39"/>
  <c r="F267" i="39"/>
  <c r="AC266" i="39"/>
  <c r="AA266" i="39"/>
  <c r="V266" i="39"/>
  <c r="C266" i="39"/>
  <c r="F2316" i="39"/>
  <c r="AC2315" i="39"/>
  <c r="AA2315" i="39"/>
  <c r="V2315" i="39"/>
  <c r="C2315" i="39"/>
  <c r="AC2317" i="39"/>
  <c r="AA2317" i="39"/>
  <c r="AC2316" i="39"/>
  <c r="AA2316"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Y1370" i="39" s="1"/>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53" i="39"/>
  <c r="AA3453" i="39"/>
  <c r="AC3452" i="39"/>
  <c r="AA3452" i="39"/>
  <c r="AC3463" i="39"/>
  <c r="AA3463" i="39"/>
  <c r="AC3462" i="39"/>
  <c r="AA3462"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61" i="39"/>
  <c r="AA2861" i="39"/>
  <c r="AC2860" i="39"/>
  <c r="AA2860" i="39"/>
  <c r="AC2863" i="39"/>
  <c r="AA2863" i="39"/>
  <c r="AC2865" i="39"/>
  <c r="AA2865" i="39"/>
  <c r="AC2862" i="39"/>
  <c r="AA2862"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Y1352" i="39" s="1"/>
  <c r="AC1351" i="39"/>
  <c r="AA1351" i="39"/>
  <c r="V1351" i="39"/>
  <c r="C1351" i="39"/>
  <c r="AC3084" i="39"/>
  <c r="AA3084" i="39"/>
  <c r="AC3083" i="39"/>
  <c r="AA3083" i="39"/>
  <c r="AC3082" i="39"/>
  <c r="AA3082" i="39"/>
  <c r="AC3081" i="39"/>
  <c r="AA3081" i="39"/>
  <c r="AC3080" i="39"/>
  <c r="AA3080" i="39"/>
  <c r="AC3079" i="39"/>
  <c r="AA3079" i="39"/>
  <c r="AC3078" i="39"/>
  <c r="AA3078" i="39"/>
  <c r="AC3077" i="39"/>
  <c r="AA3077" i="39"/>
  <c r="AC3076" i="39"/>
  <c r="AA3076" i="39"/>
  <c r="F3076" i="39"/>
  <c r="AC3075" i="39"/>
  <c r="AA3075" i="39"/>
  <c r="V3075" i="39"/>
  <c r="C3075"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73" i="39"/>
  <c r="AC2372" i="39"/>
  <c r="AA2372" i="39"/>
  <c r="V2372" i="39"/>
  <c r="C2372"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Y1711" i="39" l="1"/>
  <c r="Y3076" i="39"/>
  <c r="Y2316" i="39"/>
  <c r="Y2171" i="39"/>
  <c r="Y1624" i="39"/>
  <c r="Y2081" i="39"/>
  <c r="Y3520" i="39"/>
  <c r="Y179" i="39"/>
  <c r="Y2373" i="39"/>
  <c r="Y306" i="39"/>
  <c r="Y267" i="39"/>
  <c r="Y961" i="39"/>
  <c r="Y3482" i="39"/>
  <c r="F2913" i="39"/>
  <c r="Y2913" i="39" s="1"/>
  <c r="F3286" i="39"/>
  <c r="Y3286" i="39" s="1"/>
  <c r="V400" i="39"/>
  <c r="F1188" i="39"/>
  <c r="V1187" i="39"/>
  <c r="C1187" i="39"/>
  <c r="U1187" i="39" s="1"/>
  <c r="C1424" i="39"/>
  <c r="U1424" i="39" s="1"/>
  <c r="F1425" i="39"/>
  <c r="Y1425" i="39" s="1"/>
  <c r="V1424" i="39"/>
  <c r="C400" i="39"/>
  <c r="U400" i="39" s="1"/>
  <c r="F401" i="39"/>
  <c r="Y401" i="39" s="1"/>
  <c r="C2446" i="39"/>
  <c r="U2446" i="39" s="1"/>
  <c r="F2448" i="39"/>
  <c r="Y2448" i="39" s="1"/>
  <c r="V2446" i="39"/>
  <c r="F2447" i="39"/>
  <c r="Y2447" i="39" s="1"/>
  <c r="V746" i="39"/>
  <c r="C746" i="39"/>
  <c r="U746" i="39" s="1"/>
  <c r="F747" i="39"/>
  <c r="Y747" i="39" s="1"/>
  <c r="C1343" i="39"/>
  <c r="U1343" i="39" s="1"/>
  <c r="F1344" i="39"/>
  <c r="Y1344" i="39" s="1"/>
  <c r="V1343" i="39"/>
  <c r="F1200" i="39"/>
  <c r="Y1200" i="39" s="1"/>
  <c r="V3127" i="39"/>
  <c r="F3128" i="39"/>
  <c r="Y3128" i="39" s="1"/>
  <c r="C3127" i="39"/>
  <c r="U3127" i="39" s="1"/>
  <c r="C1199" i="39"/>
  <c r="U1199" i="39" s="1"/>
  <c r="V1199" i="39"/>
  <c r="C1894" i="39"/>
  <c r="U1894" i="39" s="1"/>
  <c r="F1896" i="39"/>
  <c r="V1894" i="39"/>
  <c r="F2912" i="39"/>
  <c r="Y2912" i="39" s="1"/>
  <c r="V2911" i="39"/>
  <c r="C2911" i="39"/>
  <c r="U2911" i="39" s="1"/>
  <c r="C1895" i="39"/>
  <c r="U1895" i="39" s="1"/>
  <c r="V1895" i="39"/>
  <c r="V3482" i="39"/>
  <c r="C3482" i="39"/>
  <c r="U3482" i="39" s="1"/>
  <c r="F180" i="39"/>
  <c r="Y180" i="39" s="1"/>
  <c r="C2081" i="39"/>
  <c r="U2081" i="39" s="1"/>
  <c r="F2082" i="39"/>
  <c r="Y2082" i="39" s="1"/>
  <c r="V2081" i="39"/>
  <c r="V562" i="39"/>
  <c r="F568" i="39"/>
  <c r="Y568" i="39" s="1"/>
  <c r="C562" i="39"/>
  <c r="U562" i="39" s="1"/>
  <c r="V560" i="39"/>
  <c r="F566" i="39"/>
  <c r="Y566" i="39" s="1"/>
  <c r="C560" i="39"/>
  <c r="U560" i="39" s="1"/>
  <c r="C567" i="39"/>
  <c r="U567" i="39" s="1"/>
  <c r="V567" i="39"/>
  <c r="V564" i="39"/>
  <c r="C564" i="39"/>
  <c r="U564" i="39" s="1"/>
  <c r="F565" i="39"/>
  <c r="Y565" i="39" s="1"/>
  <c r="C559" i="39"/>
  <c r="U559" i="39" s="1"/>
  <c r="V559" i="39"/>
  <c r="F569" i="39"/>
  <c r="C563" i="39"/>
  <c r="U563" i="39" s="1"/>
  <c r="V563" i="39"/>
  <c r="U3284" i="39"/>
  <c r="C3285" i="39"/>
  <c r="U3285" i="39" s="1"/>
  <c r="V3520" i="39"/>
  <c r="V3285" i="39"/>
  <c r="F2317" i="39"/>
  <c r="C1471" i="39"/>
  <c r="U1471" i="39" s="1"/>
  <c r="U3519" i="39"/>
  <c r="F3521" i="39"/>
  <c r="Y3521" i="39" s="1"/>
  <c r="C3520" i="39"/>
  <c r="U3520" i="39" s="1"/>
  <c r="F1472" i="39"/>
  <c r="Y1472" i="39" s="1"/>
  <c r="U266" i="39"/>
  <c r="V1471" i="39"/>
  <c r="U1470" i="39"/>
  <c r="V2316" i="39"/>
  <c r="F268" i="39"/>
  <c r="V267" i="39"/>
  <c r="Y569" i="39" l="1"/>
  <c r="Y268" i="39"/>
  <c r="Y2317" i="39"/>
  <c r="Y1896" i="39"/>
  <c r="Y1188" i="39"/>
  <c r="C2913" i="39"/>
  <c r="U2913" i="39" s="1"/>
  <c r="V2913" i="39"/>
  <c r="F3287" i="39"/>
  <c r="Y3287" i="39" s="1"/>
  <c r="V401" i="39"/>
  <c r="C1188" i="39"/>
  <c r="U1188" i="39" s="1"/>
  <c r="V1188" i="39"/>
  <c r="V1425" i="39"/>
  <c r="C1425" i="39"/>
  <c r="U1425" i="39" s="1"/>
  <c r="F1426" i="39"/>
  <c r="Y1426" i="39" s="1"/>
  <c r="F402" i="39"/>
  <c r="Y402" i="39" s="1"/>
  <c r="C401" i="39"/>
  <c r="U401" i="39" s="1"/>
  <c r="C2448" i="39"/>
  <c r="U2448" i="39" s="1"/>
  <c r="V2448" i="39"/>
  <c r="V2447" i="39"/>
  <c r="C2447" i="39"/>
  <c r="U2447" i="39" s="1"/>
  <c r="F2449" i="39"/>
  <c r="Y2449" i="39" s="1"/>
  <c r="F748" i="39"/>
  <c r="Y748" i="39" s="1"/>
  <c r="V747" i="39"/>
  <c r="C747" i="39"/>
  <c r="U747" i="39" s="1"/>
  <c r="V1344" i="39"/>
  <c r="C1344" i="39"/>
  <c r="U1344" i="39" s="1"/>
  <c r="F1345" i="39"/>
  <c r="Y1345" i="39" s="1"/>
  <c r="F1201" i="39"/>
  <c r="Y1201" i="39" s="1"/>
  <c r="V1200" i="39"/>
  <c r="C1200" i="39"/>
  <c r="U1200" i="39" s="1"/>
  <c r="C3128" i="39"/>
  <c r="U3128" i="39" s="1"/>
  <c r="V3128" i="39"/>
  <c r="F3129" i="39"/>
  <c r="Y3129" i="39" s="1"/>
  <c r="V1896" i="39"/>
  <c r="C1896" i="39"/>
  <c r="U1896" i="39" s="1"/>
  <c r="C2912" i="39"/>
  <c r="U2912" i="39" s="1"/>
  <c r="F2914" i="39"/>
  <c r="Y2914" i="39" s="1"/>
  <c r="V2912" i="39"/>
  <c r="F181" i="39"/>
  <c r="Y181" i="39" s="1"/>
  <c r="C180" i="39"/>
  <c r="F2083" i="39"/>
  <c r="Y2083" i="39" s="1"/>
  <c r="V2082" i="39"/>
  <c r="C2082" i="39"/>
  <c r="U2082" i="39" s="1"/>
  <c r="V568" i="39"/>
  <c r="C568" i="39"/>
  <c r="U568" i="39" s="1"/>
  <c r="C569" i="39"/>
  <c r="U569" i="39" s="1"/>
  <c r="V569" i="39"/>
  <c r="V566" i="39"/>
  <c r="C566" i="39"/>
  <c r="U566" i="39" s="1"/>
  <c r="C565" i="39"/>
  <c r="U565" i="39" s="1"/>
  <c r="V565" i="39"/>
  <c r="F1473" i="39"/>
  <c r="F3522" i="39"/>
  <c r="Y3522" i="39" s="1"/>
  <c r="V3521" i="39"/>
  <c r="C3521" i="39"/>
  <c r="U3521" i="39" s="1"/>
  <c r="C1472" i="39"/>
  <c r="U1472" i="39" s="1"/>
  <c r="V1472" i="39"/>
  <c r="C268" i="39"/>
  <c r="U268" i="39" s="1"/>
  <c r="V268" i="39"/>
  <c r="C267" i="39"/>
  <c r="U267" i="39" s="1"/>
  <c r="F1371" i="39"/>
  <c r="Y1371" i="39" s="1"/>
  <c r="C2316" i="39"/>
  <c r="U2316" i="39" s="1"/>
  <c r="U2315" i="39"/>
  <c r="C2317" i="39"/>
  <c r="U2317" i="39" s="1"/>
  <c r="V2317" i="39"/>
  <c r="C306" i="39"/>
  <c r="U306" i="39" s="1"/>
  <c r="C1370" i="39"/>
  <c r="U1370" i="39" s="1"/>
  <c r="F307" i="39"/>
  <c r="Y307" i="39" s="1"/>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Y1625" i="39" s="1"/>
  <c r="V1624" i="39"/>
  <c r="C1624" i="39"/>
  <c r="U1624" i="39" s="1"/>
  <c r="U960" i="39"/>
  <c r="C961" i="39"/>
  <c r="U961" i="39" s="1"/>
  <c r="F962" i="39"/>
  <c r="Y962" i="39" s="1"/>
  <c r="V961" i="39"/>
  <c r="F3077" i="39"/>
  <c r="U1351" i="39"/>
  <c r="F1353" i="39"/>
  <c r="Y1353" i="39" s="1"/>
  <c r="V1352" i="39"/>
  <c r="C1352" i="39"/>
  <c r="U1352" i="39" s="1"/>
  <c r="Y1473" i="39" l="1"/>
  <c r="Y3077" i="39"/>
  <c r="V402" i="39"/>
  <c r="F749" i="39"/>
  <c r="Y749" i="39" s="1"/>
  <c r="F1427" i="39"/>
  <c r="Y1427" i="39" s="1"/>
  <c r="C1426" i="39"/>
  <c r="U1426" i="39" s="1"/>
  <c r="V1426" i="39"/>
  <c r="F403" i="39"/>
  <c r="Y403" i="39" s="1"/>
  <c r="C402" i="39"/>
  <c r="U402" i="39" s="1"/>
  <c r="F2450" i="39"/>
  <c r="Y2450" i="39" s="1"/>
  <c r="C2449" i="39"/>
  <c r="U2449" i="39" s="1"/>
  <c r="V2449" i="39"/>
  <c r="C748" i="39"/>
  <c r="U748" i="39" s="1"/>
  <c r="V748" i="39"/>
  <c r="F1346" i="39"/>
  <c r="Y1346" i="39" s="1"/>
  <c r="V1345" i="39"/>
  <c r="C1345" i="39"/>
  <c r="U1345" i="39" s="1"/>
  <c r="V1201" i="39"/>
  <c r="C1201" i="39"/>
  <c r="U1201" i="39" s="1"/>
  <c r="F1202" i="39"/>
  <c r="Y1202" i="39" s="1"/>
  <c r="C3129" i="39"/>
  <c r="U3129" i="39" s="1"/>
  <c r="V3129" i="39"/>
  <c r="F3130" i="39"/>
  <c r="Y3130" i="39" s="1"/>
  <c r="F182" i="39"/>
  <c r="Y182" i="39" s="1"/>
  <c r="F2915" i="39"/>
  <c r="Y2915" i="39" s="1"/>
  <c r="V2914" i="39"/>
  <c r="C2914" i="39"/>
  <c r="U2914" i="39" s="1"/>
  <c r="C181" i="39"/>
  <c r="C2083" i="39"/>
  <c r="U2083" i="39" s="1"/>
  <c r="F2084" i="39"/>
  <c r="Y2084" i="39" s="1"/>
  <c r="V2083" i="39"/>
  <c r="V3286" i="39"/>
  <c r="C3286" i="39"/>
  <c r="U3286" i="39" s="1"/>
  <c r="C1371" i="39"/>
  <c r="U1371" i="39" s="1"/>
  <c r="F1372" i="39"/>
  <c r="Y1372" i="39" s="1"/>
  <c r="V1473" i="39"/>
  <c r="V1371" i="39"/>
  <c r="F1474" i="39"/>
  <c r="C1473" i="39"/>
  <c r="U1473" i="39" s="1"/>
  <c r="C3522" i="39"/>
  <c r="U3522" i="39" s="1"/>
  <c r="F3523" i="39"/>
  <c r="Y3523" i="39" s="1"/>
  <c r="V3522" i="39"/>
  <c r="F308" i="39"/>
  <c r="Y308" i="39" s="1"/>
  <c r="C307" i="39"/>
  <c r="U307" i="39" s="1"/>
  <c r="V307" i="39"/>
  <c r="V180" i="39"/>
  <c r="U180" i="39"/>
  <c r="F963" i="39"/>
  <c r="Y963" i="39" s="1"/>
  <c r="F1627" i="39"/>
  <c r="Y1627" i="39" s="1"/>
  <c r="F1626" i="39"/>
  <c r="Y1626" i="39" s="1"/>
  <c r="C1625" i="39"/>
  <c r="U1625" i="39" s="1"/>
  <c r="V1625" i="39"/>
  <c r="C962" i="39"/>
  <c r="U962" i="39" s="1"/>
  <c r="V962" i="39"/>
  <c r="V1353" i="39"/>
  <c r="F1354" i="39"/>
  <c r="C1353" i="39"/>
  <c r="U1353" i="39" s="1"/>
  <c r="Y1474" i="39" l="1"/>
  <c r="Y1354" i="39"/>
  <c r="V403" i="39"/>
  <c r="C749" i="39"/>
  <c r="U749" i="39" s="1"/>
  <c r="F750" i="39"/>
  <c r="V749" i="39"/>
  <c r="V1427" i="39"/>
  <c r="F1428" i="39"/>
  <c r="Y1428" i="39" s="1"/>
  <c r="C1427" i="39"/>
  <c r="U1427" i="39" s="1"/>
  <c r="F404" i="39"/>
  <c r="Y404" i="39" s="1"/>
  <c r="C403" i="39"/>
  <c r="U403" i="39" s="1"/>
  <c r="F2451" i="39"/>
  <c r="Y2451" i="39" s="1"/>
  <c r="C2450" i="39"/>
  <c r="U2450" i="39" s="1"/>
  <c r="V2450" i="39"/>
  <c r="C1346" i="39"/>
  <c r="U1346" i="39" s="1"/>
  <c r="F1347" i="39"/>
  <c r="Y1347" i="39" s="1"/>
  <c r="V1346" i="39"/>
  <c r="C1202" i="39"/>
  <c r="U1202" i="39" s="1"/>
  <c r="F1203" i="39"/>
  <c r="Y1203" i="39" s="1"/>
  <c r="V1202" i="39"/>
  <c r="C3130" i="39"/>
  <c r="U3130" i="39" s="1"/>
  <c r="V3130" i="39"/>
  <c r="F3131" i="39"/>
  <c r="Y3131" i="39" s="1"/>
  <c r="F183" i="39"/>
  <c r="Y183" i="39" s="1"/>
  <c r="C182" i="39"/>
  <c r="C2915" i="39"/>
  <c r="U2915" i="39" s="1"/>
  <c r="F2916" i="39"/>
  <c r="Y2916" i="39" s="1"/>
  <c r="V2915" i="39"/>
  <c r="F2085" i="39"/>
  <c r="Y2085" i="39" s="1"/>
  <c r="V2084" i="39"/>
  <c r="C2084" i="39"/>
  <c r="U2084" i="39" s="1"/>
  <c r="V3287" i="39"/>
  <c r="C3287" i="39"/>
  <c r="U3287" i="39" s="1"/>
  <c r="F1373" i="39"/>
  <c r="Y1373" i="39" s="1"/>
  <c r="C1372" i="39"/>
  <c r="U1372" i="39" s="1"/>
  <c r="F3288" i="39"/>
  <c r="Y3288" i="39" s="1"/>
  <c r="V1474" i="39"/>
  <c r="V1372" i="39"/>
  <c r="C1474" i="39"/>
  <c r="U1474" i="39" s="1"/>
  <c r="F3524" i="39"/>
  <c r="V3523" i="39"/>
  <c r="C3523" i="39"/>
  <c r="U3523" i="39" s="1"/>
  <c r="C308" i="39"/>
  <c r="U308" i="39" s="1"/>
  <c r="F309" i="39"/>
  <c r="V308" i="39"/>
  <c r="F1628" i="39"/>
  <c r="Y1628" i="39" s="1"/>
  <c r="V181" i="39"/>
  <c r="U181" i="39"/>
  <c r="C963" i="39"/>
  <c r="U963" i="39" s="1"/>
  <c r="V963" i="39"/>
  <c r="F964" i="39"/>
  <c r="Y964" i="39" s="1"/>
  <c r="C1626" i="39"/>
  <c r="U1626" i="39" s="1"/>
  <c r="V1626" i="39"/>
  <c r="C1627" i="39"/>
  <c r="U1627" i="39" s="1"/>
  <c r="V1627" i="39"/>
  <c r="F1629" i="39"/>
  <c r="C1354" i="39"/>
  <c r="U1354" i="39" s="1"/>
  <c r="F1355" i="39"/>
  <c r="Y1355" i="39" s="1"/>
  <c r="V1354" i="39"/>
  <c r="F1356" i="39"/>
  <c r="Y1356" i="39" s="1"/>
  <c r="C3076" i="39"/>
  <c r="U3076" i="39" s="1"/>
  <c r="V3076" i="39"/>
  <c r="F3078" i="39"/>
  <c r="V3077" i="39"/>
  <c r="U3075" i="39"/>
  <c r="C3077" i="39"/>
  <c r="U3077" i="39" s="1"/>
  <c r="U2170" i="39"/>
  <c r="F2172" i="39"/>
  <c r="C2171" i="39"/>
  <c r="U2171" i="39" s="1"/>
  <c r="V2171" i="39"/>
  <c r="C2373" i="39"/>
  <c r="C1711" i="39"/>
  <c r="U1711" i="39" s="1"/>
  <c r="U2372" i="39"/>
  <c r="U1710" i="39"/>
  <c r="F1712" i="39"/>
  <c r="V1711" i="39"/>
  <c r="Y1629" i="39" l="1"/>
  <c r="Y3524" i="39"/>
  <c r="Y3078" i="39"/>
  <c r="Y750" i="39"/>
  <c r="Y2172" i="39"/>
  <c r="Y309" i="39"/>
  <c r="Y1712" i="39"/>
  <c r="V404" i="39"/>
  <c r="V750" i="39"/>
  <c r="C750" i="39"/>
  <c r="U750" i="39" s="1"/>
  <c r="V1428" i="39"/>
  <c r="F1429" i="39"/>
  <c r="C1428" i="39"/>
  <c r="U1428" i="39" s="1"/>
  <c r="C404" i="39"/>
  <c r="U404" i="39" s="1"/>
  <c r="F405" i="39"/>
  <c r="Y405" i="39" s="1"/>
  <c r="F2452" i="39"/>
  <c r="Y2452" i="39" s="1"/>
  <c r="V2451" i="39"/>
  <c r="C2451" i="39"/>
  <c r="U2451" i="39" s="1"/>
  <c r="V1347" i="39"/>
  <c r="C1347" i="39"/>
  <c r="U1347" i="39" s="1"/>
  <c r="F1348" i="39"/>
  <c r="Y1348" i="39" s="1"/>
  <c r="V1203" i="39"/>
  <c r="F1204" i="39"/>
  <c r="Y1204" i="39" s="1"/>
  <c r="C1203" i="39"/>
  <c r="U1203" i="39" s="1"/>
  <c r="V3131" i="39"/>
  <c r="F3132" i="39"/>
  <c r="Y3132" i="39" s="1"/>
  <c r="C3131" i="39"/>
  <c r="U3131" i="39" s="1"/>
  <c r="F184" i="39"/>
  <c r="Y184" i="39" s="1"/>
  <c r="C183" i="39"/>
  <c r="U183" i="39" s="1"/>
  <c r="V2916" i="39"/>
  <c r="C2916" i="39"/>
  <c r="U2916" i="39" s="1"/>
  <c r="F2917" i="39"/>
  <c r="Y2917" i="39" s="1"/>
  <c r="C2085" i="39"/>
  <c r="U2085" i="39" s="1"/>
  <c r="F2086" i="39"/>
  <c r="Y2086" i="39" s="1"/>
  <c r="V2085" i="39"/>
  <c r="V1373" i="39"/>
  <c r="C1628" i="39"/>
  <c r="U1628" i="39" s="1"/>
  <c r="C1373" i="39"/>
  <c r="U1373" i="39" s="1"/>
  <c r="F1374" i="39"/>
  <c r="Y1374" i="39" s="1"/>
  <c r="C3288" i="39"/>
  <c r="U3288" i="39" s="1"/>
  <c r="V3288" i="39"/>
  <c r="F3289" i="39"/>
  <c r="Y3289" i="39" s="1"/>
  <c r="C3524" i="39"/>
  <c r="U3524" i="39" s="1"/>
  <c r="V3524" i="39"/>
  <c r="V309" i="39"/>
  <c r="C309" i="39"/>
  <c r="U309" i="39" s="1"/>
  <c r="V1628" i="39"/>
  <c r="V182" i="39"/>
  <c r="U182" i="39"/>
  <c r="V183" i="39"/>
  <c r="V1629" i="39"/>
  <c r="C964" i="39"/>
  <c r="U964" i="39" s="1"/>
  <c r="F965" i="39"/>
  <c r="V964" i="39"/>
  <c r="C1629" i="39"/>
  <c r="U1629" i="39" s="1"/>
  <c r="F1357" i="39"/>
  <c r="Y1357" i="39" s="1"/>
  <c r="V1355" i="39"/>
  <c r="C1355" i="39"/>
  <c r="U1355" i="39" s="1"/>
  <c r="F2173" i="39"/>
  <c r="Y2173" i="39" s="1"/>
  <c r="C3078" i="39"/>
  <c r="U3078" i="39" s="1"/>
  <c r="C1356" i="39"/>
  <c r="U1356" i="39" s="1"/>
  <c r="V1356" i="39"/>
  <c r="V3078" i="39"/>
  <c r="F3079" i="39"/>
  <c r="Y3079" i="39" s="1"/>
  <c r="C2172" i="39"/>
  <c r="U2172" i="39" s="1"/>
  <c r="V1712" i="39"/>
  <c r="V2172" i="39"/>
  <c r="F1713" i="39"/>
  <c r="Y1713" i="39" s="1"/>
  <c r="C1712" i="39"/>
  <c r="U1712" i="39" s="1"/>
  <c r="Y1429" i="39" l="1"/>
  <c r="Y965" i="39"/>
  <c r="V405" i="39"/>
  <c r="C1429" i="39"/>
  <c r="U1429" i="39" s="1"/>
  <c r="V1429" i="39"/>
  <c r="F406" i="39"/>
  <c r="Y406" i="39" s="1"/>
  <c r="C405" i="39"/>
  <c r="U405" i="39" s="1"/>
  <c r="C2452" i="39"/>
  <c r="U2452" i="39" s="1"/>
  <c r="F2453" i="39"/>
  <c r="Y2453" i="39" s="1"/>
  <c r="V2452" i="39"/>
  <c r="F1349" i="39"/>
  <c r="Y1349" i="39" s="1"/>
  <c r="V1348" i="39"/>
  <c r="C1348" i="39"/>
  <c r="U1348" i="39" s="1"/>
  <c r="C1204" i="39"/>
  <c r="U1204" i="39" s="1"/>
  <c r="F3133" i="39"/>
  <c r="Y3133" i="39" s="1"/>
  <c r="F3134" i="39"/>
  <c r="Y3134" i="39" s="1"/>
  <c r="V1204" i="39"/>
  <c r="F1205" i="39"/>
  <c r="Y1205" i="39" s="1"/>
  <c r="C3132" i="39"/>
  <c r="U3132" i="39" s="1"/>
  <c r="V3132" i="39"/>
  <c r="F185" i="39"/>
  <c r="C184" i="39"/>
  <c r="U184" i="39" s="1"/>
  <c r="C2917" i="39"/>
  <c r="U2917" i="39" s="1"/>
  <c r="F2918" i="39"/>
  <c r="Y2918" i="39" s="1"/>
  <c r="V2917" i="39"/>
  <c r="F2087" i="39"/>
  <c r="Y2087" i="39" s="1"/>
  <c r="V2086" i="39"/>
  <c r="C2086" i="39"/>
  <c r="U2086" i="39" s="1"/>
  <c r="V1374" i="39"/>
  <c r="F1375" i="39"/>
  <c r="C1374" i="39"/>
  <c r="U1374" i="39" s="1"/>
  <c r="F3290" i="39"/>
  <c r="Y3290" i="39" s="1"/>
  <c r="V3289" i="39"/>
  <c r="C3289" i="39"/>
  <c r="U3289" i="39" s="1"/>
  <c r="V184" i="39"/>
  <c r="F966" i="39"/>
  <c r="Y966" i="39" s="1"/>
  <c r="C965" i="39"/>
  <c r="U965" i="39" s="1"/>
  <c r="V965" i="39"/>
  <c r="F548" i="39"/>
  <c r="Y548" i="39" s="1"/>
  <c r="V547" i="39"/>
  <c r="U547" i="39"/>
  <c r="F2174" i="39"/>
  <c r="Y2174" i="39" s="1"/>
  <c r="C2173" i="39"/>
  <c r="U2173" i="39" s="1"/>
  <c r="V2173" i="39"/>
  <c r="V1357" i="39"/>
  <c r="F1358" i="39"/>
  <c r="Y1358" i="39" s="1"/>
  <c r="C1357" i="39"/>
  <c r="U1357" i="39" s="1"/>
  <c r="F1714" i="39"/>
  <c r="Y1714" i="39" s="1"/>
  <c r="C3079" i="39"/>
  <c r="U3079" i="39" s="1"/>
  <c r="V3079" i="39"/>
  <c r="F3080" i="39"/>
  <c r="Y3080" i="39" s="1"/>
  <c r="C1713" i="39"/>
  <c r="U1713" i="39" s="1"/>
  <c r="V1713" i="39"/>
  <c r="Y1375" i="39" l="1"/>
  <c r="Y185" i="39"/>
  <c r="V406" i="39"/>
  <c r="C406" i="39"/>
  <c r="U406" i="39" s="1"/>
  <c r="F407" i="39"/>
  <c r="Y407" i="39" s="1"/>
  <c r="C2453" i="39"/>
  <c r="U2453" i="39" s="1"/>
  <c r="F2454" i="39"/>
  <c r="Y2454" i="39" s="1"/>
  <c r="V2453" i="39"/>
  <c r="C1349" i="39"/>
  <c r="U1349" i="39" s="1"/>
  <c r="F1350" i="39"/>
  <c r="V1349" i="39"/>
  <c r="V3134" i="39"/>
  <c r="V3133" i="39"/>
  <c r="F3135" i="39"/>
  <c r="Y3135" i="39" s="1"/>
  <c r="F1206" i="39"/>
  <c r="C1205" i="39"/>
  <c r="U1205" i="39" s="1"/>
  <c r="V1205" i="39"/>
  <c r="C3133" i="39"/>
  <c r="U3133" i="39" s="1"/>
  <c r="C3134" i="39"/>
  <c r="U3134" i="39" s="1"/>
  <c r="C185" i="39"/>
  <c r="U185" i="39" s="1"/>
  <c r="V185" i="39"/>
  <c r="V2918" i="39"/>
  <c r="F2919" i="39"/>
  <c r="Y2919" i="39" s="1"/>
  <c r="C2918" i="39"/>
  <c r="U2918" i="39" s="1"/>
  <c r="C2087" i="39"/>
  <c r="U2087" i="39" s="1"/>
  <c r="F2088" i="39"/>
  <c r="Y2088" i="39" s="1"/>
  <c r="V2087" i="39"/>
  <c r="F1376" i="39"/>
  <c r="Y1376" i="39" s="1"/>
  <c r="C1375" i="39"/>
  <c r="U1375" i="39" s="1"/>
  <c r="V1375" i="39"/>
  <c r="V3290" i="39"/>
  <c r="F3291" i="39"/>
  <c r="Y3291" i="39" s="1"/>
  <c r="C3290" i="39"/>
  <c r="U3290" i="39" s="1"/>
  <c r="V966" i="39"/>
  <c r="C966" i="39"/>
  <c r="U966" i="39" s="1"/>
  <c r="F967" i="39"/>
  <c r="Y967" i="39" s="1"/>
  <c r="V548" i="39"/>
  <c r="C548" i="39"/>
  <c r="U548" i="39" s="1"/>
  <c r="F549" i="39"/>
  <c r="Y549" i="39" s="1"/>
  <c r="F2175" i="39"/>
  <c r="V2174" i="39"/>
  <c r="C2174" i="39"/>
  <c r="U2174" i="39" s="1"/>
  <c r="V1358" i="39"/>
  <c r="C1358" i="39"/>
  <c r="U1358" i="39" s="1"/>
  <c r="F1360" i="39"/>
  <c r="Y1360" i="39" s="1"/>
  <c r="F1359" i="39"/>
  <c r="Y1359" i="39" s="1"/>
  <c r="F1715" i="39"/>
  <c r="Y1715" i="39" s="1"/>
  <c r="V1714" i="39"/>
  <c r="V3080" i="39"/>
  <c r="C1714" i="39"/>
  <c r="U1714" i="39" s="1"/>
  <c r="F3081" i="39"/>
  <c r="Y3081" i="39" s="1"/>
  <c r="C3080" i="39"/>
  <c r="U3080" i="39" s="1"/>
  <c r="Y2175" i="39" l="1"/>
  <c r="Y1206" i="39"/>
  <c r="Y1350" i="39"/>
  <c r="V407" i="39"/>
  <c r="F408" i="39"/>
  <c r="Y408" i="39" s="1"/>
  <c r="C407" i="39"/>
  <c r="U407" i="39" s="1"/>
  <c r="F2455" i="39"/>
  <c r="Y2455" i="39" s="1"/>
  <c r="V2454" i="39"/>
  <c r="C2454" i="39"/>
  <c r="U2454" i="39" s="1"/>
  <c r="C1350" i="39"/>
  <c r="U1350" i="39" s="1"/>
  <c r="V1350" i="39"/>
  <c r="C3135" i="39"/>
  <c r="U3135" i="39" s="1"/>
  <c r="V3135" i="39"/>
  <c r="F3136" i="39"/>
  <c r="Y3136" i="39" s="1"/>
  <c r="F1207" i="39"/>
  <c r="Y1207" i="39" s="1"/>
  <c r="C1206" i="39"/>
  <c r="U1206" i="39" s="1"/>
  <c r="V1206" i="39"/>
  <c r="F2920" i="39"/>
  <c r="Y2920" i="39" s="1"/>
  <c r="V2919" i="39"/>
  <c r="C2919" i="39"/>
  <c r="U2919" i="39" s="1"/>
  <c r="C549" i="39"/>
  <c r="U549" i="39" s="1"/>
  <c r="F2089" i="39"/>
  <c r="Y2089" i="39" s="1"/>
  <c r="V2088" i="39"/>
  <c r="C2088" i="39"/>
  <c r="U2088" i="39" s="1"/>
  <c r="V1376" i="39"/>
  <c r="F1377" i="39"/>
  <c r="Y1377" i="39" s="1"/>
  <c r="C1376" i="39"/>
  <c r="U1376" i="39" s="1"/>
  <c r="C3291" i="39"/>
  <c r="U3291" i="39" s="1"/>
  <c r="V3291" i="39"/>
  <c r="F3292" i="39"/>
  <c r="Y3292" i="39" s="1"/>
  <c r="C967" i="39"/>
  <c r="U967" i="39" s="1"/>
  <c r="V967" i="39"/>
  <c r="F968" i="39"/>
  <c r="Y968" i="39" s="1"/>
  <c r="F550" i="39"/>
  <c r="Y550" i="39" s="1"/>
  <c r="V549" i="39"/>
  <c r="C2175" i="39"/>
  <c r="U2175" i="39" s="1"/>
  <c r="V2175" i="39"/>
  <c r="F2176" i="39"/>
  <c r="Y2176" i="39" s="1"/>
  <c r="V1360" i="39"/>
  <c r="C1360" i="39"/>
  <c r="U1360" i="39" s="1"/>
  <c r="C1715" i="39"/>
  <c r="U1715" i="39" s="1"/>
  <c r="C1359" i="39"/>
  <c r="U1359" i="39" s="1"/>
  <c r="F1361" i="39"/>
  <c r="Y1361" i="39" s="1"/>
  <c r="V1359" i="39"/>
  <c r="V1715" i="39"/>
  <c r="F1716" i="39"/>
  <c r="Y1716" i="39" s="1"/>
  <c r="F3082" i="39"/>
  <c r="Y3082" i="39" s="1"/>
  <c r="C3081" i="39"/>
  <c r="U3081" i="39" s="1"/>
  <c r="V3081" i="39"/>
  <c r="V408" i="39" l="1"/>
  <c r="C408" i="39"/>
  <c r="U408" i="39" s="1"/>
  <c r="F409" i="39"/>
  <c r="Y409" i="39" s="1"/>
  <c r="F2921" i="39"/>
  <c r="Y2921" i="39" s="1"/>
  <c r="F2457" i="39"/>
  <c r="Y2457" i="39" s="1"/>
  <c r="F2456" i="39"/>
  <c r="Y2456" i="39" s="1"/>
  <c r="V2455" i="39"/>
  <c r="C2455" i="39"/>
  <c r="U2455" i="39" s="1"/>
  <c r="C3136" i="39"/>
  <c r="U3136" i="39" s="1"/>
  <c r="V3136" i="39"/>
  <c r="F3137" i="39"/>
  <c r="Y3137" i="39" s="1"/>
  <c r="C1207" i="39"/>
  <c r="U1207" i="39" s="1"/>
  <c r="F1208" i="39"/>
  <c r="Y1208" i="39" s="1"/>
  <c r="V1207" i="39"/>
  <c r="V2920" i="39"/>
  <c r="C2920" i="39"/>
  <c r="U2920" i="39" s="1"/>
  <c r="C550" i="39"/>
  <c r="U550" i="39" s="1"/>
  <c r="C2089" i="39"/>
  <c r="U2089" i="39" s="1"/>
  <c r="F2090" i="39"/>
  <c r="Y2090" i="39" s="1"/>
  <c r="V2089" i="39"/>
  <c r="V1377" i="39"/>
  <c r="F1378" i="39"/>
  <c r="Y1378" i="39" s="1"/>
  <c r="C1377" i="39"/>
  <c r="U1377" i="39" s="1"/>
  <c r="C3292" i="39"/>
  <c r="U3292" i="39" s="1"/>
  <c r="V3292" i="39"/>
  <c r="F3293" i="39"/>
  <c r="Y3293" i="39" s="1"/>
  <c r="V968" i="39"/>
  <c r="F969" i="39"/>
  <c r="Y969" i="39" s="1"/>
  <c r="C968" i="39"/>
  <c r="U968" i="39" s="1"/>
  <c r="F551" i="39"/>
  <c r="V550" i="39"/>
  <c r="V2176" i="39"/>
  <c r="F2177" i="39"/>
  <c r="Y2177" i="39" s="1"/>
  <c r="C2176" i="39"/>
  <c r="U2176" i="39" s="1"/>
  <c r="V1361" i="39"/>
  <c r="F1362" i="39"/>
  <c r="Y1362" i="39" s="1"/>
  <c r="C1361" i="39"/>
  <c r="U1361" i="39" s="1"/>
  <c r="V1716" i="39"/>
  <c r="C1716" i="39"/>
  <c r="U1716" i="39" s="1"/>
  <c r="V3082" i="39"/>
  <c r="C3082" i="39"/>
  <c r="U3082" i="39" s="1"/>
  <c r="F1717" i="39"/>
  <c r="Y1717" i="39" s="1"/>
  <c r="F3083" i="39"/>
  <c r="Y3083" i="39" s="1"/>
  <c r="Y551" i="39" l="1"/>
  <c r="V409" i="39"/>
  <c r="C409" i="39"/>
  <c r="U409" i="39" s="1"/>
  <c r="F410" i="39"/>
  <c r="Y410" i="39" s="1"/>
  <c r="F2922" i="39"/>
  <c r="Y2922" i="39" s="1"/>
  <c r="V2456" i="39"/>
  <c r="F2458" i="39"/>
  <c r="Y2458" i="39" s="1"/>
  <c r="C2456" i="39"/>
  <c r="U2456" i="39" s="1"/>
  <c r="C2457" i="39"/>
  <c r="U2457" i="39" s="1"/>
  <c r="V2457" i="39"/>
  <c r="C1208" i="39"/>
  <c r="U1208" i="39" s="1"/>
  <c r="C3137" i="39"/>
  <c r="U3137" i="39" s="1"/>
  <c r="F3138" i="39"/>
  <c r="Y3138" i="39" s="1"/>
  <c r="V3137" i="39"/>
  <c r="V1208" i="39"/>
  <c r="F1209" i="39"/>
  <c r="Y1209" i="39" s="1"/>
  <c r="C551" i="39"/>
  <c r="U551" i="39" s="1"/>
  <c r="C1378" i="39"/>
  <c r="U1378" i="39" s="1"/>
  <c r="F2091" i="39"/>
  <c r="Y2091" i="39" s="1"/>
  <c r="V2090" i="39"/>
  <c r="C2090" i="39"/>
  <c r="U2090" i="39" s="1"/>
  <c r="F1379" i="39"/>
  <c r="Y1379" i="39" s="1"/>
  <c r="V1378" i="39"/>
  <c r="V3293" i="39"/>
  <c r="F3294" i="39"/>
  <c r="Y3294" i="39" s="1"/>
  <c r="C3293" i="39"/>
  <c r="U3293" i="39" s="1"/>
  <c r="C969" i="39"/>
  <c r="U969" i="39" s="1"/>
  <c r="V969" i="39"/>
  <c r="F970" i="39"/>
  <c r="Y970" i="39" s="1"/>
  <c r="V551" i="39"/>
  <c r="F2178" i="39"/>
  <c r="Y2178" i="39" s="1"/>
  <c r="V1362" i="39"/>
  <c r="F1363" i="39"/>
  <c r="Y1363" i="39" s="1"/>
  <c r="C1362" i="39"/>
  <c r="U1362" i="39" s="1"/>
  <c r="C2177" i="39"/>
  <c r="U2177" i="39" s="1"/>
  <c r="V2177" i="39"/>
  <c r="V1717" i="39"/>
  <c r="F1718" i="39"/>
  <c r="C3083" i="39"/>
  <c r="U3083" i="39" s="1"/>
  <c r="C1717" i="39"/>
  <c r="U1717" i="39" s="1"/>
  <c r="V3083" i="39"/>
  <c r="F3084" i="39"/>
  <c r="Y3084" i="39" l="1"/>
  <c r="Y1718" i="39"/>
  <c r="V3085" i="39"/>
  <c r="U3085" i="39"/>
  <c r="F412" i="39"/>
  <c r="Y412" i="39" s="1"/>
  <c r="V410" i="39"/>
  <c r="C410" i="39"/>
  <c r="U410" i="39" s="1"/>
  <c r="F411" i="39"/>
  <c r="Y411" i="39" s="1"/>
  <c r="V2458" i="39"/>
  <c r="F2459" i="39"/>
  <c r="Y2459" i="39" s="1"/>
  <c r="C2458" i="39"/>
  <c r="U2458" i="39" s="1"/>
  <c r="C3138" i="39"/>
  <c r="U3138" i="39" s="1"/>
  <c r="V3138" i="39"/>
  <c r="F3139" i="39"/>
  <c r="Y3139" i="39" s="1"/>
  <c r="V1209" i="39"/>
  <c r="C1209" i="39"/>
  <c r="U1209" i="39" s="1"/>
  <c r="F1210" i="39"/>
  <c r="Y1210" i="39" s="1"/>
  <c r="C2091" i="39"/>
  <c r="U2091" i="39" s="1"/>
  <c r="F2092" i="39"/>
  <c r="Y2092" i="39" s="1"/>
  <c r="V2091" i="39"/>
  <c r="C1379" i="39"/>
  <c r="U1379" i="39" s="1"/>
  <c r="F1380" i="39"/>
  <c r="Y1380" i="39" s="1"/>
  <c r="V1379" i="39"/>
  <c r="C3294" i="39"/>
  <c r="U3294" i="39" s="1"/>
  <c r="V3294" i="39"/>
  <c r="F3295" i="39"/>
  <c r="Y3295" i="39" s="1"/>
  <c r="V970" i="39"/>
  <c r="F971" i="39"/>
  <c r="Y971" i="39" s="1"/>
  <c r="C970" i="39"/>
  <c r="U970" i="39" s="1"/>
  <c r="F1364" i="39"/>
  <c r="Y1364" i="39" s="1"/>
  <c r="V2178" i="39"/>
  <c r="F2179" i="39"/>
  <c r="Y2179" i="39" s="1"/>
  <c r="C1363" i="39"/>
  <c r="U1363" i="39" s="1"/>
  <c r="V1363" i="39"/>
  <c r="C2178" i="39"/>
  <c r="U2178" i="39" s="1"/>
  <c r="C1718" i="39"/>
  <c r="U1718" i="39" s="1"/>
  <c r="C3084" i="39"/>
  <c r="U3084" i="39" s="1"/>
  <c r="V1718" i="39"/>
  <c r="V3084" i="39"/>
  <c r="V412" i="39" l="1"/>
  <c r="C412" i="39"/>
  <c r="U412" i="39" s="1"/>
  <c r="V411" i="39"/>
  <c r="F413" i="39"/>
  <c r="Y413" i="39" s="1"/>
  <c r="C411" i="39"/>
  <c r="U411" i="39" s="1"/>
  <c r="C2459" i="39"/>
  <c r="U2459" i="39" s="1"/>
  <c r="V2459" i="39"/>
  <c r="F2460" i="39"/>
  <c r="Y2460" i="39" s="1"/>
  <c r="C3139" i="39"/>
  <c r="U3139" i="39" s="1"/>
  <c r="V3139" i="39"/>
  <c r="F3140" i="39"/>
  <c r="Y3140" i="39" s="1"/>
  <c r="C1210" i="39"/>
  <c r="U1210" i="39" s="1"/>
  <c r="V1210" i="39"/>
  <c r="F1211" i="39"/>
  <c r="Y1211" i="39" s="1"/>
  <c r="V2921" i="39"/>
  <c r="C2921" i="39"/>
  <c r="U2921" i="39" s="1"/>
  <c r="C1380" i="39"/>
  <c r="U1380" i="39" s="1"/>
  <c r="V1380" i="39"/>
  <c r="F2093" i="39"/>
  <c r="Y2093" i="39" s="1"/>
  <c r="V2092" i="39"/>
  <c r="C2092" i="39"/>
  <c r="U2092" i="39" s="1"/>
  <c r="F1381" i="39"/>
  <c r="Y1381" i="39" s="1"/>
  <c r="V3295" i="39"/>
  <c r="F3296" i="39"/>
  <c r="Y3296" i="39" s="1"/>
  <c r="C3295" i="39"/>
  <c r="U3295" i="39" s="1"/>
  <c r="C971" i="39"/>
  <c r="U971" i="39" s="1"/>
  <c r="V971" i="39"/>
  <c r="F972" i="39"/>
  <c r="Y972" i="39" s="1"/>
  <c r="C1364" i="39"/>
  <c r="U1364" i="39" s="1"/>
  <c r="V1364" i="39"/>
  <c r="F1365" i="39"/>
  <c r="Y1365" i="39" s="1"/>
  <c r="V2179" i="39"/>
  <c r="C2179" i="39"/>
  <c r="U2179" i="39" s="1"/>
  <c r="F2180" i="39"/>
  <c r="Y2180" i="39" s="1"/>
  <c r="V413" i="39" l="1"/>
  <c r="C413" i="39"/>
  <c r="U413" i="39" s="1"/>
  <c r="F414" i="39"/>
  <c r="Y414" i="39" s="1"/>
  <c r="F2461" i="39"/>
  <c r="Y2461" i="39" s="1"/>
  <c r="V2460" i="39"/>
  <c r="C2460" i="39"/>
  <c r="U2460" i="39" s="1"/>
  <c r="F3141" i="39"/>
  <c r="Y3141" i="39" s="1"/>
  <c r="V3140" i="39"/>
  <c r="C3140" i="39"/>
  <c r="U3140" i="39" s="1"/>
  <c r="V1211" i="39"/>
  <c r="F1212" i="39"/>
  <c r="Y1212" i="39" s="1"/>
  <c r="C1211" i="39"/>
  <c r="U1211" i="39" s="1"/>
  <c r="F2923" i="39"/>
  <c r="Y2923" i="39" s="1"/>
  <c r="C2093" i="39"/>
  <c r="U2093" i="39" s="1"/>
  <c r="F2094" i="39"/>
  <c r="Y2094" i="39" s="1"/>
  <c r="V2093" i="39"/>
  <c r="C1381" i="39"/>
  <c r="U1381" i="39" s="1"/>
  <c r="V1381" i="39"/>
  <c r="F1382" i="39"/>
  <c r="Y1382" i="39" s="1"/>
  <c r="C3296" i="39"/>
  <c r="U3296" i="39" s="1"/>
  <c r="V3296" i="39"/>
  <c r="F3297" i="39"/>
  <c r="Y3297" i="39" s="1"/>
  <c r="F1366" i="39"/>
  <c r="Y1366" i="39" s="1"/>
  <c r="V972" i="39"/>
  <c r="V1365" i="39"/>
  <c r="F973" i="39"/>
  <c r="Y973" i="39" s="1"/>
  <c r="C972" i="39"/>
  <c r="U972" i="39" s="1"/>
  <c r="C2180" i="39"/>
  <c r="U2180" i="39" s="1"/>
  <c r="F2181" i="39"/>
  <c r="Y2181" i="39" s="1"/>
  <c r="V2180" i="39"/>
  <c r="C1365" i="39"/>
  <c r="U1365" i="39" s="1"/>
  <c r="V414" i="39" l="1"/>
  <c r="C414" i="39"/>
  <c r="U414" i="39" s="1"/>
  <c r="F415" i="39"/>
  <c r="Y415" i="39" s="1"/>
  <c r="F3142" i="39"/>
  <c r="Y3142" i="39" s="1"/>
  <c r="F2462" i="39"/>
  <c r="Y2462" i="39" s="1"/>
  <c r="V2461" i="39"/>
  <c r="C2461" i="39"/>
  <c r="U2461" i="39" s="1"/>
  <c r="F2463" i="39"/>
  <c r="Y2463" i="39" s="1"/>
  <c r="C3141" i="39"/>
  <c r="U3141" i="39" s="1"/>
  <c r="V3141" i="39"/>
  <c r="C1212" i="39"/>
  <c r="U1212" i="39" s="1"/>
  <c r="V1212" i="39"/>
  <c r="F1213" i="39"/>
  <c r="Y1213" i="39" s="1"/>
  <c r="F2924" i="39"/>
  <c r="Y2924" i="39" s="1"/>
  <c r="V2922" i="39"/>
  <c r="C2922" i="39"/>
  <c r="U2922" i="39" s="1"/>
  <c r="F2095" i="39"/>
  <c r="V2094" i="39"/>
  <c r="C2094" i="39"/>
  <c r="U2094" i="39" s="1"/>
  <c r="C1382" i="39"/>
  <c r="U1382" i="39" s="1"/>
  <c r="F1383" i="39"/>
  <c r="Y1383" i="39" s="1"/>
  <c r="V1382" i="39"/>
  <c r="V3297" i="39"/>
  <c r="F3298" i="39"/>
  <c r="Y3298" i="39" s="1"/>
  <c r="C3297" i="39"/>
  <c r="U3297" i="39" s="1"/>
  <c r="C1366" i="39"/>
  <c r="U1366" i="39" s="1"/>
  <c r="V1366" i="39"/>
  <c r="F1367" i="39"/>
  <c r="Y1367" i="39" s="1"/>
  <c r="C973" i="39"/>
  <c r="U973" i="39" s="1"/>
  <c r="V973" i="39"/>
  <c r="F974" i="39"/>
  <c r="Y974" i="39" s="1"/>
  <c r="V2181" i="39"/>
  <c r="C2181" i="39"/>
  <c r="U2181" i="39" s="1"/>
  <c r="F2182" i="39"/>
  <c r="Y2182" i="39" s="1"/>
  <c r="Y2095" i="39" l="1"/>
  <c r="V415" i="39"/>
  <c r="C415" i="39"/>
  <c r="U415" i="39" s="1"/>
  <c r="F416" i="39"/>
  <c r="Y416" i="39" s="1"/>
  <c r="V3142" i="39"/>
  <c r="C3142" i="39"/>
  <c r="U3142" i="39" s="1"/>
  <c r="F3143" i="39"/>
  <c r="F2925" i="39"/>
  <c r="V2462" i="39"/>
  <c r="F2464" i="39"/>
  <c r="Y2464" i="39" s="1"/>
  <c r="C2462" i="39"/>
  <c r="U2462" i="39" s="1"/>
  <c r="V2463" i="39"/>
  <c r="C2463" i="39"/>
  <c r="U2463" i="39" s="1"/>
  <c r="F1214" i="39"/>
  <c r="Y1214" i="39" s="1"/>
  <c r="V1213" i="39"/>
  <c r="C1213" i="39"/>
  <c r="U1213" i="39" s="1"/>
  <c r="C2923" i="39"/>
  <c r="U2923" i="39" s="1"/>
  <c r="V2923" i="39"/>
  <c r="C2095" i="39"/>
  <c r="U2095" i="39" s="1"/>
  <c r="V2095" i="39"/>
  <c r="V1383" i="39"/>
  <c r="F1384" i="39"/>
  <c r="Y1384" i="39" s="1"/>
  <c r="C1383" i="39"/>
  <c r="U1383" i="39" s="1"/>
  <c r="C3298" i="39"/>
  <c r="U3298" i="39" s="1"/>
  <c r="V3298" i="39"/>
  <c r="F3299" i="39"/>
  <c r="Y3299" i="39" s="1"/>
  <c r="V1367" i="39"/>
  <c r="C1367" i="39"/>
  <c r="U1367" i="39" s="1"/>
  <c r="F1368" i="39"/>
  <c r="V974" i="39"/>
  <c r="C974" i="39"/>
  <c r="U974" i="39" s="1"/>
  <c r="F975" i="39"/>
  <c r="Y975" i="39" s="1"/>
  <c r="F2183" i="39"/>
  <c r="Y2183" i="39" s="1"/>
  <c r="C2182" i="39"/>
  <c r="U2182" i="39" s="1"/>
  <c r="V2182" i="39"/>
  <c r="Y2925" i="39" l="1"/>
  <c r="Y3143" i="39"/>
  <c r="Y1368" i="39"/>
  <c r="V416" i="39"/>
  <c r="F418" i="39"/>
  <c r="Y418" i="39" s="1"/>
  <c r="F417" i="39"/>
  <c r="Y417" i="39" s="1"/>
  <c r="C416" i="39"/>
  <c r="U416" i="39" s="1"/>
  <c r="C3143" i="39"/>
  <c r="U3143" i="39" s="1"/>
  <c r="V3143" i="39"/>
  <c r="C2464" i="39"/>
  <c r="U2464" i="39" s="1"/>
  <c r="V2464" i="39"/>
  <c r="F2465" i="39"/>
  <c r="Y2465" i="39" s="1"/>
  <c r="V1214" i="39"/>
  <c r="F1215" i="39"/>
  <c r="C1214" i="39"/>
  <c r="U1214" i="39" s="1"/>
  <c r="V2924" i="39"/>
  <c r="C2924" i="39"/>
  <c r="U2924" i="39" s="1"/>
  <c r="V1384" i="39"/>
  <c r="C1384" i="39"/>
  <c r="U1384" i="39" s="1"/>
  <c r="V3299" i="39"/>
  <c r="F3300" i="39"/>
  <c r="Y3300" i="39" s="1"/>
  <c r="C3299" i="39"/>
  <c r="U3299" i="39" s="1"/>
  <c r="V975" i="39"/>
  <c r="F976" i="39"/>
  <c r="Y976" i="39" s="1"/>
  <c r="C975" i="39"/>
  <c r="U975" i="39" s="1"/>
  <c r="V2183" i="39"/>
  <c r="V1368" i="39"/>
  <c r="C1368" i="39"/>
  <c r="U1368" i="39" s="1"/>
  <c r="F2184" i="39"/>
  <c r="Y2184" i="39" s="1"/>
  <c r="C2183" i="39"/>
  <c r="U2183" i="39" s="1"/>
  <c r="Y1215" i="39" l="1"/>
  <c r="V417" i="39"/>
  <c r="V418" i="39"/>
  <c r="F420" i="39"/>
  <c r="Y420" i="39" s="1"/>
  <c r="C418" i="39"/>
  <c r="U418" i="39" s="1"/>
  <c r="C417" i="39"/>
  <c r="U417" i="39" s="1"/>
  <c r="F419" i="39"/>
  <c r="Y419" i="39" s="1"/>
  <c r="F2466" i="39"/>
  <c r="Y2466" i="39" s="1"/>
  <c r="C2465" i="39"/>
  <c r="U2465" i="39" s="1"/>
  <c r="V2465" i="39"/>
  <c r="C1215" i="39"/>
  <c r="U1215" i="39" s="1"/>
  <c r="V1215" i="39"/>
  <c r="V3300" i="39"/>
  <c r="F3301" i="39"/>
  <c r="Y3301" i="39" s="1"/>
  <c r="C3300" i="39"/>
  <c r="U3300" i="39" s="1"/>
  <c r="C976" i="39"/>
  <c r="U976" i="39" s="1"/>
  <c r="V976" i="39"/>
  <c r="F977" i="39"/>
  <c r="Y977" i="39" s="1"/>
  <c r="F2185" i="39"/>
  <c r="V2184" i="39"/>
  <c r="C2184" i="39"/>
  <c r="U2184" i="39" s="1"/>
  <c r="Y2185" i="39" l="1"/>
  <c r="V419" i="39"/>
  <c r="V420" i="39"/>
  <c r="C420" i="39"/>
  <c r="U420" i="39" s="1"/>
  <c r="F421" i="39"/>
  <c r="Y421" i="39" s="1"/>
  <c r="C419" i="39"/>
  <c r="U419" i="39" s="1"/>
  <c r="V2466" i="39"/>
  <c r="C2466" i="39"/>
  <c r="U2466" i="39" s="1"/>
  <c r="F2467" i="39"/>
  <c r="Y2467" i="39" s="1"/>
  <c r="F3302" i="39"/>
  <c r="Y3302" i="39" s="1"/>
  <c r="V2925" i="39"/>
  <c r="C2925" i="39"/>
  <c r="U2925" i="39" s="1"/>
  <c r="C3301" i="39"/>
  <c r="U3301" i="39" s="1"/>
  <c r="V3301" i="39"/>
  <c r="F978" i="39"/>
  <c r="Y978" i="39" s="1"/>
  <c r="C977" i="39"/>
  <c r="U977" i="39" s="1"/>
  <c r="F979" i="39"/>
  <c r="Y979" i="39" s="1"/>
  <c r="V977" i="39"/>
  <c r="C2185" i="39"/>
  <c r="U2185" i="39" s="1"/>
  <c r="V2185" i="39"/>
  <c r="F2186" i="39"/>
  <c r="Y2186" i="39" s="1"/>
  <c r="AC127" i="39"/>
  <c r="AA127" i="39"/>
  <c r="AC126" i="39"/>
  <c r="AA126" i="39"/>
  <c r="AC125" i="39"/>
  <c r="AA125" i="39"/>
  <c r="F125" i="39"/>
  <c r="AC124" i="39"/>
  <c r="AA124" i="39"/>
  <c r="V124" i="39"/>
  <c r="C124" i="39"/>
  <c r="F132" i="39"/>
  <c r="Y132" i="39" s="1"/>
  <c r="V131" i="39"/>
  <c r="C131"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V2278" i="39"/>
  <c r="C227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Y1286" i="39" l="1"/>
  <c r="Y125" i="39"/>
  <c r="Y2279" i="39"/>
  <c r="V421" i="39"/>
  <c r="F126" i="39"/>
  <c r="Y126" i="39" s="1"/>
  <c r="C421" i="39"/>
  <c r="U421" i="39" s="1"/>
  <c r="F422" i="39"/>
  <c r="Y422" i="39" s="1"/>
  <c r="F2468" i="39"/>
  <c r="Y2468" i="39" s="1"/>
  <c r="V2467" i="39"/>
  <c r="C2467" i="39"/>
  <c r="U2467" i="39" s="1"/>
  <c r="F3303" i="39"/>
  <c r="Y3303" i="39" s="1"/>
  <c r="C3302" i="39"/>
  <c r="U3302" i="39" s="1"/>
  <c r="V3302" i="39"/>
  <c r="C978" i="39"/>
  <c r="U978" i="39" s="1"/>
  <c r="F2187" i="39"/>
  <c r="Y2187" i="39" s="1"/>
  <c r="V2186" i="39"/>
  <c r="F980" i="39"/>
  <c r="Y980" i="39" s="1"/>
  <c r="V979" i="39"/>
  <c r="C2186" i="39"/>
  <c r="U2186" i="39" s="1"/>
  <c r="C979" i="39"/>
  <c r="U979" i="39" s="1"/>
  <c r="V978" i="39"/>
  <c r="C125" i="39"/>
  <c r="U125" i="39" s="1"/>
  <c r="F133" i="39"/>
  <c r="Y133" i="39" s="1"/>
  <c r="U124" i="39"/>
  <c r="V132" i="39"/>
  <c r="V125" i="39"/>
  <c r="U131" i="39"/>
  <c r="C132" i="39"/>
  <c r="U132" i="39" s="1"/>
  <c r="C2279" i="39"/>
  <c r="U2279" i="39" s="1"/>
  <c r="U2278" i="39"/>
  <c r="F2280" i="39"/>
  <c r="Y2280" i="39" s="1"/>
  <c r="V2279" i="39"/>
  <c r="F1287" i="39"/>
  <c r="Y1287" i="39" s="1"/>
  <c r="C1286" i="39"/>
  <c r="U1286" i="39" s="1"/>
  <c r="U1285" i="39"/>
  <c r="V1286" i="39"/>
  <c r="V422" i="39" l="1"/>
  <c r="F127" i="39"/>
  <c r="Y127" i="39" s="1"/>
  <c r="F423" i="39"/>
  <c r="Y423" i="39" s="1"/>
  <c r="C422" i="39"/>
  <c r="U422" i="39" s="1"/>
  <c r="C2468" i="39"/>
  <c r="U2468" i="39" s="1"/>
  <c r="F2469" i="39"/>
  <c r="Y2469" i="39" s="1"/>
  <c r="V2468" i="39"/>
  <c r="V3303" i="39"/>
  <c r="F3304" i="39"/>
  <c r="Y3304" i="39" s="1"/>
  <c r="C3303" i="39"/>
  <c r="U3303" i="39" s="1"/>
  <c r="C2187" i="39"/>
  <c r="U2187" i="39" s="1"/>
  <c r="V2187" i="39"/>
  <c r="V980" i="39"/>
  <c r="C980" i="39"/>
  <c r="U980" i="39" s="1"/>
  <c r="F2188" i="39"/>
  <c r="Y2188" i="39" s="1"/>
  <c r="F981" i="39"/>
  <c r="Y981" i="39" s="1"/>
  <c r="C126" i="39"/>
  <c r="U126" i="39" s="1"/>
  <c r="V133" i="39"/>
  <c r="V126" i="39"/>
  <c r="F134" i="39"/>
  <c r="Y134" i="39" s="1"/>
  <c r="C133" i="39"/>
  <c r="U133" i="39" s="1"/>
  <c r="C1287" i="39"/>
  <c r="U1287" i="39" s="1"/>
  <c r="V1287" i="39"/>
  <c r="F1288" i="39"/>
  <c r="Y1288" i="39" s="1"/>
  <c r="V2280" i="39"/>
  <c r="F2281" i="39"/>
  <c r="Y2281" i="39" s="1"/>
  <c r="C2280" i="39"/>
  <c r="U2280"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4" i="39"/>
  <c r="AA2864" i="39"/>
  <c r="AC2859" i="39"/>
  <c r="AA2859" i="39"/>
  <c r="AC2858" i="39"/>
  <c r="AA2858" i="39"/>
  <c r="AC2857" i="39"/>
  <c r="AA2857" i="39"/>
  <c r="F2857" i="39"/>
  <c r="AC2856" i="39"/>
  <c r="AA2856" i="39"/>
  <c r="V2856" i="39"/>
  <c r="C2856"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56" i="39"/>
  <c r="AA3456" i="39"/>
  <c r="AC3460" i="39"/>
  <c r="AA3460" i="39"/>
  <c r="AC3457" i="39"/>
  <c r="AA3457" i="39"/>
  <c r="AC3459" i="39"/>
  <c r="AA3459" i="39"/>
  <c r="AC3414" i="39"/>
  <c r="AA3414"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Y2857" i="39" l="1"/>
  <c r="Y1679" i="39"/>
  <c r="Y679" i="39"/>
  <c r="Y1439" i="39"/>
  <c r="V423" i="39"/>
  <c r="F129" i="39"/>
  <c r="Y129" i="39" s="1"/>
  <c r="F128" i="39"/>
  <c r="Y128" i="39" s="1"/>
  <c r="F424" i="39"/>
  <c r="Y424" i="39" s="1"/>
  <c r="C423" i="39"/>
  <c r="U423" i="39" s="1"/>
  <c r="V2469" i="39"/>
  <c r="C2469" i="39"/>
  <c r="U2469" i="39" s="1"/>
  <c r="F2470" i="39"/>
  <c r="Y2470" i="39" s="1"/>
  <c r="C3304" i="39"/>
  <c r="U3304" i="39" s="1"/>
  <c r="V3304" i="39"/>
  <c r="F3305" i="39"/>
  <c r="Y3305" i="39" s="1"/>
  <c r="V2188" i="39"/>
  <c r="F2189" i="39"/>
  <c r="Y2189" i="39" s="1"/>
  <c r="C2188" i="39"/>
  <c r="U2188" i="39" s="1"/>
  <c r="F982" i="39"/>
  <c r="Y982" i="39" s="1"/>
  <c r="F985" i="39"/>
  <c r="Y985" i="39" s="1"/>
  <c r="C981" i="39"/>
  <c r="U981" i="39" s="1"/>
  <c r="V981" i="39"/>
  <c r="V127" i="39"/>
  <c r="V134" i="39"/>
  <c r="C127" i="39"/>
  <c r="U127" i="39" s="1"/>
  <c r="C134" i="39"/>
  <c r="U134" i="39" s="1"/>
  <c r="F135" i="39"/>
  <c r="Y135" i="39" s="1"/>
  <c r="C1288" i="39"/>
  <c r="U1288" i="39" s="1"/>
  <c r="V1288" i="39"/>
  <c r="F1289" i="39"/>
  <c r="Y1289" i="39" s="1"/>
  <c r="C2281" i="39"/>
  <c r="U2281" i="39" s="1"/>
  <c r="V2281" i="39"/>
  <c r="F2282" i="39"/>
  <c r="Y2282" i="39" s="1"/>
  <c r="U1438" i="39"/>
  <c r="F1440" i="39"/>
  <c r="Y1440" i="39" s="1"/>
  <c r="C1439" i="39"/>
  <c r="U1439" i="39" s="1"/>
  <c r="V1439" i="39"/>
  <c r="U2856" i="39"/>
  <c r="F2858" i="39"/>
  <c r="F1680" i="39"/>
  <c r="Y1680" i="39" s="1"/>
  <c r="C1679" i="39"/>
  <c r="U1679" i="39" s="1"/>
  <c r="V1679" i="39"/>
  <c r="C2857" i="39"/>
  <c r="U2857" i="39" s="1"/>
  <c r="V2857" i="39"/>
  <c r="U678" i="39"/>
  <c r="F680" i="39"/>
  <c r="Y680" i="39" s="1"/>
  <c r="C679" i="39"/>
  <c r="U679" i="39" s="1"/>
  <c r="V679" i="39"/>
  <c r="Y2858" i="39" l="1"/>
  <c r="V424" i="39"/>
  <c r="V128" i="39"/>
  <c r="C128" i="39"/>
  <c r="U128" i="39" s="1"/>
  <c r="F130" i="39"/>
  <c r="V129" i="39"/>
  <c r="C129" i="39"/>
  <c r="U129" i="39" s="1"/>
  <c r="C424" i="39"/>
  <c r="U424" i="39" s="1"/>
  <c r="F425" i="39"/>
  <c r="Y425" i="39" s="1"/>
  <c r="C2470" i="39"/>
  <c r="U2470" i="39" s="1"/>
  <c r="V2470" i="39"/>
  <c r="F2471" i="39"/>
  <c r="Y2471" i="39" s="1"/>
  <c r="V3305" i="39"/>
  <c r="F3306" i="39"/>
  <c r="Y3306" i="39" s="1"/>
  <c r="C3305" i="39"/>
  <c r="U3305" i="39" s="1"/>
  <c r="C2189" i="39"/>
  <c r="U2189" i="39" s="1"/>
  <c r="V2189" i="39"/>
  <c r="F2190" i="39"/>
  <c r="Y2190" i="39" s="1"/>
  <c r="V985" i="39"/>
  <c r="C985" i="39"/>
  <c r="U985" i="39" s="1"/>
  <c r="C982" i="39"/>
  <c r="U982" i="39" s="1"/>
  <c r="V982" i="39"/>
  <c r="F983" i="39"/>
  <c r="Y983" i="39" s="1"/>
  <c r="F2860" i="39"/>
  <c r="Y2860" i="39" s="1"/>
  <c r="F2862" i="39"/>
  <c r="Y2862" i="39" s="1"/>
  <c r="C135" i="39"/>
  <c r="U135" i="39" s="1"/>
  <c r="F136" i="39"/>
  <c r="Y136" i="39" s="1"/>
  <c r="V135" i="39"/>
  <c r="V1289" i="39"/>
  <c r="C1289" i="39"/>
  <c r="U1289" i="39" s="1"/>
  <c r="F1290" i="39"/>
  <c r="Y1290" i="39" s="1"/>
  <c r="F2283" i="39"/>
  <c r="Y2283" i="39" s="1"/>
  <c r="C2282" i="39"/>
  <c r="U2282" i="39" s="1"/>
  <c r="V2282" i="39"/>
  <c r="V2858" i="39"/>
  <c r="F1441" i="39"/>
  <c r="Y1441" i="39" s="1"/>
  <c r="V1440" i="39"/>
  <c r="C1440" i="39"/>
  <c r="U1440" i="39" s="1"/>
  <c r="C2858" i="39"/>
  <c r="U2858" i="39" s="1"/>
  <c r="F681" i="39"/>
  <c r="F2859" i="39"/>
  <c r="F1681" i="39"/>
  <c r="Y1681" i="39" s="1"/>
  <c r="V680" i="39"/>
  <c r="C680" i="39"/>
  <c r="U680" i="39" s="1"/>
  <c r="Y2859" i="39" l="1"/>
  <c r="Y681" i="39"/>
  <c r="Y130" i="39"/>
  <c r="V425" i="39"/>
  <c r="C130" i="39"/>
  <c r="U130" i="39" s="1"/>
  <c r="V130" i="39"/>
  <c r="C425" i="39"/>
  <c r="U425" i="39" s="1"/>
  <c r="F426" i="39"/>
  <c r="Y426" i="39" s="1"/>
  <c r="C2471" i="39"/>
  <c r="U2471" i="39" s="1"/>
  <c r="F2472" i="39"/>
  <c r="Y2472" i="39" s="1"/>
  <c r="V2471" i="39"/>
  <c r="C3306" i="39"/>
  <c r="U3306" i="39" s="1"/>
  <c r="V3306" i="39"/>
  <c r="F3307" i="39"/>
  <c r="Y3307" i="39" s="1"/>
  <c r="V2190" i="39"/>
  <c r="F2191" i="39"/>
  <c r="Y2191" i="39" s="1"/>
  <c r="C2190" i="39"/>
  <c r="U2190" i="39" s="1"/>
  <c r="C983" i="39"/>
  <c r="U983" i="39" s="1"/>
  <c r="F984" i="39"/>
  <c r="Y984" i="39" s="1"/>
  <c r="V983" i="39"/>
  <c r="C2860" i="39"/>
  <c r="U2860" i="39" s="1"/>
  <c r="V2860" i="39"/>
  <c r="F2864" i="39"/>
  <c r="Y2864" i="39" s="1"/>
  <c r="F2861" i="39"/>
  <c r="Y2861" i="39" s="1"/>
  <c r="F2863" i="39"/>
  <c r="Y2863" i="39" s="1"/>
  <c r="C2862" i="39"/>
  <c r="U2862" i="39" s="1"/>
  <c r="V2862" i="39"/>
  <c r="V136" i="39"/>
  <c r="C136" i="39"/>
  <c r="U136" i="39" s="1"/>
  <c r="F137" i="39"/>
  <c r="V1290" i="39"/>
  <c r="C1290" i="39"/>
  <c r="U1290" i="39" s="1"/>
  <c r="F1291" i="39"/>
  <c r="Y1291" i="39" s="1"/>
  <c r="F2284" i="39"/>
  <c r="Y2284" i="39" s="1"/>
  <c r="V2283" i="39"/>
  <c r="C2283" i="39"/>
  <c r="U2283" i="39" s="1"/>
  <c r="C1441" i="39"/>
  <c r="U1441" i="39" s="1"/>
  <c r="F1442" i="39"/>
  <c r="Y1442" i="39" s="1"/>
  <c r="V1441" i="39"/>
  <c r="F682" i="39"/>
  <c r="Y682" i="39" s="1"/>
  <c r="V681" i="39"/>
  <c r="C681" i="39"/>
  <c r="U681" i="39" s="1"/>
  <c r="V2859" i="39"/>
  <c r="C2859" i="39"/>
  <c r="U2859" i="39" s="1"/>
  <c r="C1681" i="39"/>
  <c r="U1681" i="39" s="1"/>
  <c r="F1682" i="39"/>
  <c r="Y1682" i="39" s="1"/>
  <c r="V1681" i="39"/>
  <c r="Y137" i="39" l="1"/>
  <c r="F428" i="39"/>
  <c r="Y428" i="39" s="1"/>
  <c r="V426" i="39"/>
  <c r="C426" i="39"/>
  <c r="U426" i="39" s="1"/>
  <c r="F427" i="39"/>
  <c r="Y427" i="39" s="1"/>
  <c r="F2473" i="39"/>
  <c r="Y2473" i="39" s="1"/>
  <c r="V2472" i="39"/>
  <c r="C2472" i="39"/>
  <c r="U2472" i="39" s="1"/>
  <c r="V3307" i="39"/>
  <c r="F3308" i="39"/>
  <c r="Y3308" i="39" s="1"/>
  <c r="C3307" i="39"/>
  <c r="U3307" i="39" s="1"/>
  <c r="F2192" i="39"/>
  <c r="Y2192" i="39" s="1"/>
  <c r="V2191" i="39"/>
  <c r="C2191" i="39"/>
  <c r="U2191" i="39" s="1"/>
  <c r="V984" i="39"/>
  <c r="F986" i="39"/>
  <c r="Y986" i="39" s="1"/>
  <c r="C984" i="39"/>
  <c r="U984" i="39" s="1"/>
  <c r="F2865" i="39"/>
  <c r="Y2865" i="39" s="1"/>
  <c r="C2861" i="39"/>
  <c r="U2861" i="39" s="1"/>
  <c r="V2861" i="39"/>
  <c r="C2864" i="39"/>
  <c r="F2866" i="39"/>
  <c r="Y2866" i="39" s="1"/>
  <c r="C2863" i="39"/>
  <c r="U2863" i="39" s="1"/>
  <c r="V2863" i="39"/>
  <c r="F138" i="39"/>
  <c r="Y138" i="39" s="1"/>
  <c r="C137" i="39"/>
  <c r="U137" i="39" s="1"/>
  <c r="V137" i="39"/>
  <c r="F1292" i="39"/>
  <c r="Y1292" i="39" s="1"/>
  <c r="V1291" i="39"/>
  <c r="C1291" i="39"/>
  <c r="U1291" i="39" s="1"/>
  <c r="V2284" i="39"/>
  <c r="F2285" i="39"/>
  <c r="Y2285" i="39" s="1"/>
  <c r="C2284" i="39"/>
  <c r="U2284" i="39" s="1"/>
  <c r="C1442" i="39"/>
  <c r="U1442" i="39" s="1"/>
  <c r="F1443" i="39"/>
  <c r="Y1443" i="39" s="1"/>
  <c r="V1442" i="39"/>
  <c r="F683" i="39"/>
  <c r="Y683" i="39" s="1"/>
  <c r="C682" i="39"/>
  <c r="U682" i="39" s="1"/>
  <c r="V682" i="39"/>
  <c r="F1683" i="39"/>
  <c r="Y1683" i="39" s="1"/>
  <c r="V1682" i="39"/>
  <c r="C1682" i="39"/>
  <c r="U1682" i="39" s="1"/>
  <c r="V428" i="39" l="1"/>
  <c r="C428" i="39"/>
  <c r="U428" i="39" s="1"/>
  <c r="V427" i="39"/>
  <c r="C427" i="39"/>
  <c r="U427" i="39" s="1"/>
  <c r="F429" i="39"/>
  <c r="Y429" i="39" s="1"/>
  <c r="C2473" i="39"/>
  <c r="U2473" i="39" s="1"/>
  <c r="F2474" i="39"/>
  <c r="Y2474" i="39" s="1"/>
  <c r="V2473" i="39"/>
  <c r="C3308" i="39"/>
  <c r="U3308" i="39" s="1"/>
  <c r="V3308" i="39"/>
  <c r="F3309" i="39"/>
  <c r="Y3309" i="39" s="1"/>
  <c r="V2192" i="39"/>
  <c r="F2193" i="39"/>
  <c r="Y2193" i="39" s="1"/>
  <c r="C2192" i="39"/>
  <c r="U2192" i="39" s="1"/>
  <c r="V986" i="39"/>
  <c r="F987" i="39"/>
  <c r="Y987" i="39" s="1"/>
  <c r="C986" i="39"/>
  <c r="U986" i="39" s="1"/>
  <c r="F990" i="39"/>
  <c r="Y990" i="39" s="1"/>
  <c r="C2865" i="39"/>
  <c r="F139" i="39"/>
  <c r="Y139" i="39" s="1"/>
  <c r="V138" i="39"/>
  <c r="C138" i="39"/>
  <c r="U138" i="39" s="1"/>
  <c r="C1292" i="39"/>
  <c r="U1292" i="39" s="1"/>
  <c r="V1292" i="39"/>
  <c r="F1293" i="39"/>
  <c r="Y1293" i="39" s="1"/>
  <c r="V2285" i="39"/>
  <c r="C2285" i="39"/>
  <c r="U2285" i="39" s="1"/>
  <c r="F2286" i="39"/>
  <c r="Y2286" i="39" s="1"/>
  <c r="F1444" i="39"/>
  <c r="Y1444" i="39" s="1"/>
  <c r="V1443" i="39"/>
  <c r="C1443" i="39"/>
  <c r="U1443" i="39" s="1"/>
  <c r="U2864" i="39"/>
  <c r="V2864" i="39"/>
  <c r="C683" i="39"/>
  <c r="U683" i="39" s="1"/>
  <c r="V683" i="39"/>
  <c r="F684" i="39"/>
  <c r="Y684" i="39" s="1"/>
  <c r="F1385" i="39"/>
  <c r="V1683" i="39"/>
  <c r="C1683" i="39"/>
  <c r="U1683" i="39" s="1"/>
  <c r="F1684" i="39"/>
  <c r="Y1684" i="39" s="1"/>
  <c r="Y1385" i="39" l="1"/>
  <c r="V429" i="39"/>
  <c r="F430" i="39"/>
  <c r="Y430" i="39" s="1"/>
  <c r="C429" i="39"/>
  <c r="U429" i="39" s="1"/>
  <c r="F2475" i="39"/>
  <c r="Y2475" i="39" s="1"/>
  <c r="V2474" i="39"/>
  <c r="C2474" i="39"/>
  <c r="U2474" i="39" s="1"/>
  <c r="F2476" i="39"/>
  <c r="Y2476" i="39" s="1"/>
  <c r="V3309" i="39"/>
  <c r="F3310" i="39"/>
  <c r="Y3310" i="39" s="1"/>
  <c r="C3309" i="39"/>
  <c r="U3309" i="39" s="1"/>
  <c r="C2193" i="39"/>
  <c r="U2193" i="39" s="1"/>
  <c r="F2194" i="39"/>
  <c r="Y2194" i="39" s="1"/>
  <c r="V2193" i="39"/>
  <c r="V990" i="39"/>
  <c r="C990" i="39"/>
  <c r="U990" i="39" s="1"/>
  <c r="F988" i="39"/>
  <c r="Y988" i="39" s="1"/>
  <c r="V987" i="39"/>
  <c r="C987" i="39"/>
  <c r="U987" i="39" s="1"/>
  <c r="C139" i="39"/>
  <c r="U139" i="39" s="1"/>
  <c r="F140" i="39"/>
  <c r="Y140" i="39" s="1"/>
  <c r="V139" i="39"/>
  <c r="V1293" i="39"/>
  <c r="C1293" i="39"/>
  <c r="U1293" i="39" s="1"/>
  <c r="F1294" i="39"/>
  <c r="Y1294" i="39" s="1"/>
  <c r="F2867" i="39"/>
  <c r="Y2867" i="39" s="1"/>
  <c r="V2866" i="39"/>
  <c r="C2866" i="39"/>
  <c r="U2866" i="39" s="1"/>
  <c r="F1445" i="39"/>
  <c r="C1444" i="39"/>
  <c r="U1444" i="39" s="1"/>
  <c r="V1444" i="39"/>
  <c r="F2287" i="39"/>
  <c r="Y2287" i="39" s="1"/>
  <c r="V2286" i="39"/>
  <c r="C2286" i="39"/>
  <c r="U2286" i="39" s="1"/>
  <c r="F685" i="39"/>
  <c r="Y685" i="39" s="1"/>
  <c r="V684" i="39"/>
  <c r="C684" i="39"/>
  <c r="U684" i="39" s="1"/>
  <c r="F1386" i="39"/>
  <c r="C1684" i="39"/>
  <c r="U1684" i="39" s="1"/>
  <c r="V1684" i="39"/>
  <c r="C1385" i="39"/>
  <c r="U1385" i="39" s="1"/>
  <c r="V1385" i="39"/>
  <c r="F1685" i="39"/>
  <c r="Y1685" i="39" s="1"/>
  <c r="Y1445" i="39" l="1"/>
  <c r="Y1386" i="39"/>
  <c r="V430" i="39"/>
  <c r="F431" i="39"/>
  <c r="Y431" i="39" s="1"/>
  <c r="C430" i="39"/>
  <c r="U430" i="39" s="1"/>
  <c r="V2476" i="39"/>
  <c r="C2476" i="39"/>
  <c r="U2476" i="39" s="1"/>
  <c r="F2477" i="39"/>
  <c r="Y2477" i="39" s="1"/>
  <c r="C2475" i="39"/>
  <c r="U2475" i="39" s="1"/>
  <c r="V2475" i="39"/>
  <c r="V3310" i="39"/>
  <c r="F3311" i="39"/>
  <c r="Y3311" i="39" s="1"/>
  <c r="C3310" i="39"/>
  <c r="U3310" i="39" s="1"/>
  <c r="C2194" i="39"/>
  <c r="U2194" i="39" s="1"/>
  <c r="V2194" i="39"/>
  <c r="F2195" i="39"/>
  <c r="Y2195" i="39" s="1"/>
  <c r="V988" i="39"/>
  <c r="C988" i="39"/>
  <c r="U988" i="39" s="1"/>
  <c r="F989" i="39"/>
  <c r="Y989" i="39" s="1"/>
  <c r="U2865" i="39"/>
  <c r="V2865" i="39"/>
  <c r="F141" i="39"/>
  <c r="Y141" i="39" s="1"/>
  <c r="V140" i="39"/>
  <c r="C140" i="39"/>
  <c r="U140" i="39" s="1"/>
  <c r="C1294" i="39"/>
  <c r="U1294" i="39" s="1"/>
  <c r="V1294" i="39"/>
  <c r="F1295" i="39"/>
  <c r="Y1295" i="39" s="1"/>
  <c r="F2868" i="39"/>
  <c r="Y2868" i="39" s="1"/>
  <c r="C2867" i="39"/>
  <c r="U2867" i="39" s="1"/>
  <c r="V2867" i="39"/>
  <c r="C1445" i="39"/>
  <c r="U1445" i="39" s="1"/>
  <c r="F686" i="39"/>
  <c r="Y686" i="39" s="1"/>
  <c r="V685" i="39"/>
  <c r="V1445" i="39"/>
  <c r="V2287" i="39"/>
  <c r="F2288" i="39"/>
  <c r="C2287" i="39"/>
  <c r="U2287" i="39" s="1"/>
  <c r="C685" i="39"/>
  <c r="U685" i="39" s="1"/>
  <c r="V1685" i="39"/>
  <c r="C1685" i="39"/>
  <c r="U1685" i="39" s="1"/>
  <c r="V1386" i="39"/>
  <c r="C1386" i="39"/>
  <c r="U1386" i="39" s="1"/>
  <c r="F1686" i="39"/>
  <c r="Y1686" i="39" s="1"/>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F2332" i="39"/>
  <c r="AC2331" i="39"/>
  <c r="AA2331" i="39"/>
  <c r="V2331" i="39"/>
  <c r="C2331"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Y1539" i="39" s="1"/>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9" i="39"/>
  <c r="AA3169" i="39"/>
  <c r="AC3166" i="39"/>
  <c r="AA3166" i="39"/>
  <c r="AC3165" i="39"/>
  <c r="AA3165" i="39"/>
  <c r="AC3164" i="39"/>
  <c r="AA3164" i="39"/>
  <c r="AC3163" i="39"/>
  <c r="AA3163" i="39"/>
  <c r="AC3162" i="39"/>
  <c r="AA3162"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F3150" i="39"/>
  <c r="AC3149" i="39"/>
  <c r="AA3149" i="39"/>
  <c r="V3149" i="39"/>
  <c r="C3149" i="39"/>
  <c r="AC577" i="39"/>
  <c r="AA577" i="39"/>
  <c r="AC576" i="39"/>
  <c r="AA576" i="39"/>
  <c r="AC575" i="39"/>
  <c r="AA575" i="39"/>
  <c r="AC574" i="39"/>
  <c r="AA574" i="39"/>
  <c r="AC573" i="39"/>
  <c r="AA573" i="39"/>
  <c r="AC572" i="39"/>
  <c r="AA572" i="39"/>
  <c r="AC571" i="39"/>
  <c r="AA571" i="39"/>
  <c r="F571" i="39"/>
  <c r="AC570" i="39"/>
  <c r="AA570" i="39"/>
  <c r="V570" i="39"/>
  <c r="C570" i="39"/>
  <c r="Y571" i="39" l="1"/>
  <c r="Y1536" i="39"/>
  <c r="Y538" i="39"/>
  <c r="Y3150" i="39"/>
  <c r="Y2288" i="39"/>
  <c r="Y2332" i="39"/>
  <c r="V431" i="39"/>
  <c r="C431" i="39"/>
  <c r="U431" i="39" s="1"/>
  <c r="F432" i="39"/>
  <c r="Y432" i="39" s="1"/>
  <c r="C2477" i="39"/>
  <c r="U2477" i="39" s="1"/>
  <c r="F2478" i="39"/>
  <c r="Y2478" i="39" s="1"/>
  <c r="V2477" i="39"/>
  <c r="V3311" i="39"/>
  <c r="F3312" i="39"/>
  <c r="Y3312" i="39" s="1"/>
  <c r="C3311" i="39"/>
  <c r="U3311" i="39" s="1"/>
  <c r="V2195" i="39"/>
  <c r="F2196" i="39"/>
  <c r="Y2196" i="39" s="1"/>
  <c r="C2195" i="39"/>
  <c r="U2195" i="39" s="1"/>
  <c r="V989" i="39"/>
  <c r="C989" i="39"/>
  <c r="U989" i="39" s="1"/>
  <c r="F991" i="39"/>
  <c r="Y991" i="39" s="1"/>
  <c r="F142" i="39"/>
  <c r="Y142" i="39" s="1"/>
  <c r="V141" i="39"/>
  <c r="C141" i="39"/>
  <c r="U141" i="39" s="1"/>
  <c r="V1295" i="39"/>
  <c r="C1295" i="39"/>
  <c r="U1295" i="39" s="1"/>
  <c r="F1296" i="39"/>
  <c r="Y1296" i="39" s="1"/>
  <c r="F2869" i="39"/>
  <c r="Y2869" i="39" s="1"/>
  <c r="C2868" i="39"/>
  <c r="U2868" i="39" s="1"/>
  <c r="V2868" i="39"/>
  <c r="V686" i="39"/>
  <c r="F687" i="39"/>
  <c r="Y687" i="39" s="1"/>
  <c r="C686" i="39"/>
  <c r="U686" i="39" s="1"/>
  <c r="F689" i="39"/>
  <c r="Y689" i="39" s="1"/>
  <c r="F688" i="39"/>
  <c r="Y688" i="39" s="1"/>
  <c r="C2288" i="39"/>
  <c r="U2288" i="39" s="1"/>
  <c r="V2288" i="39"/>
  <c r="V1686" i="39"/>
  <c r="C1686" i="39"/>
  <c r="U1686" i="39" s="1"/>
  <c r="F1687" i="39"/>
  <c r="F2333" i="39"/>
  <c r="Y2333" i="39" s="1"/>
  <c r="U2331" i="39"/>
  <c r="C2332" i="39"/>
  <c r="U2332" i="39" s="1"/>
  <c r="V2332" i="39"/>
  <c r="C1536" i="39"/>
  <c r="U1536" i="39" s="1"/>
  <c r="V1539" i="39"/>
  <c r="C1539" i="39"/>
  <c r="U1539" i="39" s="1"/>
  <c r="U1535" i="39"/>
  <c r="F1540" i="39"/>
  <c r="Y1540" i="39" s="1"/>
  <c r="V1536" i="39"/>
  <c r="F1537" i="39"/>
  <c r="F1543" i="39"/>
  <c r="Y1543" i="39" s="1"/>
  <c r="F1538" i="39"/>
  <c r="Y1538" i="39" s="1"/>
  <c r="U537" i="39"/>
  <c r="F539" i="39"/>
  <c r="Y539" i="39" s="1"/>
  <c r="V538" i="39"/>
  <c r="C538" i="39"/>
  <c r="U538" i="39" s="1"/>
  <c r="U3149" i="39"/>
  <c r="C3150" i="39"/>
  <c r="U3150" i="39" s="1"/>
  <c r="V3150" i="39"/>
  <c r="F3151" i="39"/>
  <c r="Y3151" i="39" s="1"/>
  <c r="U570" i="39"/>
  <c r="F572" i="39"/>
  <c r="Y572" i="39" s="1"/>
  <c r="V571" i="39"/>
  <c r="C571" i="39"/>
  <c r="U571" i="39" s="1"/>
  <c r="Y1537" i="39" l="1"/>
  <c r="Y1687" i="39"/>
  <c r="F144" i="39"/>
  <c r="Y144" i="39" s="1"/>
  <c r="V432" i="39"/>
  <c r="C432" i="39"/>
  <c r="U432" i="39" s="1"/>
  <c r="F433" i="39"/>
  <c r="Y433" i="39" s="1"/>
  <c r="F2479" i="39"/>
  <c r="Y2479" i="39" s="1"/>
  <c r="V2478" i="39"/>
  <c r="C2478" i="39"/>
  <c r="U2478" i="39" s="1"/>
  <c r="C1992" i="39"/>
  <c r="U1992" i="39" s="1"/>
  <c r="V1992" i="39"/>
  <c r="F3313" i="39"/>
  <c r="Y3313" i="39" s="1"/>
  <c r="C539" i="39"/>
  <c r="U539" i="39" s="1"/>
  <c r="C2196" i="39"/>
  <c r="U2196" i="39" s="1"/>
  <c r="V2196" i="39"/>
  <c r="F2197" i="39"/>
  <c r="Y2197" i="39" s="1"/>
  <c r="F992" i="39"/>
  <c r="Y992" i="39" s="1"/>
  <c r="V991" i="39"/>
  <c r="C991" i="39"/>
  <c r="U991" i="39" s="1"/>
  <c r="C3312" i="39"/>
  <c r="U3312" i="39" s="1"/>
  <c r="V3312" i="39"/>
  <c r="C142" i="39"/>
  <c r="U142" i="39" s="1"/>
  <c r="V142" i="39"/>
  <c r="F143" i="39"/>
  <c r="Y143" i="39" s="1"/>
  <c r="V1296" i="39"/>
  <c r="F1297" i="39"/>
  <c r="C1296" i="39"/>
  <c r="U1296" i="39" s="1"/>
  <c r="C2869" i="39"/>
  <c r="U2869" i="39" s="1"/>
  <c r="F2870" i="39"/>
  <c r="Y2870" i="39" s="1"/>
  <c r="V2869" i="39"/>
  <c r="V688" i="39"/>
  <c r="F695" i="39"/>
  <c r="Y695" i="39" s="1"/>
  <c r="C688" i="39"/>
  <c r="U688" i="39" s="1"/>
  <c r="V689" i="39"/>
  <c r="C689" i="39"/>
  <c r="U689" i="39" s="1"/>
  <c r="C687" i="39"/>
  <c r="U687" i="39" s="1"/>
  <c r="V687" i="39"/>
  <c r="F690" i="39"/>
  <c r="Y690" i="39" s="1"/>
  <c r="V1687" i="39"/>
  <c r="C1687" i="39"/>
  <c r="U1687" i="39" s="1"/>
  <c r="F1688" i="39"/>
  <c r="Y1688" i="39" s="1"/>
  <c r="V2333" i="39"/>
  <c r="C2333" i="39"/>
  <c r="U2333" i="39" s="1"/>
  <c r="F2334" i="39"/>
  <c r="Y2334" i="39" s="1"/>
  <c r="C1540" i="39"/>
  <c r="U1540" i="39" s="1"/>
  <c r="V1540" i="39"/>
  <c r="F1542" i="39"/>
  <c r="Y1542" i="39" s="1"/>
  <c r="V1538" i="39"/>
  <c r="C1538" i="39"/>
  <c r="U1538" i="39" s="1"/>
  <c r="C1537" i="39"/>
  <c r="U1537" i="39" s="1"/>
  <c r="V1537" i="39"/>
  <c r="F1541" i="39"/>
  <c r="C1543" i="39"/>
  <c r="U1543" i="39" s="1"/>
  <c r="F1544" i="39"/>
  <c r="Y1544" i="39" s="1"/>
  <c r="V1543" i="39"/>
  <c r="V539" i="39"/>
  <c r="F540" i="39"/>
  <c r="Y540" i="39" s="1"/>
  <c r="F3152" i="39"/>
  <c r="Y3152" i="39" s="1"/>
  <c r="V3151" i="39"/>
  <c r="C3151" i="39"/>
  <c r="U3151" i="39" s="1"/>
  <c r="F573" i="39"/>
  <c r="Y573" i="39" s="1"/>
  <c r="V572" i="39"/>
  <c r="C572" i="39"/>
  <c r="U572" i="39" s="1"/>
  <c r="Y1541" i="39" l="1"/>
  <c r="Y1297" i="39"/>
  <c r="F145" i="39"/>
  <c r="Y145" i="39" s="1"/>
  <c r="F146" i="39"/>
  <c r="Y146" i="39" s="1"/>
  <c r="V144" i="39"/>
  <c r="C144" i="39"/>
  <c r="U144" i="39" s="1"/>
  <c r="V433" i="39"/>
  <c r="F434" i="39"/>
  <c r="Y434" i="39" s="1"/>
  <c r="C433" i="39"/>
  <c r="U433" i="39" s="1"/>
  <c r="C2479" i="39"/>
  <c r="U2479" i="39" s="1"/>
  <c r="V2479" i="39"/>
  <c r="F2480" i="39"/>
  <c r="Y2480" i="39" s="1"/>
  <c r="F1994" i="39"/>
  <c r="V1993" i="39"/>
  <c r="U1993" i="39"/>
  <c r="F3314" i="39"/>
  <c r="Y3314" i="39" s="1"/>
  <c r="F2198" i="39"/>
  <c r="Y2198" i="39" s="1"/>
  <c r="C540" i="39"/>
  <c r="U540" i="39" s="1"/>
  <c r="C2197" i="39"/>
  <c r="U2197" i="39" s="1"/>
  <c r="V2197" i="39"/>
  <c r="C992" i="39"/>
  <c r="U992" i="39" s="1"/>
  <c r="V992" i="39"/>
  <c r="F994" i="39"/>
  <c r="Y994" i="39" s="1"/>
  <c r="F993" i="39"/>
  <c r="Y993" i="39" s="1"/>
  <c r="V143" i="39"/>
  <c r="C143" i="39"/>
  <c r="U143" i="39" s="1"/>
  <c r="C1297" i="39"/>
  <c r="U1297" i="39" s="1"/>
  <c r="V1297" i="39"/>
  <c r="C2870" i="39"/>
  <c r="U2870" i="39" s="1"/>
  <c r="V2870" i="39"/>
  <c r="F2871" i="39"/>
  <c r="Y2871" i="39" s="1"/>
  <c r="C695" i="39"/>
  <c r="U695" i="39" s="1"/>
  <c r="V695" i="39"/>
  <c r="V690" i="39"/>
  <c r="F691" i="39"/>
  <c r="Y691" i="39" s="1"/>
  <c r="C690" i="39"/>
  <c r="U690" i="39" s="1"/>
  <c r="F1689" i="39"/>
  <c r="Y1689" i="39" s="1"/>
  <c r="V1688" i="39"/>
  <c r="C1688" i="39"/>
  <c r="U1688" i="39" s="1"/>
  <c r="C2334" i="39"/>
  <c r="U2334" i="39" s="1"/>
  <c r="F2335" i="39"/>
  <c r="Y2335" i="39" s="1"/>
  <c r="V2334" i="39"/>
  <c r="V1542" i="39"/>
  <c r="C1542" i="39"/>
  <c r="U1542" i="39" s="1"/>
  <c r="V1544" i="39"/>
  <c r="C1544" i="39"/>
  <c r="U1544" i="39" s="1"/>
  <c r="F1545" i="39"/>
  <c r="Y1545" i="39" s="1"/>
  <c r="C1541" i="39"/>
  <c r="U1541" i="39" s="1"/>
  <c r="V1541" i="39"/>
  <c r="V540" i="39"/>
  <c r="F541" i="39"/>
  <c r="Y541" i="39" s="1"/>
  <c r="C3152" i="39"/>
  <c r="U3152" i="39" s="1"/>
  <c r="F3153" i="39"/>
  <c r="Y3153" i="39" s="1"/>
  <c r="V3152" i="39"/>
  <c r="F574" i="39"/>
  <c r="Y574" i="39" s="1"/>
  <c r="V573" i="39"/>
  <c r="C573" i="39"/>
  <c r="U573" i="39" s="1"/>
  <c r="Y1994" i="39" l="1"/>
  <c r="F148" i="39"/>
  <c r="Y148" i="39" s="1"/>
  <c r="F147" i="39"/>
  <c r="Y147" i="39" s="1"/>
  <c r="V434" i="39"/>
  <c r="C434" i="39"/>
  <c r="U434" i="39" s="1"/>
  <c r="F435" i="39"/>
  <c r="Y435" i="39" s="1"/>
  <c r="V2480" i="39"/>
  <c r="F2481" i="39"/>
  <c r="Y2481" i="39" s="1"/>
  <c r="C2480" i="39"/>
  <c r="U2480" i="39" s="1"/>
  <c r="C1994" i="39"/>
  <c r="U1994" i="39" s="1"/>
  <c r="V1994" i="39"/>
  <c r="F3315" i="39"/>
  <c r="Y3315" i="39" s="1"/>
  <c r="F2199" i="39"/>
  <c r="Y2199" i="39" s="1"/>
  <c r="V2198" i="39"/>
  <c r="C2198" i="39"/>
  <c r="U2198" i="39" s="1"/>
  <c r="C541" i="39"/>
  <c r="U541" i="39" s="1"/>
  <c r="C993" i="39"/>
  <c r="U993" i="39" s="1"/>
  <c r="F995" i="39"/>
  <c r="Y995" i="39" s="1"/>
  <c r="C994" i="39"/>
  <c r="U994" i="39" s="1"/>
  <c r="V994" i="39"/>
  <c r="V993" i="39"/>
  <c r="C3313" i="39"/>
  <c r="U3313" i="39" s="1"/>
  <c r="V3313" i="39"/>
  <c r="F578" i="39"/>
  <c r="Y578" i="39" s="1"/>
  <c r="V145" i="39"/>
  <c r="C145" i="39"/>
  <c r="U145" i="39" s="1"/>
  <c r="F2872" i="39"/>
  <c r="Y2872" i="39" s="1"/>
  <c r="C2871" i="39"/>
  <c r="U2871" i="39" s="1"/>
  <c r="V2871" i="39"/>
  <c r="C691" i="39"/>
  <c r="U691" i="39" s="1"/>
  <c r="F696" i="39"/>
  <c r="Y696" i="39" s="1"/>
  <c r="V691" i="39"/>
  <c r="F692" i="39"/>
  <c r="Y692" i="39" s="1"/>
  <c r="F1690" i="39"/>
  <c r="Y1690" i="39" s="1"/>
  <c r="V1689" i="39"/>
  <c r="C1689" i="39"/>
  <c r="U1689" i="39" s="1"/>
  <c r="C2335" i="39"/>
  <c r="U2335" i="39" s="1"/>
  <c r="F2336" i="39"/>
  <c r="Y2336" i="39" s="1"/>
  <c r="V2335" i="39"/>
  <c r="C1545" i="39"/>
  <c r="U1545" i="39" s="1"/>
  <c r="F1546" i="39"/>
  <c r="Y1546" i="39" s="1"/>
  <c r="V1545" i="39"/>
  <c r="V541" i="39"/>
  <c r="F542" i="39"/>
  <c r="Y542" i="39" s="1"/>
  <c r="F3154" i="39"/>
  <c r="Y3154" i="39" s="1"/>
  <c r="V3153" i="39"/>
  <c r="C3153" i="39"/>
  <c r="U3153" i="39" s="1"/>
  <c r="V574" i="39"/>
  <c r="F575" i="39"/>
  <c r="Y575" i="39" s="1"/>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4" i="39"/>
  <c r="V2373" i="39"/>
  <c r="V2582" i="39"/>
  <c r="V2644" i="39"/>
  <c r="V2809" i="39"/>
  <c r="V2854" i="39"/>
  <c r="V2898" i="39"/>
  <c r="V3062" i="39"/>
  <c r="V3103" i="39"/>
  <c r="V3144" i="39"/>
  <c r="V3170" i="39"/>
  <c r="V3209" i="39"/>
  <c r="V3212" i="39"/>
  <c r="V3251" i="39"/>
  <c r="V3258" i="39"/>
  <c r="V3261" i="39"/>
  <c r="V3279" i="39"/>
  <c r="V3325" i="39"/>
  <c r="V3406" i="39"/>
  <c r="V3434" i="39"/>
  <c r="V3440" i="39"/>
  <c r="V3500" i="39"/>
  <c r="V3502"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Y1217" i="39" l="1"/>
  <c r="Y1900" i="39"/>
  <c r="C147" i="39"/>
  <c r="U147" i="39" s="1"/>
  <c r="V147" i="39"/>
  <c r="V435" i="39"/>
  <c r="C435" i="39"/>
  <c r="U435" i="39" s="1"/>
  <c r="F436" i="39"/>
  <c r="Y436" i="39" s="1"/>
  <c r="C2481" i="39"/>
  <c r="U2481" i="39" s="1"/>
  <c r="V2481" i="39"/>
  <c r="F2482" i="39"/>
  <c r="Y2482" i="39" s="1"/>
  <c r="F3316" i="39"/>
  <c r="Y3316" i="39" s="1"/>
  <c r="V2199" i="39"/>
  <c r="C2199" i="39"/>
  <c r="U2199" i="39" s="1"/>
  <c r="F2200" i="39"/>
  <c r="Y2200" i="39" s="1"/>
  <c r="C542" i="39"/>
  <c r="U542" i="39" s="1"/>
  <c r="V995" i="39"/>
  <c r="F996" i="39"/>
  <c r="Y996" i="39" s="1"/>
  <c r="C995" i="39"/>
  <c r="U995" i="39" s="1"/>
  <c r="V3314" i="39"/>
  <c r="C3314" i="39"/>
  <c r="U3314" i="39" s="1"/>
  <c r="F579" i="39"/>
  <c r="C578" i="39"/>
  <c r="U578" i="39" s="1"/>
  <c r="V578" i="39"/>
  <c r="V146" i="39"/>
  <c r="C146" i="39"/>
  <c r="U146" i="39" s="1"/>
  <c r="F2873" i="39"/>
  <c r="Y2873" i="39" s="1"/>
  <c r="C2872" i="39"/>
  <c r="U2872" i="39" s="1"/>
  <c r="V2872" i="39"/>
  <c r="V696" i="39"/>
  <c r="C696" i="39"/>
  <c r="U696" i="39" s="1"/>
  <c r="C692" i="39"/>
  <c r="U692" i="39" s="1"/>
  <c r="V692" i="39"/>
  <c r="F698" i="39"/>
  <c r="F693" i="39"/>
  <c r="Y693" i="39" s="1"/>
  <c r="F694" i="39"/>
  <c r="Y694" i="39" s="1"/>
  <c r="F1691" i="39"/>
  <c r="Y1691" i="39" s="1"/>
  <c r="C1690" i="39"/>
  <c r="U1690" i="39" s="1"/>
  <c r="V1690" i="39"/>
  <c r="F2337" i="39"/>
  <c r="Y2337" i="39" s="1"/>
  <c r="C2336" i="39"/>
  <c r="U2336" i="39" s="1"/>
  <c r="V2336" i="39"/>
  <c r="F576" i="39"/>
  <c r="Y576" i="39" s="1"/>
  <c r="V1546" i="39"/>
  <c r="C1546" i="39"/>
  <c r="U1546" i="39" s="1"/>
  <c r="F1547" i="39"/>
  <c r="Y1547" i="39" s="1"/>
  <c r="F543" i="39"/>
  <c r="Y543" i="39" s="1"/>
  <c r="V542" i="39"/>
  <c r="C575" i="39"/>
  <c r="U575" i="39" s="1"/>
  <c r="V575" i="39"/>
  <c r="C3154" i="39"/>
  <c r="U3154" i="39" s="1"/>
  <c r="F3155" i="39"/>
  <c r="Y3155" i="39" s="1"/>
  <c r="V3154" i="39"/>
  <c r="V1900" i="39"/>
  <c r="V1217" i="39"/>
  <c r="U1216" i="39"/>
  <c r="U1899" i="39"/>
  <c r="F1218" i="39"/>
  <c r="C1217" i="39"/>
  <c r="U1217" i="39" s="1"/>
  <c r="C1900" i="39"/>
  <c r="U1900" i="39" s="1"/>
  <c r="F1901" i="39"/>
  <c r="Y1901" i="39" s="1"/>
  <c r="AC1883" i="39"/>
  <c r="AA1883" i="39"/>
  <c r="AC1882" i="39"/>
  <c r="AA1882" i="39"/>
  <c r="AC1881" i="39"/>
  <c r="AA1881" i="39"/>
  <c r="AC1880" i="39"/>
  <c r="AA1880" i="39"/>
  <c r="AC1879" i="39"/>
  <c r="AA1879" i="39"/>
  <c r="AC1878" i="39"/>
  <c r="AA1878" i="39"/>
  <c r="F1878" i="39"/>
  <c r="Y1878" i="39" s="1"/>
  <c r="AC1877" i="39"/>
  <c r="AA1877" i="39"/>
  <c r="C1877" i="39"/>
  <c r="U1877" i="39" s="1"/>
  <c r="Y579" i="39" l="1"/>
  <c r="Y1218" i="39"/>
  <c r="Y698" i="39"/>
  <c r="V436" i="39"/>
  <c r="F437" i="39"/>
  <c r="Y437" i="39" s="1"/>
  <c r="C436" i="39"/>
  <c r="U436" i="39" s="1"/>
  <c r="F2483" i="39"/>
  <c r="Y2483" i="39" s="1"/>
  <c r="C2482" i="39"/>
  <c r="U2482" i="39" s="1"/>
  <c r="V2482" i="39"/>
  <c r="F3317" i="39"/>
  <c r="C2200" i="39"/>
  <c r="U2200" i="39" s="1"/>
  <c r="V2200" i="39"/>
  <c r="F2201" i="39"/>
  <c r="Y2201" i="39" s="1"/>
  <c r="C543" i="39"/>
  <c r="U543" i="39" s="1"/>
  <c r="C996" i="39"/>
  <c r="U996" i="39" s="1"/>
  <c r="V996" i="39"/>
  <c r="F997" i="39"/>
  <c r="Y997" i="39" s="1"/>
  <c r="C3315" i="39"/>
  <c r="U3315" i="39" s="1"/>
  <c r="V3315" i="39"/>
  <c r="V579" i="39"/>
  <c r="C579" i="39"/>
  <c r="U579" i="39" s="1"/>
  <c r="V148" i="39"/>
  <c r="F149" i="39"/>
  <c r="C148" i="39"/>
  <c r="U148" i="39" s="1"/>
  <c r="F2874" i="39"/>
  <c r="Y2874" i="39" s="1"/>
  <c r="C2873" i="39"/>
  <c r="U2873" i="39" s="1"/>
  <c r="V2873" i="39"/>
  <c r="C698" i="39"/>
  <c r="U698" i="39" s="1"/>
  <c r="V698" i="39"/>
  <c r="C693" i="39"/>
  <c r="U693" i="39" s="1"/>
  <c r="V693" i="39"/>
  <c r="F697" i="39"/>
  <c r="Y697" i="39" s="1"/>
  <c r="C694" i="39"/>
  <c r="U694" i="39" s="1"/>
  <c r="V694" i="39"/>
  <c r="C1691" i="39"/>
  <c r="U1691" i="39" s="1"/>
  <c r="V1691" i="39"/>
  <c r="F1692" i="39"/>
  <c r="Y1692" i="39" s="1"/>
  <c r="C2337" i="39"/>
  <c r="U2337" i="39" s="1"/>
  <c r="F2338" i="39"/>
  <c r="Y2338" i="39" s="1"/>
  <c r="V2337" i="39"/>
  <c r="F577" i="39"/>
  <c r="Y577" i="39" s="1"/>
  <c r="V576" i="39"/>
  <c r="C576" i="39"/>
  <c r="U576" i="39" s="1"/>
  <c r="C1547" i="39"/>
  <c r="U1547" i="39" s="1"/>
  <c r="F1548" i="39"/>
  <c r="Y1548" i="39" s="1"/>
  <c r="V1547" i="39"/>
  <c r="V543" i="39"/>
  <c r="F544" i="39"/>
  <c r="Y544" i="39" s="1"/>
  <c r="F3156" i="39"/>
  <c r="Y3156" i="39" s="1"/>
  <c r="V3155" i="39"/>
  <c r="C3155" i="39"/>
  <c r="U3155" i="39" s="1"/>
  <c r="V1878" i="39"/>
  <c r="V1901" i="39"/>
  <c r="V1218" i="39"/>
  <c r="C1218" i="39"/>
  <c r="U1218" i="39" s="1"/>
  <c r="F1219" i="39"/>
  <c r="Y1219" i="39" s="1"/>
  <c r="F1902" i="39"/>
  <c r="Y1902" i="39" s="1"/>
  <c r="C1901" i="39"/>
  <c r="U1901" i="39" s="1"/>
  <c r="F1879" i="39"/>
  <c r="Y1879" i="39" s="1"/>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Y1447" i="39" l="1"/>
  <c r="Y3317" i="39"/>
  <c r="Y149" i="39"/>
  <c r="V437" i="39"/>
  <c r="F438" i="39"/>
  <c r="Y438" i="39" s="1"/>
  <c r="C437" i="39"/>
  <c r="U437" i="39" s="1"/>
  <c r="F2484" i="39"/>
  <c r="Y2484" i="39" s="1"/>
  <c r="V2483" i="39"/>
  <c r="F2485" i="39"/>
  <c r="Y2485" i="39" s="1"/>
  <c r="C2483" i="39"/>
  <c r="U2483" i="39" s="1"/>
  <c r="V2201" i="39"/>
  <c r="F2202" i="39"/>
  <c r="Y2202" i="39" s="1"/>
  <c r="C2201" i="39"/>
  <c r="U2201" i="39" s="1"/>
  <c r="C544" i="39"/>
  <c r="U544" i="39" s="1"/>
  <c r="V997" i="39"/>
  <c r="F998" i="39"/>
  <c r="Y998" i="39" s="1"/>
  <c r="C997" i="39"/>
  <c r="U997" i="39" s="1"/>
  <c r="V3316" i="39"/>
  <c r="C3316" i="39"/>
  <c r="U3316" i="39" s="1"/>
  <c r="V149" i="39"/>
  <c r="C149" i="39"/>
  <c r="U149" i="39" s="1"/>
  <c r="F150" i="39"/>
  <c r="Y150" i="39" s="1"/>
  <c r="C2874" i="39"/>
  <c r="U2874" i="39" s="1"/>
  <c r="V2874" i="39"/>
  <c r="F2875" i="39"/>
  <c r="Y2875" i="39" s="1"/>
  <c r="C697" i="39"/>
  <c r="U697" i="39" s="1"/>
  <c r="V697" i="39"/>
  <c r="F1693" i="39"/>
  <c r="Y1693" i="39" s="1"/>
  <c r="V1692" i="39"/>
  <c r="C1692" i="39"/>
  <c r="U1692" i="39" s="1"/>
  <c r="C577" i="39"/>
  <c r="U577" i="39" s="1"/>
  <c r="F2339" i="39"/>
  <c r="Y2339" i="39" s="1"/>
  <c r="C2338" i="39"/>
  <c r="U2338" i="39" s="1"/>
  <c r="V2338" i="39"/>
  <c r="V577" i="39"/>
  <c r="V544" i="39"/>
  <c r="V1548" i="39"/>
  <c r="C1548" i="39"/>
  <c r="U1548" i="39" s="1"/>
  <c r="F1549" i="39"/>
  <c r="Y1549" i="39" s="1"/>
  <c r="F545" i="39"/>
  <c r="Y545" i="39" s="1"/>
  <c r="C3156" i="39"/>
  <c r="U3156" i="39" s="1"/>
  <c r="F3157" i="39"/>
  <c r="Y3157" i="39" s="1"/>
  <c r="V3156" i="39"/>
  <c r="V1219" i="39"/>
  <c r="V1447" i="39"/>
  <c r="V1902" i="39"/>
  <c r="V1879" i="39"/>
  <c r="F1220" i="39"/>
  <c r="Y1220" i="39" s="1"/>
  <c r="C1219" i="39"/>
  <c r="U1219" i="39" s="1"/>
  <c r="C1902" i="39"/>
  <c r="U1902" i="39" s="1"/>
  <c r="F1903" i="39"/>
  <c r="Y1903" i="39" s="1"/>
  <c r="C1879" i="39"/>
  <c r="U1879" i="39" s="1"/>
  <c r="F1880" i="39"/>
  <c r="Y1880" i="39" s="1"/>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Y1996" i="39" l="1"/>
  <c r="Y1448" i="39"/>
  <c r="V438" i="39"/>
  <c r="C438" i="39"/>
  <c r="U438" i="39" s="1"/>
  <c r="F439" i="39"/>
  <c r="Y439" i="39" s="1"/>
  <c r="V2485" i="39"/>
  <c r="C2485" i="39"/>
  <c r="U2485" i="39" s="1"/>
  <c r="V2484" i="39"/>
  <c r="C2484" i="39"/>
  <c r="U2484" i="39" s="1"/>
  <c r="F2486" i="39"/>
  <c r="Y2486" i="39" s="1"/>
  <c r="F2203" i="39"/>
  <c r="Y2203" i="39" s="1"/>
  <c r="V2202" i="39"/>
  <c r="C2202" i="39"/>
  <c r="U2202" i="39" s="1"/>
  <c r="C545" i="39"/>
  <c r="U545" i="39" s="1"/>
  <c r="C998" i="39"/>
  <c r="U998" i="39" s="1"/>
  <c r="V998" i="39"/>
  <c r="F999" i="39"/>
  <c r="C3317" i="39"/>
  <c r="U3317" i="39" s="1"/>
  <c r="V3317" i="39"/>
  <c r="F151" i="39"/>
  <c r="Y151" i="39" s="1"/>
  <c r="V150" i="39"/>
  <c r="C150" i="39"/>
  <c r="U150" i="39" s="1"/>
  <c r="V2875" i="39"/>
  <c r="F2876" i="39"/>
  <c r="Y2876" i="39" s="1"/>
  <c r="C2875" i="39"/>
  <c r="U2875" i="39" s="1"/>
  <c r="V1693" i="39"/>
  <c r="C1693" i="39"/>
  <c r="U1693" i="39" s="1"/>
  <c r="F1694" i="39"/>
  <c r="V2339" i="39"/>
  <c r="F2340" i="39"/>
  <c r="Y2340" i="39" s="1"/>
  <c r="C2339" i="39"/>
  <c r="U2339" i="39" s="1"/>
  <c r="V545" i="39"/>
  <c r="F546" i="39"/>
  <c r="C1549" i="39"/>
  <c r="U1549" i="39" s="1"/>
  <c r="F1550" i="39"/>
  <c r="Y1550" i="39" s="1"/>
  <c r="V1549" i="39"/>
  <c r="F3158" i="39"/>
  <c r="Y3158" i="39" s="1"/>
  <c r="V3157" i="39"/>
  <c r="C3157" i="39"/>
  <c r="U3157" i="39" s="1"/>
  <c r="V1880" i="39"/>
  <c r="V1903" i="39"/>
  <c r="V1220" i="39"/>
  <c r="V1448" i="39"/>
  <c r="V1996" i="39"/>
  <c r="C1220" i="39"/>
  <c r="U1220" i="39" s="1"/>
  <c r="C1903" i="39"/>
  <c r="U1903" i="39" s="1"/>
  <c r="F1904" i="39"/>
  <c r="Y1904" i="39" s="1"/>
  <c r="F1221" i="39"/>
  <c r="Y1221" i="39" s="1"/>
  <c r="C1880" i="39"/>
  <c r="U1880" i="39" s="1"/>
  <c r="F1881" i="39"/>
  <c r="Y1881" i="39" s="1"/>
  <c r="F1449" i="39"/>
  <c r="Y1449" i="39" s="1"/>
  <c r="C1448" i="39"/>
  <c r="U1448" i="39" s="1"/>
  <c r="C1996" i="39"/>
  <c r="U1996" i="39" s="1"/>
  <c r="F1997" i="39"/>
  <c r="Y1997" i="39" s="1"/>
  <c r="Y1694" i="39" l="1"/>
  <c r="Y999" i="39"/>
  <c r="Y546" i="39"/>
  <c r="V439" i="39"/>
  <c r="F440" i="39"/>
  <c r="Y440" i="39" s="1"/>
  <c r="C439" i="39"/>
  <c r="U439" i="39" s="1"/>
  <c r="C2486" i="39"/>
  <c r="U2486" i="39" s="1"/>
  <c r="F2487" i="39"/>
  <c r="Y2487" i="39" s="1"/>
  <c r="V2486" i="39"/>
  <c r="F2204" i="39"/>
  <c r="Y2204" i="39" s="1"/>
  <c r="V2203" i="39"/>
  <c r="C2203" i="39"/>
  <c r="U2203" i="39" s="1"/>
  <c r="C546" i="39"/>
  <c r="U546" i="39" s="1"/>
  <c r="C999" i="39"/>
  <c r="U999" i="39" s="1"/>
  <c r="V999" i="39"/>
  <c r="F152" i="39"/>
  <c r="Y152" i="39" s="1"/>
  <c r="C151" i="39"/>
  <c r="U151" i="39" s="1"/>
  <c r="V151" i="39"/>
  <c r="F2877" i="39"/>
  <c r="Y2877" i="39" s="1"/>
  <c r="V2876" i="39"/>
  <c r="C2876" i="39"/>
  <c r="U2876" i="39" s="1"/>
  <c r="V1694" i="39"/>
  <c r="C1694" i="39"/>
  <c r="U1694" i="39" s="1"/>
  <c r="C2340" i="39"/>
  <c r="U2340" i="39" s="1"/>
  <c r="F2341" i="39"/>
  <c r="V2340" i="39"/>
  <c r="V546" i="39"/>
  <c r="V1550" i="39"/>
  <c r="C1550" i="39"/>
  <c r="U1550" i="39" s="1"/>
  <c r="F1551" i="39"/>
  <c r="Y1551" i="39" s="1"/>
  <c r="C3158" i="39"/>
  <c r="U3158" i="39" s="1"/>
  <c r="F3159" i="39"/>
  <c r="Y3159" i="39" s="1"/>
  <c r="V3158" i="39"/>
  <c r="V1881" i="39"/>
  <c r="V1997" i="39"/>
  <c r="V1449" i="39"/>
  <c r="V1221" i="39"/>
  <c r="V1904" i="39"/>
  <c r="F1905" i="39"/>
  <c r="Y1905" i="39" s="1"/>
  <c r="C1904" i="39"/>
  <c r="U1904" i="39" s="1"/>
  <c r="F1222" i="39"/>
  <c r="Y1222" i="39" s="1"/>
  <c r="C1221" i="39"/>
  <c r="U1221" i="39" s="1"/>
  <c r="C1881" i="39"/>
  <c r="U1881" i="39" s="1"/>
  <c r="F1882" i="39"/>
  <c r="Y1882" i="39" s="1"/>
  <c r="F1450" i="39"/>
  <c r="Y1450" i="39" s="1"/>
  <c r="C1449" i="39"/>
  <c r="U1449" i="39" s="1"/>
  <c r="C1997" i="39"/>
  <c r="U1997" i="39" s="1"/>
  <c r="F1998" i="39"/>
  <c r="Y1998" i="39" s="1"/>
  <c r="Y2341" i="39" l="1"/>
  <c r="V440" i="39"/>
  <c r="C440" i="39"/>
  <c r="U440" i="39" s="1"/>
  <c r="F441" i="39"/>
  <c r="Y441" i="39" s="1"/>
  <c r="F2488" i="39"/>
  <c r="Y2488" i="39" s="1"/>
  <c r="V2487" i="39"/>
  <c r="C2487" i="39"/>
  <c r="U2487" i="39" s="1"/>
  <c r="F2205" i="39"/>
  <c r="Y2205" i="39" s="1"/>
  <c r="C2204" i="39"/>
  <c r="U2204" i="39" s="1"/>
  <c r="V2204" i="39"/>
  <c r="V152" i="39"/>
  <c r="F153" i="39"/>
  <c r="Y153" i="39" s="1"/>
  <c r="C152" i="39"/>
  <c r="U152" i="39" s="1"/>
  <c r="F2878" i="39"/>
  <c r="V2877" i="39"/>
  <c r="C2877" i="39"/>
  <c r="U2877" i="39" s="1"/>
  <c r="C2341" i="39"/>
  <c r="U2341" i="39" s="1"/>
  <c r="V2341" i="39"/>
  <c r="C1551" i="39"/>
  <c r="U1551" i="39" s="1"/>
  <c r="F1552" i="39"/>
  <c r="Y1552" i="39" s="1"/>
  <c r="V1551" i="39"/>
  <c r="F3160" i="39"/>
  <c r="Y3160" i="39" s="1"/>
  <c r="V3159" i="39"/>
  <c r="C3159" i="39"/>
  <c r="U3159" i="39" s="1"/>
  <c r="V1450" i="39"/>
  <c r="V1882" i="39"/>
  <c r="V1222" i="39"/>
  <c r="V1998" i="39"/>
  <c r="V1905" i="39"/>
  <c r="C1905" i="39"/>
  <c r="U1905" i="39" s="1"/>
  <c r="F1906" i="39"/>
  <c r="Y1906" i="39" s="1"/>
  <c r="C1222" i="39"/>
  <c r="U1222" i="39" s="1"/>
  <c r="F1223" i="39"/>
  <c r="Y1223" i="39" s="1"/>
  <c r="C1882" i="39"/>
  <c r="U1882" i="39" s="1"/>
  <c r="F1883" i="39"/>
  <c r="C1450" i="39"/>
  <c r="U1450" i="39" s="1"/>
  <c r="F1451" i="39"/>
  <c r="Y1451" i="39" s="1"/>
  <c r="C1998" i="39"/>
  <c r="U1998" i="39" s="1"/>
  <c r="F1999" i="39"/>
  <c r="Y1999" i="39" s="1"/>
  <c r="Y1883" i="39" l="1"/>
  <c r="Y2878" i="39"/>
  <c r="F3161" i="39"/>
  <c r="Y3161" i="39" s="1"/>
  <c r="V441" i="39"/>
  <c r="C441" i="39"/>
  <c r="U441" i="39" s="1"/>
  <c r="F442" i="39"/>
  <c r="Y442" i="39" s="1"/>
  <c r="F2489" i="39"/>
  <c r="Y2489" i="39" s="1"/>
  <c r="C2488" i="39"/>
  <c r="U2488" i="39" s="1"/>
  <c r="V2488" i="39"/>
  <c r="V2205" i="39"/>
  <c r="C2205" i="39"/>
  <c r="U2205" i="39" s="1"/>
  <c r="F2206" i="39"/>
  <c r="Y2206" i="39" s="1"/>
  <c r="F154" i="39"/>
  <c r="Y154" i="39" s="1"/>
  <c r="V153" i="39"/>
  <c r="C153" i="39"/>
  <c r="U153" i="39" s="1"/>
  <c r="C2878" i="39"/>
  <c r="U2878" i="39" s="1"/>
  <c r="V2878" i="39"/>
  <c r="V1552" i="39"/>
  <c r="C1552" i="39"/>
  <c r="U1552" i="39" s="1"/>
  <c r="F1553" i="39"/>
  <c r="Y1553" i="39" s="1"/>
  <c r="C3160" i="39"/>
  <c r="U3160" i="39" s="1"/>
  <c r="V3160" i="39"/>
  <c r="V1451" i="39"/>
  <c r="V1223" i="39"/>
  <c r="V1883" i="39"/>
  <c r="V1906" i="39"/>
  <c r="V1999" i="39"/>
  <c r="F1907" i="39"/>
  <c r="Y1907" i="39" s="1"/>
  <c r="C1906" i="39"/>
  <c r="U1906" i="39" s="1"/>
  <c r="C1223" i="39"/>
  <c r="U1223" i="39" s="1"/>
  <c r="F1224" i="39"/>
  <c r="Y1224" i="39" s="1"/>
  <c r="C1883" i="39"/>
  <c r="U1883" i="39" s="1"/>
  <c r="F1452" i="39"/>
  <c r="Y1452" i="39" s="1"/>
  <c r="C1451" i="39"/>
  <c r="U1451" i="39" s="1"/>
  <c r="C1999" i="39"/>
  <c r="U1999" i="39" s="1"/>
  <c r="F2000" i="39"/>
  <c r="Y2000" i="39" s="1"/>
  <c r="AC3283" i="39"/>
  <c r="AA3283" i="39"/>
  <c r="AC3282" i="39"/>
  <c r="AA3282" i="39"/>
  <c r="AC3281" i="39"/>
  <c r="AA3281" i="39"/>
  <c r="AC3280" i="39"/>
  <c r="AA3280" i="39"/>
  <c r="F3280" i="39"/>
  <c r="AC3279" i="39"/>
  <c r="AA3279" i="39"/>
  <c r="C3279" i="39"/>
  <c r="U3279"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Y3280" i="39" l="1"/>
  <c r="Y756" i="39"/>
  <c r="F3162" i="39"/>
  <c r="Y3162" i="39" s="1"/>
  <c r="C3161" i="39"/>
  <c r="U3161" i="39" s="1"/>
  <c r="V3161" i="39"/>
  <c r="V442" i="39"/>
  <c r="F443" i="39"/>
  <c r="Y443" i="39" s="1"/>
  <c r="C442" i="39"/>
  <c r="U442" i="39" s="1"/>
  <c r="F2490" i="39"/>
  <c r="Y2490" i="39" s="1"/>
  <c r="V2489" i="39"/>
  <c r="C2489" i="39"/>
  <c r="U2489" i="39" s="1"/>
  <c r="C2206" i="39"/>
  <c r="U2206" i="39" s="1"/>
  <c r="F2207" i="39"/>
  <c r="Y2207" i="39" s="1"/>
  <c r="V2206" i="39"/>
  <c r="V154" i="39"/>
  <c r="C154" i="39"/>
  <c r="U154" i="39" s="1"/>
  <c r="F155" i="39"/>
  <c r="Y155" i="39" s="1"/>
  <c r="C1553" i="39"/>
  <c r="U1553" i="39" s="1"/>
  <c r="F1554" i="39"/>
  <c r="Y1554" i="39" s="1"/>
  <c r="V1553" i="39"/>
  <c r="F1908" i="39"/>
  <c r="Y1908" i="39" s="1"/>
  <c r="C1907" i="39"/>
  <c r="U1907" i="39" s="1"/>
  <c r="V1224" i="39"/>
  <c r="V1907" i="39"/>
  <c r="V1452" i="39"/>
  <c r="V3280" i="39"/>
  <c r="V2000" i="39"/>
  <c r="V756" i="39"/>
  <c r="F1225" i="39"/>
  <c r="Y1225" i="39" s="1"/>
  <c r="C1224" i="39"/>
  <c r="U1224" i="39" s="1"/>
  <c r="C1452" i="39"/>
  <c r="U1452" i="39" s="1"/>
  <c r="F1453" i="39"/>
  <c r="Y1453" i="39" s="1"/>
  <c r="C2000" i="39"/>
  <c r="U2000" i="39" s="1"/>
  <c r="F2001" i="39"/>
  <c r="Y2001" i="39" s="1"/>
  <c r="C3280" i="39"/>
  <c r="U3280" i="39" s="1"/>
  <c r="F3281" i="39"/>
  <c r="Y3281" i="39" s="1"/>
  <c r="F757" i="39"/>
  <c r="C756" i="39"/>
  <c r="U756" i="39" s="1"/>
  <c r="AC3419" i="39"/>
  <c r="AA3419" i="39"/>
  <c r="AC3173" i="39"/>
  <c r="AA3173" i="39"/>
  <c r="AC3174" i="39"/>
  <c r="AA3174" i="39"/>
  <c r="AC3184" i="39"/>
  <c r="AA3184" i="39"/>
  <c r="F1898" i="39"/>
  <c r="C1897" i="39"/>
  <c r="U1897" i="39" s="1"/>
  <c r="AC1897" i="39"/>
  <c r="AA1897" i="39"/>
  <c r="AC1898" i="39"/>
  <c r="AA1898" i="39"/>
  <c r="AC3501" i="39"/>
  <c r="AA3501" i="39"/>
  <c r="F3501" i="39"/>
  <c r="AC3500" i="39"/>
  <c r="AA3500" i="39"/>
  <c r="C3500" i="39"/>
  <c r="U3500" i="39" s="1"/>
  <c r="AC3178" i="39"/>
  <c r="AA3178"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Y3501" i="39" l="1"/>
  <c r="Y1898" i="39"/>
  <c r="Y757" i="39"/>
  <c r="C3162" i="39"/>
  <c r="U3162" i="39" s="1"/>
  <c r="V3162" i="39"/>
  <c r="F3163" i="39"/>
  <c r="Y3163" i="39" s="1"/>
  <c r="V443" i="39"/>
  <c r="F444" i="39"/>
  <c r="Y444" i="39" s="1"/>
  <c r="C443" i="39"/>
  <c r="U443" i="39" s="1"/>
  <c r="C2490" i="39"/>
  <c r="U2490" i="39" s="1"/>
  <c r="F2491" i="39"/>
  <c r="Y2491" i="39" s="1"/>
  <c r="V2490" i="39"/>
  <c r="F2208" i="39"/>
  <c r="Y2208" i="39" s="1"/>
  <c r="V2207" i="39"/>
  <c r="C2207" i="39"/>
  <c r="U2207" i="39" s="1"/>
  <c r="V155" i="39"/>
  <c r="C155" i="39"/>
  <c r="U155" i="39" s="1"/>
  <c r="F156" i="39"/>
  <c r="Y156" i="39" s="1"/>
  <c r="C1554" i="39"/>
  <c r="U1554" i="39" s="1"/>
  <c r="F1555" i="39"/>
  <c r="Y1555" i="39" s="1"/>
  <c r="V1554" i="39"/>
  <c r="C1908" i="39"/>
  <c r="U1908" i="39" s="1"/>
  <c r="F1909" i="39"/>
  <c r="Y1909" i="39" s="1"/>
  <c r="V1908" i="39"/>
  <c r="V1898" i="39"/>
  <c r="V2001" i="39"/>
  <c r="V3501" i="39"/>
  <c r="V1453" i="39"/>
  <c r="V757" i="39"/>
  <c r="V1225" i="39"/>
  <c r="V3281" i="39"/>
  <c r="C1225" i="39"/>
  <c r="U1225" i="39" s="1"/>
  <c r="F1226" i="39"/>
  <c r="Y1226" i="39" s="1"/>
  <c r="F1454" i="39"/>
  <c r="Y1454" i="39" s="1"/>
  <c r="C1453" i="39"/>
  <c r="U1453" i="39" s="1"/>
  <c r="F2002" i="39"/>
  <c r="Y2002" i="39" s="1"/>
  <c r="C2001" i="39"/>
  <c r="U2001" i="39" s="1"/>
  <c r="F2004" i="39"/>
  <c r="Y2004" i="39" s="1"/>
  <c r="F3282" i="39"/>
  <c r="Y3282" i="39" s="1"/>
  <c r="C3281" i="39"/>
  <c r="U3281" i="39" s="1"/>
  <c r="F758" i="39"/>
  <c r="Y758" i="39" s="1"/>
  <c r="C757" i="39"/>
  <c r="U757" i="39" s="1"/>
  <c r="C1898" i="39"/>
  <c r="U1898" i="39" s="1"/>
  <c r="C3501" i="39"/>
  <c r="U3501" i="39" s="1"/>
  <c r="V3163" i="39" l="1"/>
  <c r="C3163" i="39"/>
  <c r="U3163" i="39" s="1"/>
  <c r="F3164" i="39"/>
  <c r="Y3164" i="39" s="1"/>
  <c r="V444" i="39"/>
  <c r="C444" i="39"/>
  <c r="U444" i="39" s="1"/>
  <c r="F445" i="39"/>
  <c r="Y445" i="39" s="1"/>
  <c r="V3503" i="39"/>
  <c r="C3503" i="39"/>
  <c r="U3503" i="39" s="1"/>
  <c r="V2491" i="39"/>
  <c r="F2492" i="39"/>
  <c r="Y2492" i="39" s="1"/>
  <c r="C2491" i="39"/>
  <c r="U2491" i="39" s="1"/>
  <c r="F2209" i="39"/>
  <c r="Y2209" i="39" s="1"/>
  <c r="C2208" i="39"/>
  <c r="U2208" i="39" s="1"/>
  <c r="V2208" i="39"/>
  <c r="F157" i="39"/>
  <c r="Y157" i="39" s="1"/>
  <c r="C156" i="39"/>
  <c r="U156" i="39" s="1"/>
  <c r="V156" i="39"/>
  <c r="C1555" i="39"/>
  <c r="U1555" i="39" s="1"/>
  <c r="F1556" i="39"/>
  <c r="Y1556" i="39" s="1"/>
  <c r="V1555" i="39"/>
  <c r="V1909" i="39"/>
  <c r="F1910" i="39"/>
  <c r="Y1910" i="39" s="1"/>
  <c r="C1909" i="39"/>
  <c r="U1909" i="39" s="1"/>
  <c r="V3282" i="39"/>
  <c r="V1226" i="39"/>
  <c r="V758" i="39"/>
  <c r="V2004" i="39"/>
  <c r="V2002" i="39"/>
  <c r="V1454" i="39"/>
  <c r="V858" i="39"/>
  <c r="C1226" i="39"/>
  <c r="U1226" i="39" s="1"/>
  <c r="F1227" i="39"/>
  <c r="Y1227" i="39" s="1"/>
  <c r="C1454" i="39"/>
  <c r="U1454" i="39" s="1"/>
  <c r="F1455" i="39"/>
  <c r="Y1455" i="39" s="1"/>
  <c r="F2003" i="39"/>
  <c r="Y2003" i="39" s="1"/>
  <c r="C2002" i="39"/>
  <c r="U2002" i="39" s="1"/>
  <c r="F2005" i="39"/>
  <c r="Y2005" i="39" s="1"/>
  <c r="F2006" i="39"/>
  <c r="Y2006" i="39" s="1"/>
  <c r="C2004" i="39"/>
  <c r="U2004" i="39" s="1"/>
  <c r="F3283" i="39"/>
  <c r="C3282" i="39"/>
  <c r="U3282" i="39" s="1"/>
  <c r="C758" i="39"/>
  <c r="U758" i="39" s="1"/>
  <c r="F759" i="39"/>
  <c r="C858" i="39"/>
  <c r="U858" i="39" s="1"/>
  <c r="Y759" i="39" l="1"/>
  <c r="Y3283" i="39"/>
  <c r="C3164" i="39"/>
  <c r="U3164" i="39" s="1"/>
  <c r="V3164" i="39"/>
  <c r="F3165" i="39"/>
  <c r="Y3165" i="39" s="1"/>
  <c r="V445" i="39"/>
  <c r="C445" i="39"/>
  <c r="U445" i="39" s="1"/>
  <c r="F446" i="39"/>
  <c r="Y446" i="39" s="1"/>
  <c r="C2492" i="39"/>
  <c r="U2492" i="39" s="1"/>
  <c r="V2492" i="39"/>
  <c r="F2493" i="39"/>
  <c r="Y2493" i="39" s="1"/>
  <c r="C2209" i="39"/>
  <c r="U2209" i="39" s="1"/>
  <c r="V2209" i="39"/>
  <c r="F2210" i="39"/>
  <c r="Y2210" i="39" s="1"/>
  <c r="F158" i="39"/>
  <c r="Y158" i="39" s="1"/>
  <c r="C157" i="39"/>
  <c r="U157" i="39" s="1"/>
  <c r="V157" i="39"/>
  <c r="V1556" i="39"/>
  <c r="C1556" i="39"/>
  <c r="U1556" i="39" s="1"/>
  <c r="F1557" i="39"/>
  <c r="Y1557" i="39" s="1"/>
  <c r="V3165" i="39"/>
  <c r="F1911" i="39"/>
  <c r="Y1911" i="39" s="1"/>
  <c r="C1910" i="39"/>
  <c r="U1910" i="39" s="1"/>
  <c r="V1910" i="39"/>
  <c r="C1227" i="39"/>
  <c r="U1227" i="39" s="1"/>
  <c r="V2006" i="39"/>
  <c r="V2003" i="39"/>
  <c r="V759" i="39"/>
  <c r="V1455" i="39"/>
  <c r="V2005" i="39"/>
  <c r="V859" i="39"/>
  <c r="V1227" i="39"/>
  <c r="V3283" i="39"/>
  <c r="F1228" i="39"/>
  <c r="Y1228" i="39" s="1"/>
  <c r="C1455" i="39"/>
  <c r="U1455" i="39" s="1"/>
  <c r="F1456" i="39"/>
  <c r="Y1456" i="39" s="1"/>
  <c r="F2007" i="39"/>
  <c r="Y2007" i="39" s="1"/>
  <c r="C2003" i="39"/>
  <c r="U2003" i="39" s="1"/>
  <c r="C2005" i="39"/>
  <c r="U2005" i="39" s="1"/>
  <c r="C2006" i="39"/>
  <c r="U2006" i="39" s="1"/>
  <c r="C3283" i="39"/>
  <c r="U3283" i="39" s="1"/>
  <c r="C759" i="39"/>
  <c r="U759" i="39" s="1"/>
  <c r="F760" i="39"/>
  <c r="Y760" i="39" s="1"/>
  <c r="C859" i="39"/>
  <c r="U859" i="39" s="1"/>
  <c r="C3165" i="39" l="1"/>
  <c r="U3165" i="39" s="1"/>
  <c r="F3166" i="39"/>
  <c r="Y3166" i="39" s="1"/>
  <c r="V446" i="39"/>
  <c r="C446" i="39"/>
  <c r="U446" i="39" s="1"/>
  <c r="F447" i="39"/>
  <c r="Y447" i="39" s="1"/>
  <c r="F2494" i="39"/>
  <c r="Y2494" i="39" s="1"/>
  <c r="C2493" i="39"/>
  <c r="U2493" i="39" s="1"/>
  <c r="V2493" i="39"/>
  <c r="C2210" i="39"/>
  <c r="U2210" i="39" s="1"/>
  <c r="F2211" i="39"/>
  <c r="Y2211" i="39" s="1"/>
  <c r="V2210" i="39"/>
  <c r="C158" i="39"/>
  <c r="U158" i="39" s="1"/>
  <c r="V158" i="39"/>
  <c r="F159" i="39"/>
  <c r="Y159" i="39" s="1"/>
  <c r="C1557" i="39"/>
  <c r="U1557" i="39" s="1"/>
  <c r="F1558" i="39"/>
  <c r="Y1558" i="39" s="1"/>
  <c r="V1557" i="39"/>
  <c r="F1912" i="39"/>
  <c r="Y1912" i="39" s="1"/>
  <c r="C1911" i="39"/>
  <c r="U1911" i="39" s="1"/>
  <c r="V1911" i="39"/>
  <c r="V760" i="39"/>
  <c r="V860" i="39"/>
  <c r="V2007" i="39"/>
  <c r="V1456" i="39"/>
  <c r="V1228" i="39"/>
  <c r="C1228" i="39"/>
  <c r="U1228" i="39" s="1"/>
  <c r="F1229" i="39"/>
  <c r="Y1229" i="39" s="1"/>
  <c r="C1456" i="39"/>
  <c r="U1456" i="39" s="1"/>
  <c r="F1457" i="39"/>
  <c r="Y1457" i="39" s="1"/>
  <c r="C2007" i="39"/>
  <c r="U2007" i="39" s="1"/>
  <c r="F2008" i="39"/>
  <c r="Y2008" i="39" s="1"/>
  <c r="F761" i="39"/>
  <c r="Y761" i="39" s="1"/>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Y273" i="39" l="1"/>
  <c r="F3167" i="39"/>
  <c r="Y3167" i="39" s="1"/>
  <c r="F3168" i="39"/>
  <c r="Y3168" i="39" s="1"/>
  <c r="V447" i="39"/>
  <c r="F448" i="39"/>
  <c r="Y448" i="39" s="1"/>
  <c r="C447" i="39"/>
  <c r="U447" i="39" s="1"/>
  <c r="F2495" i="39"/>
  <c r="Y2495" i="39" s="1"/>
  <c r="F2496" i="39"/>
  <c r="Y2496" i="39" s="1"/>
  <c r="C2494" i="39"/>
  <c r="U2494" i="39" s="1"/>
  <c r="V2494" i="39"/>
  <c r="C2211" i="39"/>
  <c r="U2211" i="39" s="1"/>
  <c r="V2211" i="39"/>
  <c r="F2212" i="39"/>
  <c r="Y2212" i="39" s="1"/>
  <c r="V159" i="39"/>
  <c r="F160" i="39"/>
  <c r="Y160" i="39" s="1"/>
  <c r="C159" i="39"/>
  <c r="U159" i="39" s="1"/>
  <c r="F1913" i="39"/>
  <c r="Y1913" i="39" s="1"/>
  <c r="C1912" i="39"/>
  <c r="U1912" i="39" s="1"/>
  <c r="V1912" i="39"/>
  <c r="V1558" i="39"/>
  <c r="C1558" i="39"/>
  <c r="U1558" i="39" s="1"/>
  <c r="F1559" i="39"/>
  <c r="Y1559" i="39" s="1"/>
  <c r="C3166" i="39"/>
  <c r="U3166" i="39" s="1"/>
  <c r="V3166" i="39"/>
  <c r="V2008" i="39"/>
  <c r="V761" i="39"/>
  <c r="V1457" i="39"/>
  <c r="V1229" i="39"/>
  <c r="V273" i="39"/>
  <c r="C1229" i="39"/>
  <c r="U1229" i="39" s="1"/>
  <c r="V861" i="39"/>
  <c r="F1230" i="39"/>
  <c r="Y1230" i="39" s="1"/>
  <c r="F1458" i="39"/>
  <c r="Y1458" i="39" s="1"/>
  <c r="C1457" i="39"/>
  <c r="U1457" i="39" s="1"/>
  <c r="F2009" i="39"/>
  <c r="Y2009" i="39" s="1"/>
  <c r="C2008" i="39"/>
  <c r="U2008" i="39" s="1"/>
  <c r="F762" i="39"/>
  <c r="Y762" i="39" s="1"/>
  <c r="C761" i="39"/>
  <c r="U761" i="39" s="1"/>
  <c r="C861" i="39"/>
  <c r="U861" i="39" s="1"/>
  <c r="C273" i="39"/>
  <c r="U273" i="39" s="1"/>
  <c r="F274" i="39"/>
  <c r="Y274" i="39" s="1"/>
  <c r="AC3518" i="39"/>
  <c r="AA3518" i="39"/>
  <c r="AC3517" i="39"/>
  <c r="AA3517" i="39"/>
  <c r="AC3516" i="39"/>
  <c r="AA3516" i="39"/>
  <c r="AC3515" i="39"/>
  <c r="AA3515" i="39"/>
  <c r="AC3514" i="39"/>
  <c r="AA3514" i="39"/>
  <c r="AC3513" i="39"/>
  <c r="AA3513" i="39"/>
  <c r="AC3512" i="39"/>
  <c r="AA3512" i="39"/>
  <c r="AC3511" i="39"/>
  <c r="AA3511" i="39"/>
  <c r="AC3509" i="39"/>
  <c r="AA3509" i="39"/>
  <c r="AC3508" i="39"/>
  <c r="AA3508" i="39"/>
  <c r="AC3507" i="39"/>
  <c r="AA3507" i="39"/>
  <c r="AC3505" i="39"/>
  <c r="AA3505" i="39"/>
  <c r="AC3504" i="39"/>
  <c r="AA3504" i="39"/>
  <c r="AC3502" i="39"/>
  <c r="AA3502" i="39"/>
  <c r="C3502" i="39"/>
  <c r="U3502" i="39" s="1"/>
  <c r="V3167" i="39" l="1"/>
  <c r="C3167" i="39"/>
  <c r="U3167" i="39" s="1"/>
  <c r="C3168" i="39"/>
  <c r="U3168" i="39" s="1"/>
  <c r="V3168" i="39"/>
  <c r="F3169" i="39"/>
  <c r="V448" i="39"/>
  <c r="C448" i="39"/>
  <c r="U448" i="39" s="1"/>
  <c r="F449" i="39"/>
  <c r="Y449" i="39" s="1"/>
  <c r="C2496" i="39"/>
  <c r="U2496" i="39" s="1"/>
  <c r="V2496" i="39"/>
  <c r="V2495" i="39"/>
  <c r="C2495" i="39"/>
  <c r="U2495" i="39" s="1"/>
  <c r="F2497" i="39"/>
  <c r="Y2497" i="39" s="1"/>
  <c r="F2213" i="39"/>
  <c r="Y2213" i="39" s="1"/>
  <c r="C2212" i="39"/>
  <c r="U2212" i="39" s="1"/>
  <c r="V2212" i="39"/>
  <c r="V160" i="39"/>
  <c r="F161" i="39"/>
  <c r="Y161" i="39" s="1"/>
  <c r="C160" i="39"/>
  <c r="U160" i="39" s="1"/>
  <c r="C1913" i="39"/>
  <c r="U1913" i="39" s="1"/>
  <c r="V1913" i="39"/>
  <c r="F1914" i="39"/>
  <c r="Y1914" i="39" s="1"/>
  <c r="C1559" i="39"/>
  <c r="U1559" i="39" s="1"/>
  <c r="F1560" i="39"/>
  <c r="Y1560" i="39" s="1"/>
  <c r="V1559" i="39"/>
  <c r="V1230" i="39"/>
  <c r="V762" i="39"/>
  <c r="V2009" i="39"/>
  <c r="V3504" i="39"/>
  <c r="V274" i="39"/>
  <c r="V1458" i="39"/>
  <c r="V862" i="39"/>
  <c r="C1458" i="39"/>
  <c r="U1458" i="39" s="1"/>
  <c r="C1230" i="39"/>
  <c r="U1230" i="39" s="1"/>
  <c r="F1231" i="39"/>
  <c r="Y1231" i="39" s="1"/>
  <c r="F1459" i="39"/>
  <c r="Y1459" i="39" s="1"/>
  <c r="F2010" i="39"/>
  <c r="Y2010" i="39" s="1"/>
  <c r="C2009" i="39"/>
  <c r="U2009" i="39" s="1"/>
  <c r="C762" i="39"/>
  <c r="U762" i="39" s="1"/>
  <c r="F763" i="39"/>
  <c r="Y763" i="39" s="1"/>
  <c r="C862" i="39"/>
  <c r="U862" i="39" s="1"/>
  <c r="C274" i="39"/>
  <c r="U274" i="39" s="1"/>
  <c r="F275" i="39"/>
  <c r="Y275" i="39" s="1"/>
  <c r="C3504" i="39"/>
  <c r="U3504" i="39" s="1"/>
  <c r="Y3169" i="39" l="1"/>
  <c r="C3169" i="39"/>
  <c r="U3169" i="39" s="1"/>
  <c r="V3169" i="39"/>
  <c r="V449" i="39"/>
  <c r="F450" i="39"/>
  <c r="Y450" i="39" s="1"/>
  <c r="C449" i="39"/>
  <c r="U449" i="39" s="1"/>
  <c r="V3506" i="39"/>
  <c r="C3506" i="39"/>
  <c r="U3506" i="39" s="1"/>
  <c r="C2497" i="39"/>
  <c r="U2497" i="39" s="1"/>
  <c r="F2498" i="39"/>
  <c r="Y2498" i="39" s="1"/>
  <c r="V2497" i="39"/>
  <c r="C2213" i="39"/>
  <c r="U2213" i="39" s="1"/>
  <c r="V2213" i="39"/>
  <c r="F2214" i="39"/>
  <c r="Y2214" i="39" s="1"/>
  <c r="F162" i="39"/>
  <c r="Y162" i="39" s="1"/>
  <c r="V161" i="39"/>
  <c r="C161" i="39"/>
  <c r="U161" i="39" s="1"/>
  <c r="V1914" i="39"/>
  <c r="C1914" i="39"/>
  <c r="U1914" i="39" s="1"/>
  <c r="F1915" i="39"/>
  <c r="Y1915" i="39" s="1"/>
  <c r="V1560" i="39"/>
  <c r="C1560" i="39"/>
  <c r="U1560" i="39" s="1"/>
  <c r="F1561" i="39"/>
  <c r="Y1561" i="39" s="1"/>
  <c r="V763" i="39"/>
  <c r="V275" i="39"/>
  <c r="V863" i="39"/>
  <c r="V1459" i="39"/>
  <c r="V3505" i="39"/>
  <c r="V2010" i="39"/>
  <c r="V1231" i="39"/>
  <c r="C1231" i="39"/>
  <c r="U1231" i="39" s="1"/>
  <c r="C1459" i="39"/>
  <c r="U1459" i="39" s="1"/>
  <c r="F1460" i="39"/>
  <c r="Y1460" i="39" s="1"/>
  <c r="F1232" i="39"/>
  <c r="F2011" i="39"/>
  <c r="Y2011" i="39" s="1"/>
  <c r="C2010" i="39"/>
  <c r="U2010" i="39" s="1"/>
  <c r="F764" i="39"/>
  <c r="Y764" i="39" s="1"/>
  <c r="C763" i="39"/>
  <c r="U763" i="39" s="1"/>
  <c r="C863" i="39"/>
  <c r="U863" i="39" s="1"/>
  <c r="C275" i="39"/>
  <c r="U275" i="39" s="1"/>
  <c r="F276" i="39"/>
  <c r="Y276" i="39" s="1"/>
  <c r="C3505" i="39"/>
  <c r="U3505" i="39" s="1"/>
  <c r="Y1232" i="39" l="1"/>
  <c r="V450" i="39"/>
  <c r="F451" i="39"/>
  <c r="Y451" i="39" s="1"/>
  <c r="C450" i="39"/>
  <c r="U450" i="39" s="1"/>
  <c r="F2499" i="39"/>
  <c r="Y2499" i="39" s="1"/>
  <c r="V2498" i="39"/>
  <c r="C2498" i="39"/>
  <c r="U2498" i="39" s="1"/>
  <c r="C2214" i="39"/>
  <c r="U2214" i="39" s="1"/>
  <c r="V2214" i="39"/>
  <c r="F2215" i="39"/>
  <c r="F163" i="39"/>
  <c r="Y163" i="39" s="1"/>
  <c r="C162" i="39"/>
  <c r="U162" i="39" s="1"/>
  <c r="V162" i="39"/>
  <c r="C1915" i="39"/>
  <c r="U1915" i="39" s="1"/>
  <c r="F1916" i="39"/>
  <c r="Y1916" i="39" s="1"/>
  <c r="V1915" i="39"/>
  <c r="F1562" i="39"/>
  <c r="Y1562" i="39" s="1"/>
  <c r="C1561" i="39"/>
  <c r="U1561" i="39" s="1"/>
  <c r="V1561" i="39"/>
  <c r="V2011" i="39"/>
  <c r="V864" i="39"/>
  <c r="V3507" i="39"/>
  <c r="V1232" i="39"/>
  <c r="V1460" i="39"/>
  <c r="V764" i="39"/>
  <c r="F1461" i="39"/>
  <c r="Y1461" i="39" s="1"/>
  <c r="V276" i="39"/>
  <c r="C1460" i="39"/>
  <c r="U1460" i="39" s="1"/>
  <c r="C1232" i="39"/>
  <c r="U1232" i="39" s="1"/>
  <c r="C2011" i="39"/>
  <c r="U2011" i="39" s="1"/>
  <c r="F2012" i="39"/>
  <c r="Y2012" i="39" s="1"/>
  <c r="C764" i="39"/>
  <c r="U764" i="39" s="1"/>
  <c r="F765" i="39"/>
  <c r="C864" i="39"/>
  <c r="U864" i="39" s="1"/>
  <c r="F277" i="39"/>
  <c r="Y277" i="39" s="1"/>
  <c r="C276" i="39"/>
  <c r="U276" i="39" s="1"/>
  <c r="C3507" i="39"/>
  <c r="U3507" i="39" s="1"/>
  <c r="Y2215" i="39" l="1"/>
  <c r="Y765" i="39"/>
  <c r="V451" i="39"/>
  <c r="C451" i="39"/>
  <c r="U451" i="39" s="1"/>
  <c r="F452" i="39"/>
  <c r="Y452" i="39" s="1"/>
  <c r="F2500" i="39"/>
  <c r="Y2500" i="39" s="1"/>
  <c r="V2499" i="39"/>
  <c r="C2499" i="39"/>
  <c r="U2499" i="39" s="1"/>
  <c r="V2215" i="39"/>
  <c r="C2215" i="39"/>
  <c r="U2215" i="39" s="1"/>
  <c r="F164" i="39"/>
  <c r="Y164" i="39" s="1"/>
  <c r="C163" i="39"/>
  <c r="U163" i="39" s="1"/>
  <c r="V163" i="39"/>
  <c r="C1916" i="39"/>
  <c r="U1916" i="39" s="1"/>
  <c r="F1917" i="39"/>
  <c r="Y1917" i="39" s="1"/>
  <c r="V1916" i="39"/>
  <c r="C1562" i="39"/>
  <c r="U1562" i="39" s="1"/>
  <c r="F1563" i="39"/>
  <c r="Y1563" i="39" s="1"/>
  <c r="V1562" i="39"/>
  <c r="C1461" i="39"/>
  <c r="U1461" i="39" s="1"/>
  <c r="F1462" i="39"/>
  <c r="Y1462" i="39" s="1"/>
  <c r="V277" i="39"/>
  <c r="V1461" i="39"/>
  <c r="V3508" i="39"/>
  <c r="V2012" i="39"/>
  <c r="V765" i="39"/>
  <c r="F2013" i="39"/>
  <c r="Y2013" i="39" s="1"/>
  <c r="C2012" i="39"/>
  <c r="U2012" i="39" s="1"/>
  <c r="F766" i="39"/>
  <c r="Y766" i="39" s="1"/>
  <c r="C765" i="39"/>
  <c r="U765" i="39" s="1"/>
  <c r="C277" i="39"/>
  <c r="U277" i="39" s="1"/>
  <c r="F278" i="39"/>
  <c r="Y278" i="39" s="1"/>
  <c r="C3508" i="39"/>
  <c r="U3508" i="39" s="1"/>
  <c r="V452" i="39" l="1"/>
  <c r="C452" i="39"/>
  <c r="U452" i="39" s="1"/>
  <c r="F453" i="39"/>
  <c r="Y453" i="39" s="1"/>
  <c r="V3510" i="39"/>
  <c r="C3510" i="39"/>
  <c r="U3510" i="39" s="1"/>
  <c r="F2501" i="39"/>
  <c r="Y2501" i="39" s="1"/>
  <c r="V2500" i="39"/>
  <c r="C2500" i="39"/>
  <c r="U2500" i="39" s="1"/>
  <c r="C164" i="39"/>
  <c r="U164" i="39" s="1"/>
  <c r="V164" i="39"/>
  <c r="F165" i="39"/>
  <c r="Y165" i="39" s="1"/>
  <c r="V1917" i="39"/>
  <c r="F1918" i="39"/>
  <c r="Y1918" i="39" s="1"/>
  <c r="C1917" i="39"/>
  <c r="U1917" i="39" s="1"/>
  <c r="F1564" i="39"/>
  <c r="Y1564" i="39" s="1"/>
  <c r="V1563" i="39"/>
  <c r="C1563" i="39"/>
  <c r="U1563" i="39" s="1"/>
  <c r="V1462" i="39"/>
  <c r="F1463" i="39"/>
  <c r="Y1463" i="39" s="1"/>
  <c r="C1462" i="39"/>
  <c r="U1462" i="39" s="1"/>
  <c r="V766" i="39"/>
  <c r="V2013" i="39"/>
  <c r="V3509" i="39"/>
  <c r="V278" i="39"/>
  <c r="V865" i="39"/>
  <c r="C2013" i="39"/>
  <c r="U2013" i="39" s="1"/>
  <c r="F2014" i="39"/>
  <c r="Y2014" i="39" s="1"/>
  <c r="F767" i="39"/>
  <c r="Y767" i="39" s="1"/>
  <c r="C766" i="39"/>
  <c r="U766" i="39" s="1"/>
  <c r="C865" i="39"/>
  <c r="U865" i="39" s="1"/>
  <c r="F279" i="39"/>
  <c r="Y279" i="39" s="1"/>
  <c r="C278" i="39"/>
  <c r="U278" i="39" s="1"/>
  <c r="C3509" i="39"/>
  <c r="U3509" i="39" s="1"/>
  <c r="V453" i="39" l="1"/>
  <c r="C453" i="39"/>
  <c r="U453" i="39" s="1"/>
  <c r="F454" i="39"/>
  <c r="Y454" i="39" s="1"/>
  <c r="C2501" i="39"/>
  <c r="U2501" i="39" s="1"/>
  <c r="F2502" i="39"/>
  <c r="Y2502" i="39" s="1"/>
  <c r="V2501" i="39"/>
  <c r="C165" i="39"/>
  <c r="U165" i="39" s="1"/>
  <c r="F166" i="39"/>
  <c r="Y166" i="39" s="1"/>
  <c r="V165" i="39"/>
  <c r="V1918" i="39"/>
  <c r="C1918" i="39"/>
  <c r="U1918" i="39" s="1"/>
  <c r="F1919" i="39"/>
  <c r="Y1919" i="39" s="1"/>
  <c r="C1564" i="39"/>
  <c r="U1564" i="39" s="1"/>
  <c r="F1565" i="39"/>
  <c r="Y1565" i="39" s="1"/>
  <c r="V1564" i="39"/>
  <c r="C1463" i="39"/>
  <c r="U1463" i="39" s="1"/>
  <c r="V1463" i="39"/>
  <c r="F1464" i="39"/>
  <c r="Y1464" i="39" s="1"/>
  <c r="V279" i="39"/>
  <c r="V767" i="39"/>
  <c r="V2014" i="39"/>
  <c r="V866" i="39"/>
  <c r="V3511" i="39"/>
  <c r="C2014" i="39"/>
  <c r="U2014" i="39" s="1"/>
  <c r="F2015" i="39"/>
  <c r="Y2015" i="39" s="1"/>
  <c r="F768" i="39"/>
  <c r="Y768" i="39" s="1"/>
  <c r="C767" i="39"/>
  <c r="U767" i="39" s="1"/>
  <c r="C866" i="39"/>
  <c r="U866" i="39" s="1"/>
  <c r="F280" i="39"/>
  <c r="Y280" i="39" s="1"/>
  <c r="C279" i="39"/>
  <c r="U279" i="39" s="1"/>
  <c r="C3511" i="39"/>
  <c r="U3511" i="39" s="1"/>
  <c r="AC3233" i="39"/>
  <c r="AA3233" i="39"/>
  <c r="F3213" i="39"/>
  <c r="AC3213" i="39"/>
  <c r="AA3213" i="39"/>
  <c r="AC2615" i="39"/>
  <c r="AA2615" i="39"/>
  <c r="AC2625" i="39"/>
  <c r="AA2625" i="39"/>
  <c r="AC2628" i="39"/>
  <c r="AA2628" i="39"/>
  <c r="AC2616" i="39"/>
  <c r="AA2616"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7" i="39"/>
  <c r="AA2627" i="39"/>
  <c r="AC2626" i="39"/>
  <c r="AA2626" i="39"/>
  <c r="AC2624" i="39"/>
  <c r="AA2624" i="39"/>
  <c r="AC2623" i="39"/>
  <c r="AA2623" i="39"/>
  <c r="AC2622" i="39"/>
  <c r="AA2622" i="39"/>
  <c r="AC2621" i="39"/>
  <c r="AA2621" i="39"/>
  <c r="AC2620" i="39"/>
  <c r="AA2620" i="39"/>
  <c r="AC2619" i="39"/>
  <c r="AA2619" i="39"/>
  <c r="AC2618" i="39"/>
  <c r="AA2618" i="39"/>
  <c r="AC2617" i="39"/>
  <c r="AA2617" i="39"/>
  <c r="AC2614" i="39"/>
  <c r="AA2614" i="39"/>
  <c r="AC2613" i="39"/>
  <c r="AA2613" i="39"/>
  <c r="AC2612" i="39"/>
  <c r="AA2612"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F2583" i="39"/>
  <c r="AC2582" i="39"/>
  <c r="AA2582" i="39"/>
  <c r="C2582" i="39"/>
  <c r="U2582" i="39" s="1"/>
  <c r="Y2583" i="39" l="1"/>
  <c r="Y3213" i="39"/>
  <c r="V454" i="39"/>
  <c r="F455" i="39"/>
  <c r="Y455" i="39" s="1"/>
  <c r="C454" i="39"/>
  <c r="U454" i="39" s="1"/>
  <c r="V2502" i="39"/>
  <c r="F2503" i="39"/>
  <c r="Y2503" i="39" s="1"/>
  <c r="C2502" i="39"/>
  <c r="U2502" i="39" s="1"/>
  <c r="C166" i="39"/>
  <c r="U166" i="39" s="1"/>
  <c r="F167" i="39"/>
  <c r="Y167" i="39" s="1"/>
  <c r="V166" i="39"/>
  <c r="V1919" i="39"/>
  <c r="F1920" i="39"/>
  <c r="Y1920" i="39" s="1"/>
  <c r="C1919" i="39"/>
  <c r="U1919" i="39" s="1"/>
  <c r="F1566" i="39"/>
  <c r="Y1566" i="39" s="1"/>
  <c r="V1565" i="39"/>
  <c r="C1565" i="39"/>
  <c r="U1565" i="39" s="1"/>
  <c r="F1465" i="39"/>
  <c r="C1464" i="39"/>
  <c r="U1464" i="39" s="1"/>
  <c r="V1464" i="39"/>
  <c r="V280" i="39"/>
  <c r="V768" i="39"/>
  <c r="V3512" i="39"/>
  <c r="V867" i="39"/>
  <c r="V2583" i="39"/>
  <c r="V3213" i="39"/>
  <c r="V2015" i="39"/>
  <c r="F2016" i="39"/>
  <c r="Y2016" i="39" s="1"/>
  <c r="C2015" i="39"/>
  <c r="U2015" i="39" s="1"/>
  <c r="C768" i="39"/>
  <c r="U768" i="39" s="1"/>
  <c r="F769" i="39"/>
  <c r="Y769" i="39" s="1"/>
  <c r="C867" i="39"/>
  <c r="U867" i="39" s="1"/>
  <c r="F281" i="39"/>
  <c r="Y281" i="39" s="1"/>
  <c r="C280" i="39"/>
  <c r="U280" i="39" s="1"/>
  <c r="C3512" i="39"/>
  <c r="U3512" i="39" s="1"/>
  <c r="F3214" i="39"/>
  <c r="Y3214" i="39" s="1"/>
  <c r="C2583" i="39"/>
  <c r="U2583" i="39" s="1"/>
  <c r="F2584" i="39"/>
  <c r="Y2584" i="39" s="1"/>
  <c r="Y1465" i="39" l="1"/>
  <c r="V455" i="39"/>
  <c r="F456" i="39"/>
  <c r="Y456" i="39" s="1"/>
  <c r="C455" i="39"/>
  <c r="U455" i="39" s="1"/>
  <c r="C2503" i="39"/>
  <c r="U2503" i="39" s="1"/>
  <c r="V2503" i="39"/>
  <c r="F2504" i="39"/>
  <c r="Y2504" i="39" s="1"/>
  <c r="F282" i="39"/>
  <c r="Y282" i="39" s="1"/>
  <c r="C167" i="39"/>
  <c r="U167" i="39" s="1"/>
  <c r="V167" i="39"/>
  <c r="F168" i="39"/>
  <c r="Y168" i="39" s="1"/>
  <c r="V1920" i="39"/>
  <c r="C1920" i="39"/>
  <c r="U1920" i="39" s="1"/>
  <c r="F1921" i="39"/>
  <c r="Y1921" i="39" s="1"/>
  <c r="V1465" i="39"/>
  <c r="C1566" i="39"/>
  <c r="U1566" i="39" s="1"/>
  <c r="F1567" i="39"/>
  <c r="Y1567" i="39" s="1"/>
  <c r="V1566" i="39"/>
  <c r="C1465" i="39"/>
  <c r="U1465" i="39" s="1"/>
  <c r="V2584" i="39"/>
  <c r="V2016" i="39"/>
  <c r="V3214" i="39"/>
  <c r="V3513" i="39"/>
  <c r="V281" i="39"/>
  <c r="V769" i="39"/>
  <c r="C2016" i="39"/>
  <c r="U2016" i="39" s="1"/>
  <c r="F2017" i="39"/>
  <c r="Y2017" i="39" s="1"/>
  <c r="C769" i="39"/>
  <c r="U769" i="39" s="1"/>
  <c r="F770" i="39"/>
  <c r="Y770" i="39" s="1"/>
  <c r="C281" i="39"/>
  <c r="U281" i="39" s="1"/>
  <c r="C3513" i="39"/>
  <c r="U3513" i="39" s="1"/>
  <c r="F3215" i="39"/>
  <c r="Y3215" i="39" s="1"/>
  <c r="F2585" i="39"/>
  <c r="Y2585" i="39" s="1"/>
  <c r="C2584" i="39"/>
  <c r="U2584" i="39" s="1"/>
  <c r="V456" i="39" l="1"/>
  <c r="F457" i="39"/>
  <c r="Y457" i="39" s="1"/>
  <c r="C456" i="39"/>
  <c r="U456" i="39" s="1"/>
  <c r="F2505" i="39"/>
  <c r="Y2505" i="39" s="1"/>
  <c r="C2504" i="39"/>
  <c r="U2504" i="39" s="1"/>
  <c r="V2504" i="39"/>
  <c r="F283" i="39"/>
  <c r="Y283" i="39" s="1"/>
  <c r="C168" i="39"/>
  <c r="U168" i="39" s="1"/>
  <c r="V168" i="39"/>
  <c r="F169" i="39"/>
  <c r="Y169" i="39" s="1"/>
  <c r="V1921" i="39"/>
  <c r="C1921" i="39"/>
  <c r="U1921" i="39" s="1"/>
  <c r="F1922" i="39"/>
  <c r="Y1922" i="39" s="1"/>
  <c r="V1567" i="39"/>
  <c r="F1568" i="39"/>
  <c r="Y1568" i="39" s="1"/>
  <c r="C1567" i="39"/>
  <c r="U1567" i="39" s="1"/>
  <c r="V3215" i="39"/>
  <c r="V2017" i="39"/>
  <c r="V2585" i="39"/>
  <c r="V770" i="39"/>
  <c r="V3514" i="39"/>
  <c r="V868" i="39"/>
  <c r="C2017" i="39"/>
  <c r="U2017" i="39" s="1"/>
  <c r="F2018" i="39"/>
  <c r="Y2018" i="39" s="1"/>
  <c r="F771" i="39"/>
  <c r="Y771" i="39" s="1"/>
  <c r="C770" i="39"/>
  <c r="U770" i="39" s="1"/>
  <c r="C868" i="39"/>
  <c r="U868" i="39" s="1"/>
  <c r="C3514" i="39"/>
  <c r="U3514" i="39" s="1"/>
  <c r="F2586" i="39"/>
  <c r="Y2586" i="39" s="1"/>
  <c r="C2585" i="39"/>
  <c r="U2585" i="39" s="1"/>
  <c r="V457" i="39" l="1"/>
  <c r="C457" i="39"/>
  <c r="U457" i="39" s="1"/>
  <c r="F458" i="39"/>
  <c r="Y458" i="39" s="1"/>
  <c r="F2506" i="39"/>
  <c r="Y2506" i="39" s="1"/>
  <c r="V2505" i="39"/>
  <c r="F2507" i="39"/>
  <c r="Y2507" i="39" s="1"/>
  <c r="C2505" i="39"/>
  <c r="U2505" i="39" s="1"/>
  <c r="F284" i="39"/>
  <c r="Y284" i="39" s="1"/>
  <c r="V169" i="39"/>
  <c r="F170" i="39"/>
  <c r="Y170" i="39" s="1"/>
  <c r="C169" i="39"/>
  <c r="U169" i="39" s="1"/>
  <c r="F1923" i="39"/>
  <c r="C1922" i="39"/>
  <c r="U1922" i="39" s="1"/>
  <c r="V1922" i="39"/>
  <c r="F1569" i="39"/>
  <c r="Y1569" i="39" s="1"/>
  <c r="C1568" i="39"/>
  <c r="U1568" i="39" s="1"/>
  <c r="V1568" i="39"/>
  <c r="V2018" i="39"/>
  <c r="V869" i="39"/>
  <c r="V771" i="39"/>
  <c r="V2586" i="39"/>
  <c r="V282" i="39"/>
  <c r="V3515" i="39"/>
  <c r="F2019" i="39"/>
  <c r="C2018" i="39"/>
  <c r="U2018" i="39" s="1"/>
  <c r="F772" i="39"/>
  <c r="Y772" i="39" s="1"/>
  <c r="C771" i="39"/>
  <c r="U771" i="39" s="1"/>
  <c r="C869" i="39"/>
  <c r="U869" i="39" s="1"/>
  <c r="C282" i="39"/>
  <c r="U282" i="39" s="1"/>
  <c r="C3515" i="39"/>
  <c r="U3515" i="39" s="1"/>
  <c r="C2586" i="39"/>
  <c r="U2586" i="39" s="1"/>
  <c r="F2587" i="39"/>
  <c r="Y2587" i="39" s="1"/>
  <c r="Y2019" i="39" l="1"/>
  <c r="Y1923" i="39"/>
  <c r="V458" i="39"/>
  <c r="F459" i="39"/>
  <c r="Y459" i="39" s="1"/>
  <c r="C458" i="39"/>
  <c r="U458" i="39" s="1"/>
  <c r="C2507" i="39"/>
  <c r="U2507" i="39" s="1"/>
  <c r="V2507" i="39"/>
  <c r="V2506" i="39"/>
  <c r="C2506" i="39"/>
  <c r="U2506" i="39" s="1"/>
  <c r="F2508" i="39"/>
  <c r="Y2508" i="39" s="1"/>
  <c r="F285" i="39"/>
  <c r="Y285" i="39" s="1"/>
  <c r="F171" i="39"/>
  <c r="V170" i="39"/>
  <c r="C170" i="39"/>
  <c r="U170" i="39" s="1"/>
  <c r="C1923" i="39"/>
  <c r="U1923" i="39" s="1"/>
  <c r="V1923" i="39"/>
  <c r="C1569" i="39"/>
  <c r="U1569" i="39" s="1"/>
  <c r="F1570" i="39"/>
  <c r="Y1570" i="39" s="1"/>
  <c r="V1569" i="39"/>
  <c r="V3516" i="39"/>
  <c r="V870" i="39"/>
  <c r="V2587" i="39"/>
  <c r="V2019" i="39"/>
  <c r="V283" i="39"/>
  <c r="V772" i="39"/>
  <c r="F2020" i="39"/>
  <c r="Y2020" i="39" s="1"/>
  <c r="C2019" i="39"/>
  <c r="U2019" i="39" s="1"/>
  <c r="C772" i="39"/>
  <c r="U772" i="39" s="1"/>
  <c r="F773" i="39"/>
  <c r="C870" i="39"/>
  <c r="U870" i="39" s="1"/>
  <c r="C283" i="39"/>
  <c r="U283" i="39" s="1"/>
  <c r="C3516" i="39"/>
  <c r="U3516" i="39" s="1"/>
  <c r="C2587" i="39"/>
  <c r="U2587" i="39" s="1"/>
  <c r="F2588" i="39"/>
  <c r="Y2588" i="39" s="1"/>
  <c r="Y773" i="39" l="1"/>
  <c r="Y171" i="39"/>
  <c r="V459" i="39"/>
  <c r="C459" i="39"/>
  <c r="U459" i="39" s="1"/>
  <c r="F460" i="39"/>
  <c r="Y460" i="39" s="1"/>
  <c r="C2508" i="39"/>
  <c r="U2508" i="39" s="1"/>
  <c r="V2508" i="39"/>
  <c r="F2509" i="39"/>
  <c r="Y2509" i="39" s="1"/>
  <c r="C171" i="39"/>
  <c r="U171" i="39" s="1"/>
  <c r="V171" i="39"/>
  <c r="F1571" i="39"/>
  <c r="V1570" i="39"/>
  <c r="C1570" i="39"/>
  <c r="U1570" i="39" s="1"/>
  <c r="V773" i="39"/>
  <c r="V2020" i="39"/>
  <c r="V3517" i="39"/>
  <c r="V284" i="39"/>
  <c r="V2588" i="39"/>
  <c r="F2021" i="39"/>
  <c r="Y2021" i="39" s="1"/>
  <c r="C2020" i="39"/>
  <c r="U2020" i="39" s="1"/>
  <c r="F774" i="39"/>
  <c r="Y774" i="39" s="1"/>
  <c r="C773" i="39"/>
  <c r="U773" i="39" s="1"/>
  <c r="C284" i="39"/>
  <c r="U284" i="39" s="1"/>
  <c r="C3517" i="39"/>
  <c r="U3517" i="39" s="1"/>
  <c r="F2589" i="39"/>
  <c r="Y2589" i="39" s="1"/>
  <c r="C2588" i="39"/>
  <c r="U2588" i="39" s="1"/>
  <c r="Y1571" i="39" l="1"/>
  <c r="V460" i="39"/>
  <c r="C460" i="39"/>
  <c r="U460" i="39" s="1"/>
  <c r="F461" i="39"/>
  <c r="Y461" i="39" s="1"/>
  <c r="F2510" i="39"/>
  <c r="Y2510" i="39" s="1"/>
  <c r="C2509" i="39"/>
  <c r="U2509" i="39" s="1"/>
  <c r="V2509" i="39"/>
  <c r="C1571" i="39"/>
  <c r="U1571" i="39" s="1"/>
  <c r="V1571" i="39"/>
  <c r="V2021" i="39"/>
  <c r="C2021" i="39"/>
  <c r="U2021" i="39" s="1"/>
  <c r="V774" i="39"/>
  <c r="V2589" i="39"/>
  <c r="V3518" i="39"/>
  <c r="V285" i="39"/>
  <c r="F2022" i="39"/>
  <c r="Y2022" i="39" s="1"/>
  <c r="F775" i="39"/>
  <c r="C774" i="39"/>
  <c r="U774" i="39" s="1"/>
  <c r="F286" i="39"/>
  <c r="Y286" i="39" s="1"/>
  <c r="C285" i="39"/>
  <c r="U285" i="39" s="1"/>
  <c r="C3518" i="39"/>
  <c r="U3518" i="39" s="1"/>
  <c r="C2589" i="39"/>
  <c r="U2589" i="39" s="1"/>
  <c r="F2590" i="39"/>
  <c r="Y2590" i="39" s="1"/>
  <c r="Y775" i="39" l="1"/>
  <c r="V461" i="39"/>
  <c r="F462" i="39"/>
  <c r="Y462" i="39" s="1"/>
  <c r="C461" i="39"/>
  <c r="U461" i="39" s="1"/>
  <c r="C2510" i="39"/>
  <c r="U2510" i="39" s="1"/>
  <c r="F2511" i="39"/>
  <c r="Y2511" i="39" s="1"/>
  <c r="V2510" i="39"/>
  <c r="V286" i="39"/>
  <c r="V2022" i="39"/>
  <c r="V2590" i="39"/>
  <c r="C2022" i="39"/>
  <c r="U2022" i="39" s="1"/>
  <c r="F2023" i="39"/>
  <c r="Y2023" i="39" s="1"/>
  <c r="V775" i="39"/>
  <c r="C775" i="39"/>
  <c r="U775" i="39" s="1"/>
  <c r="C286" i="39"/>
  <c r="U286" i="39" s="1"/>
  <c r="F287" i="39"/>
  <c r="Y287" i="39" s="1"/>
  <c r="F2591" i="39"/>
  <c r="Y2591" i="39" s="1"/>
  <c r="C2590" i="39"/>
  <c r="U2590" i="39" s="1"/>
  <c r="F1467" i="39"/>
  <c r="AA1467" i="39"/>
  <c r="AC1467" i="39"/>
  <c r="AC613" i="39"/>
  <c r="AA613" i="39"/>
  <c r="AC640" i="39"/>
  <c r="AA640" i="39"/>
  <c r="AC641" i="39"/>
  <c r="AA641" i="39"/>
  <c r="AC3439" i="39"/>
  <c r="AA3439" i="39"/>
  <c r="AC3438" i="39"/>
  <c r="AA3438" i="39"/>
  <c r="AC3437" i="39"/>
  <c r="AA3437" i="39"/>
  <c r="AC3436" i="39"/>
  <c r="AA3436" i="39"/>
  <c r="AC3435" i="39"/>
  <c r="AA3435" i="39"/>
  <c r="F3435" i="39"/>
  <c r="AC3434" i="39"/>
  <c r="AA3434" i="39"/>
  <c r="C3434" i="39"/>
  <c r="U3434" i="39" s="1"/>
  <c r="AC3418" i="39"/>
  <c r="AA3418" i="39"/>
  <c r="AC3415" i="39"/>
  <c r="AA3415" i="39"/>
  <c r="AC3413" i="39"/>
  <c r="AA3413" i="39"/>
  <c r="AC3412" i="39"/>
  <c r="AA3412" i="39"/>
  <c r="AC3410" i="39"/>
  <c r="AA3410" i="39"/>
  <c r="AC3409" i="39"/>
  <c r="AA3409" i="39"/>
  <c r="AC3408" i="39"/>
  <c r="AA3408" i="39"/>
  <c r="AC3407" i="39"/>
  <c r="AA3407" i="39"/>
  <c r="F3407" i="39"/>
  <c r="AC3406" i="39"/>
  <c r="AA3406" i="39"/>
  <c r="C3406" i="39"/>
  <c r="U3406" i="39" s="1"/>
  <c r="AC906" i="39"/>
  <c r="AA906" i="39"/>
  <c r="F904" i="39"/>
  <c r="AC904" i="39"/>
  <c r="AA904" i="39"/>
  <c r="AC908" i="39"/>
  <c r="AA908" i="39"/>
  <c r="AC907" i="39"/>
  <c r="AA907" i="39"/>
  <c r="AC905" i="39"/>
  <c r="AA905" i="39"/>
  <c r="AC903" i="39"/>
  <c r="AA903" i="39"/>
  <c r="C903" i="39"/>
  <c r="U903" i="39" s="1"/>
  <c r="AC1468" i="39"/>
  <c r="AA1468" i="39"/>
  <c r="F1468" i="39"/>
  <c r="Y1468" i="39" s="1"/>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52" i="39"/>
  <c r="AC3252" i="39"/>
  <c r="AA3252" i="39"/>
  <c r="AC3253" i="39"/>
  <c r="AA3253" i="39"/>
  <c r="AC3257" i="39"/>
  <c r="AA3257" i="39"/>
  <c r="AC3255" i="39"/>
  <c r="AA3255" i="39"/>
  <c r="AC3254" i="39"/>
  <c r="AA3254" i="39"/>
  <c r="AC3251" i="39"/>
  <c r="AA3251" i="39"/>
  <c r="C3251" i="39"/>
  <c r="U3251" i="39" s="1"/>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6" i="39"/>
  <c r="AA3326" i="39"/>
  <c r="F3326" i="39"/>
  <c r="AC3325" i="39"/>
  <c r="AA3325" i="39"/>
  <c r="C3325" i="39"/>
  <c r="U3325" i="39" s="1"/>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C2809" i="39"/>
  <c r="U2809"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18" i="39"/>
  <c r="AA3118" i="39"/>
  <c r="AC3116" i="39"/>
  <c r="AA3116" i="39"/>
  <c r="AC3110" i="39"/>
  <c r="AA3110" i="39"/>
  <c r="AC3107" i="39"/>
  <c r="AA3107" i="39"/>
  <c r="AC3106" i="39"/>
  <c r="AA3106" i="39"/>
  <c r="F3104" i="39"/>
  <c r="AC3104" i="39"/>
  <c r="AA3104" i="39"/>
  <c r="AC3119" i="39"/>
  <c r="AA3119" i="39"/>
  <c r="AC3117" i="39"/>
  <c r="AA3117" i="39"/>
  <c r="AC3115" i="39"/>
  <c r="AA3115" i="39"/>
  <c r="AC3114" i="39"/>
  <c r="AA3114" i="39"/>
  <c r="AC3111" i="39"/>
  <c r="AA3111" i="39"/>
  <c r="AC3109" i="39"/>
  <c r="AA3109" i="39"/>
  <c r="AC3108" i="39"/>
  <c r="AA3108" i="39"/>
  <c r="AC3105" i="39"/>
  <c r="AA3105" i="39"/>
  <c r="AC3103" i="39"/>
  <c r="AA3103" i="39"/>
  <c r="C3103" i="39"/>
  <c r="U3103" i="39" s="1"/>
  <c r="AC3262" i="39"/>
  <c r="AA3262" i="39"/>
  <c r="F3262" i="39"/>
  <c r="AC3261" i="39"/>
  <c r="AA3261" i="39"/>
  <c r="C3261" i="39"/>
  <c r="U3261" i="39" s="1"/>
  <c r="AC3260" i="39"/>
  <c r="AA3260" i="39"/>
  <c r="AC3259" i="39"/>
  <c r="AA3259" i="39"/>
  <c r="F3259" i="39"/>
  <c r="AC3258" i="39"/>
  <c r="AA3258" i="39"/>
  <c r="C3258" i="39"/>
  <c r="U3258"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7" i="39"/>
  <c r="AA2277" i="39"/>
  <c r="AC2276" i="39"/>
  <c r="AA2276" i="39"/>
  <c r="F2276" i="39"/>
  <c r="AC2275" i="39"/>
  <c r="AA2275" i="39"/>
  <c r="F2275" i="39"/>
  <c r="AC2274" i="39"/>
  <c r="AA2274" i="39"/>
  <c r="C2274" i="39"/>
  <c r="U2274"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Y510" i="39" s="1"/>
  <c r="AC509" i="39"/>
  <c r="AA509" i="39"/>
  <c r="C509" i="39"/>
  <c r="U509" i="39" s="1"/>
  <c r="AC3187" i="39"/>
  <c r="AA3187" i="39"/>
  <c r="AC3210" i="39"/>
  <c r="AA3210" i="39"/>
  <c r="F3210" i="39"/>
  <c r="F3211" i="39"/>
  <c r="C3209" i="39"/>
  <c r="U3209" i="39" s="1"/>
  <c r="AC3209" i="39"/>
  <c r="AA3209" i="39"/>
  <c r="AC3185" i="39"/>
  <c r="AA318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6" i="39"/>
  <c r="AA3186" i="39"/>
  <c r="AC3183" i="39"/>
  <c r="AA3183" i="39"/>
  <c r="AC3182" i="39"/>
  <c r="AA3182" i="39"/>
  <c r="AC3181" i="39"/>
  <c r="AA3181" i="39"/>
  <c r="AC3180" i="39"/>
  <c r="AA3180" i="39"/>
  <c r="AC3179" i="39"/>
  <c r="AA3179" i="39"/>
  <c r="AC3177" i="39"/>
  <c r="AA3177" i="39"/>
  <c r="AC3175" i="39"/>
  <c r="AA3175" i="39"/>
  <c r="AC3172" i="39"/>
  <c r="AA3172" i="39"/>
  <c r="AC3171" i="39"/>
  <c r="AA3171" i="39"/>
  <c r="F3171" i="39"/>
  <c r="AC3170" i="39"/>
  <c r="AA3170" i="39"/>
  <c r="C3170" i="39"/>
  <c r="U3170"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Y1467" i="39" l="1"/>
  <c r="Y3171" i="39"/>
  <c r="Y910" i="39"/>
  <c r="Y3407" i="39"/>
  <c r="Y3210" i="39"/>
  <c r="Y2275" i="39"/>
  <c r="Y904" i="39"/>
  <c r="Y1496" i="39"/>
  <c r="Y3211" i="39"/>
  <c r="Y2276" i="39"/>
  <c r="Y892" i="39"/>
  <c r="Y1073" i="39"/>
  <c r="Y3326" i="39"/>
  <c r="Y3252" i="39"/>
  <c r="Y3435" i="39"/>
  <c r="Y3259" i="39"/>
  <c r="Y3262" i="39"/>
  <c r="Y3104" i="39"/>
  <c r="Y2810" i="39"/>
  <c r="V462" i="39"/>
  <c r="F3408" i="39"/>
  <c r="Y3408" i="39" s="1"/>
  <c r="F463" i="39"/>
  <c r="Y463" i="39" s="1"/>
  <c r="C462" i="39"/>
  <c r="U462" i="39" s="1"/>
  <c r="F2512" i="39"/>
  <c r="Y2512" i="39" s="1"/>
  <c r="C2511" i="39"/>
  <c r="U2511" i="39" s="1"/>
  <c r="V2511" i="39"/>
  <c r="F3172" i="39"/>
  <c r="Y3172" i="39" s="1"/>
  <c r="V3259" i="39"/>
  <c r="V1468" i="39"/>
  <c r="V3326" i="39"/>
  <c r="V3104" i="39"/>
  <c r="V3252" i="39"/>
  <c r="V2591" i="39"/>
  <c r="V3211" i="39"/>
  <c r="V904" i="39"/>
  <c r="V3435" i="39"/>
  <c r="V910" i="39"/>
  <c r="V287" i="39"/>
  <c r="V510" i="39"/>
  <c r="V1496" i="39"/>
  <c r="V1073" i="39"/>
  <c r="V1467" i="39"/>
  <c r="V3171" i="39"/>
  <c r="V3210" i="39"/>
  <c r="V2275" i="39"/>
  <c r="V892" i="39"/>
  <c r="V2276" i="39"/>
  <c r="V2810" i="39"/>
  <c r="V2023" i="39"/>
  <c r="F2024" i="39"/>
  <c r="Y2024" i="39" s="1"/>
  <c r="V3407" i="39"/>
  <c r="V3262" i="39"/>
  <c r="C2023" i="39"/>
  <c r="U2023" i="39" s="1"/>
  <c r="C287" i="39"/>
  <c r="U287" i="39" s="1"/>
  <c r="F288" i="39"/>
  <c r="Y288" i="39" s="1"/>
  <c r="C2591" i="39"/>
  <c r="U2591" i="39" s="1"/>
  <c r="F2592" i="39"/>
  <c r="Y2592" i="39" s="1"/>
  <c r="C1467" i="39"/>
  <c r="U1467" i="39" s="1"/>
  <c r="F1469" i="39"/>
  <c r="C3435" i="39"/>
  <c r="U3435" i="39" s="1"/>
  <c r="C3407" i="39"/>
  <c r="U3407" i="39" s="1"/>
  <c r="F3436" i="39"/>
  <c r="Y3436" i="39" s="1"/>
  <c r="F905" i="39"/>
  <c r="Y905" i="39" s="1"/>
  <c r="F906" i="39"/>
  <c r="Y906" i="39" s="1"/>
  <c r="C1468" i="39"/>
  <c r="U1468" i="39" s="1"/>
  <c r="F3328" i="39"/>
  <c r="F911" i="39"/>
  <c r="C910" i="39"/>
  <c r="U910" i="39" s="1"/>
  <c r="F3253" i="39"/>
  <c r="Y3253" i="39" s="1"/>
  <c r="C3252" i="39"/>
  <c r="U3252" i="39" s="1"/>
  <c r="C2810" i="39"/>
  <c r="U2810" i="39" s="1"/>
  <c r="C3326" i="39"/>
  <c r="U3326" i="39" s="1"/>
  <c r="F2811" i="39"/>
  <c r="Y2811" i="39" s="1"/>
  <c r="F1074" i="39"/>
  <c r="C1073" i="39"/>
  <c r="U1073" i="39" s="1"/>
  <c r="F3107" i="39"/>
  <c r="Y3107" i="39" s="1"/>
  <c r="C3104" i="39"/>
  <c r="U3104" i="39" s="1"/>
  <c r="F3105" i="39"/>
  <c r="Y3105" i="39" s="1"/>
  <c r="C892" i="39"/>
  <c r="U892" i="39" s="1"/>
  <c r="F3260" i="39"/>
  <c r="C3262" i="39"/>
  <c r="U3262" i="39" s="1"/>
  <c r="C3259" i="39"/>
  <c r="U3259" i="39" s="1"/>
  <c r="F893" i="39"/>
  <c r="F2277" i="39"/>
  <c r="C2275" i="39"/>
  <c r="U2275" i="39" s="1"/>
  <c r="C3211" i="39"/>
  <c r="U3211" i="39" s="1"/>
  <c r="F511" i="39"/>
  <c r="Y511" i="39" s="1"/>
  <c r="C2276" i="39"/>
  <c r="U2276" i="39" s="1"/>
  <c r="C510" i="39"/>
  <c r="U510" i="39" s="1"/>
  <c r="C3210" i="39"/>
  <c r="U3210" i="39" s="1"/>
  <c r="C3171" i="39"/>
  <c r="U3171" i="39" s="1"/>
  <c r="F1497" i="39"/>
  <c r="Y1497" i="39" s="1"/>
  <c r="C1496" i="39"/>
  <c r="U1496" i="39" s="1"/>
  <c r="AC3461" i="39"/>
  <c r="AA3461" i="39"/>
  <c r="AC3458" i="39"/>
  <c r="AA3458" i="39"/>
  <c r="AC3455" i="39"/>
  <c r="AA3455" i="39"/>
  <c r="AC3454" i="39"/>
  <c r="AA3454" i="39"/>
  <c r="AC3451" i="39"/>
  <c r="AA3451" i="39"/>
  <c r="AC3450" i="39"/>
  <c r="AA3450" i="39"/>
  <c r="AC3449" i="39"/>
  <c r="AA3449" i="39"/>
  <c r="AC3448" i="39"/>
  <c r="AA3448" i="39"/>
  <c r="AC3447" i="39"/>
  <c r="AA3447" i="39"/>
  <c r="AC3446" i="39"/>
  <c r="AA3446" i="39"/>
  <c r="AC3445" i="39"/>
  <c r="AA3445" i="39"/>
  <c r="AC3444" i="39"/>
  <c r="AA3444" i="39"/>
  <c r="AC3443" i="39"/>
  <c r="AA3443" i="39"/>
  <c r="AC3442" i="39"/>
  <c r="AA3442" i="39"/>
  <c r="AC3441" i="39"/>
  <c r="AA3441" i="39"/>
  <c r="F3441" i="39"/>
  <c r="Y3441" i="39" s="1"/>
  <c r="AC3440" i="39"/>
  <c r="AA3440" i="39"/>
  <c r="C3440" i="39"/>
  <c r="U3440" i="39" s="1"/>
  <c r="AC3234" i="39"/>
  <c r="AA3234"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2" i="39"/>
  <c r="AA3212" i="39"/>
  <c r="C3212" i="39"/>
  <c r="U3212" i="39" s="1"/>
  <c r="AC3211" i="39"/>
  <c r="AA3211" i="39"/>
  <c r="AC3148" i="39"/>
  <c r="AA3148" i="39"/>
  <c r="AC3147" i="39"/>
  <c r="AA3147" i="39"/>
  <c r="AC3146" i="39"/>
  <c r="AA3146" i="39"/>
  <c r="AC3145" i="39"/>
  <c r="AA3145" i="39"/>
  <c r="F3145" i="39"/>
  <c r="AC3144" i="39"/>
  <c r="AA3144" i="39"/>
  <c r="C3144" i="39"/>
  <c r="U3144" i="39" s="1"/>
  <c r="AC3065" i="39"/>
  <c r="AA3065" i="39"/>
  <c r="AC3064" i="39"/>
  <c r="AA3064" i="39"/>
  <c r="AC3063" i="39"/>
  <c r="AA3063" i="39"/>
  <c r="F3063" i="39"/>
  <c r="AC3062" i="39"/>
  <c r="AA3062" i="39"/>
  <c r="C3062" i="39"/>
  <c r="U3062" i="39" s="1"/>
  <c r="AC2903" i="39"/>
  <c r="AA2903" i="39"/>
  <c r="AC2902" i="39"/>
  <c r="AA2902" i="39"/>
  <c r="AC2901" i="39"/>
  <c r="AA2901" i="39"/>
  <c r="AC2900" i="39"/>
  <c r="AA2900" i="39"/>
  <c r="AC2899" i="39"/>
  <c r="AA2899" i="39"/>
  <c r="F2899" i="39"/>
  <c r="AC2898" i="39"/>
  <c r="AA2898" i="39"/>
  <c r="C2898" i="39"/>
  <c r="U2898" i="39" s="1"/>
  <c r="AC2855" i="39"/>
  <c r="AA2855" i="39"/>
  <c r="F2855" i="39"/>
  <c r="AC2854" i="39"/>
  <c r="AA2854" i="39"/>
  <c r="C2854" i="39"/>
  <c r="U2854" i="39" s="1"/>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F2645" i="39"/>
  <c r="Y2645" i="39" s="1"/>
  <c r="AC2644" i="39"/>
  <c r="AA2644" i="39"/>
  <c r="C2644" i="39"/>
  <c r="U2644" i="39" s="1"/>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F2374" i="39"/>
  <c r="AC2373" i="39"/>
  <c r="AA2373" i="39"/>
  <c r="U2373"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Y1074" i="39" l="1"/>
  <c r="Y3328" i="39"/>
  <c r="Y3260" i="39"/>
  <c r="Y2156" i="39"/>
  <c r="Y3063" i="39"/>
  <c r="Y2059" i="39"/>
  <c r="Y2141" i="39"/>
  <c r="Y2160" i="39"/>
  <c r="Y2374" i="39"/>
  <c r="Y2899" i="39"/>
  <c r="Y3145" i="39"/>
  <c r="Y1875" i="39"/>
  <c r="Y2277" i="39"/>
  <c r="Y2855" i="39"/>
  <c r="Y893" i="39"/>
  <c r="Y911" i="39"/>
  <c r="Y1469" i="39"/>
  <c r="V463" i="39"/>
  <c r="F3409" i="39"/>
  <c r="Y3409" i="39" s="1"/>
  <c r="C463" i="39"/>
  <c r="U463" i="39" s="1"/>
  <c r="F464" i="39"/>
  <c r="Y464" i="39" s="1"/>
  <c r="C2512" i="39"/>
  <c r="U2512" i="39" s="1"/>
  <c r="F2513" i="39"/>
  <c r="Y2513" i="39" s="1"/>
  <c r="V2512" i="39"/>
  <c r="F3173" i="39"/>
  <c r="Y3173" i="39" s="1"/>
  <c r="C2024" i="39"/>
  <c r="U2024" i="39" s="1"/>
  <c r="F2025" i="39"/>
  <c r="Y2025" i="39" s="1"/>
  <c r="V3107" i="39"/>
  <c r="V3145" i="39"/>
  <c r="V3172" i="39"/>
  <c r="V511" i="39"/>
  <c r="V1074" i="39"/>
  <c r="V3441" i="39"/>
  <c r="V2811" i="39"/>
  <c r="V3436" i="39"/>
  <c r="V1875" i="39"/>
  <c r="V2277" i="39"/>
  <c r="V2645" i="39"/>
  <c r="V2160" i="39"/>
  <c r="V3253" i="39"/>
  <c r="V893" i="39"/>
  <c r="V1497" i="39"/>
  <c r="V911" i="39"/>
  <c r="V3328" i="39"/>
  <c r="V1469" i="39"/>
  <c r="V2059" i="39"/>
  <c r="V3063" i="39"/>
  <c r="V2024" i="39"/>
  <c r="V2374" i="39"/>
  <c r="V3105" i="39"/>
  <c r="V905" i="39"/>
  <c r="V2141" i="39"/>
  <c r="V2592" i="39"/>
  <c r="V2156" i="39"/>
  <c r="V3260" i="39"/>
  <c r="V906" i="39"/>
  <c r="V288" i="39"/>
  <c r="V2855" i="39"/>
  <c r="V2899" i="39"/>
  <c r="C288" i="39"/>
  <c r="U288" i="39" s="1"/>
  <c r="F289" i="39"/>
  <c r="Y289" i="39" s="1"/>
  <c r="C3213" i="39"/>
  <c r="U3213" i="39" s="1"/>
  <c r="C2592" i="39"/>
  <c r="U2592" i="39" s="1"/>
  <c r="F2593" i="39"/>
  <c r="Y2593" i="39" s="1"/>
  <c r="F3437" i="39"/>
  <c r="Y3437" i="39" s="1"/>
  <c r="C3436" i="39"/>
  <c r="U3436" i="39" s="1"/>
  <c r="C905" i="39"/>
  <c r="U905" i="39" s="1"/>
  <c r="C906" i="39"/>
  <c r="U906" i="39" s="1"/>
  <c r="F907" i="39"/>
  <c r="Y907" i="39" s="1"/>
  <c r="C1469" i="39"/>
  <c r="U1469" i="39" s="1"/>
  <c r="C3328" i="39"/>
  <c r="U3328" i="39" s="1"/>
  <c r="C911" i="39"/>
  <c r="U911" i="39" s="1"/>
  <c r="F912" i="39"/>
  <c r="C3253" i="39"/>
  <c r="U3253" i="39" s="1"/>
  <c r="F3329" i="39"/>
  <c r="Y3329" i="39" s="1"/>
  <c r="F3254" i="39"/>
  <c r="Y3254" i="39" s="1"/>
  <c r="F3108" i="39"/>
  <c r="Y3108" i="39" s="1"/>
  <c r="C3105" i="39"/>
  <c r="U3105" i="39" s="1"/>
  <c r="F2812" i="39"/>
  <c r="Y2812" i="39" s="1"/>
  <c r="C2811" i="39"/>
  <c r="U2811" i="39" s="1"/>
  <c r="F3106" i="39"/>
  <c r="Y3106" i="39" s="1"/>
  <c r="C1074" i="39"/>
  <c r="U1074" i="39" s="1"/>
  <c r="F1075" i="39"/>
  <c r="Y1075" i="39" s="1"/>
  <c r="C3107" i="39"/>
  <c r="U3107" i="39" s="1"/>
  <c r="C3260" i="39"/>
  <c r="U3260" i="39" s="1"/>
  <c r="F894" i="39"/>
  <c r="Y894" i="39" s="1"/>
  <c r="C893" i="39"/>
  <c r="U893" i="39" s="1"/>
  <c r="C2277" i="39"/>
  <c r="U2277" i="39" s="1"/>
  <c r="F512" i="39"/>
  <c r="Y512" i="39" s="1"/>
  <c r="C511" i="39"/>
  <c r="U511" i="39" s="1"/>
  <c r="C3172" i="39"/>
  <c r="U3172" i="39" s="1"/>
  <c r="F1498" i="39"/>
  <c r="Y1498" i="39" s="1"/>
  <c r="C1497" i="39"/>
  <c r="U1497" i="39" s="1"/>
  <c r="C2374" i="39"/>
  <c r="U2374" i="39" s="1"/>
  <c r="C2141" i="39"/>
  <c r="U2141" i="39" s="1"/>
  <c r="F2161" i="39"/>
  <c r="Y2161" i="39" s="1"/>
  <c r="C3441" i="39"/>
  <c r="U3441" i="39" s="1"/>
  <c r="C2160" i="39"/>
  <c r="U2160" i="39" s="1"/>
  <c r="F2157" i="39"/>
  <c r="Y2157" i="39" s="1"/>
  <c r="F2158" i="39"/>
  <c r="F2142" i="39"/>
  <c r="Y2142" i="39" s="1"/>
  <c r="F2900" i="39"/>
  <c r="C2156" i="39"/>
  <c r="U2156" i="39" s="1"/>
  <c r="F2646" i="39"/>
  <c r="C2899" i="39"/>
  <c r="U2899" i="39" s="1"/>
  <c r="C1875" i="39"/>
  <c r="U1875" i="39" s="1"/>
  <c r="C2059" i="39"/>
  <c r="U2059" i="39" s="1"/>
  <c r="C3063" i="39"/>
  <c r="U3063" i="39" s="1"/>
  <c r="F3064" i="39"/>
  <c r="Y3064" i="39" s="1"/>
  <c r="F1876" i="39"/>
  <c r="C2645" i="39"/>
  <c r="U2645" i="39" s="1"/>
  <c r="C3145" i="39"/>
  <c r="U3145" i="39" s="1"/>
  <c r="F3146" i="39"/>
  <c r="Y3146" i="39" s="1"/>
  <c r="C3214" i="39"/>
  <c r="U3214" i="39" s="1"/>
  <c r="F2375" i="39"/>
  <c r="C2855" i="39"/>
  <c r="U2855" i="39" s="1"/>
  <c r="F3442" i="39"/>
  <c r="Y3442" i="39" s="1"/>
  <c r="Y2158" i="39" l="1"/>
  <c r="Y912" i="39"/>
  <c r="Y2375" i="39"/>
  <c r="Y2646" i="39"/>
  <c r="Y1876" i="39"/>
  <c r="Y2900" i="39"/>
  <c r="F3411" i="39"/>
  <c r="Y3411" i="39" s="1"/>
  <c r="V464" i="39"/>
  <c r="F3410" i="39"/>
  <c r="Y3410" i="39" s="1"/>
  <c r="V2061" i="39"/>
  <c r="C2061" i="39"/>
  <c r="U2061" i="39" s="1"/>
  <c r="C464" i="39"/>
  <c r="U464" i="39" s="1"/>
  <c r="F465" i="39"/>
  <c r="Y465" i="39" s="1"/>
  <c r="V2513" i="39"/>
  <c r="C2513" i="39"/>
  <c r="U2513" i="39" s="1"/>
  <c r="F2514" i="39"/>
  <c r="Y2514" i="39" s="1"/>
  <c r="C3173" i="39"/>
  <c r="U3173" i="39" s="1"/>
  <c r="F3174" i="39"/>
  <c r="Y3174" i="39" s="1"/>
  <c r="V3173" i="39"/>
  <c r="F3256" i="39"/>
  <c r="Y3256" i="39" s="1"/>
  <c r="C2025" i="39"/>
  <c r="U2025" i="39" s="1"/>
  <c r="F2026" i="39"/>
  <c r="Y2026" i="39" s="1"/>
  <c r="V2025" i="39"/>
  <c r="V3108" i="39"/>
  <c r="V2062" i="39"/>
  <c r="V3064" i="39"/>
  <c r="V3437" i="39"/>
  <c r="V2142" i="39"/>
  <c r="V1498" i="39"/>
  <c r="V2646" i="39"/>
  <c r="V3442" i="39"/>
  <c r="V1876" i="39"/>
  <c r="V2900" i="39"/>
  <c r="V912" i="39"/>
  <c r="V2158" i="39"/>
  <c r="V2157" i="39"/>
  <c r="V3146" i="39"/>
  <c r="V512" i="39"/>
  <c r="V3254" i="39"/>
  <c r="V894" i="39"/>
  <c r="V2593" i="39"/>
  <c r="V2161" i="39"/>
  <c r="V1075" i="39"/>
  <c r="V907" i="39"/>
  <c r="V3329" i="39"/>
  <c r="V2812" i="39"/>
  <c r="V2375" i="39"/>
  <c r="V3106" i="39"/>
  <c r="V289" i="39"/>
  <c r="F290" i="39"/>
  <c r="Y290" i="39" s="1"/>
  <c r="C289" i="39"/>
  <c r="U289" i="39" s="1"/>
  <c r="C2593" i="39"/>
  <c r="U2593" i="39" s="1"/>
  <c r="F2594" i="39"/>
  <c r="Y2594" i="39" s="1"/>
  <c r="C3437" i="39"/>
  <c r="U3437" i="39" s="1"/>
  <c r="F3438" i="39"/>
  <c r="Y3438" i="39" s="1"/>
  <c r="F908" i="39"/>
  <c r="C907" i="39"/>
  <c r="U907" i="39" s="1"/>
  <c r="F913" i="39"/>
  <c r="Y913" i="39" s="1"/>
  <c r="C912" i="39"/>
  <c r="U912" i="39" s="1"/>
  <c r="C3329" i="39"/>
  <c r="U3329" i="39" s="1"/>
  <c r="F3330" i="39"/>
  <c r="Y3330" i="39" s="1"/>
  <c r="F3255" i="39"/>
  <c r="Y3255" i="39" s="1"/>
  <c r="C3254" i="39"/>
  <c r="U3254" i="39" s="1"/>
  <c r="C3108" i="39"/>
  <c r="U3108" i="39" s="1"/>
  <c r="F3110" i="39"/>
  <c r="Y3110" i="39" s="1"/>
  <c r="F3109" i="39"/>
  <c r="Y3109" i="39" s="1"/>
  <c r="C3106" i="39"/>
  <c r="U3106" i="39" s="1"/>
  <c r="F2813" i="39"/>
  <c r="Y2813" i="39" s="1"/>
  <c r="C2812" i="39"/>
  <c r="U2812" i="39" s="1"/>
  <c r="F1076" i="39"/>
  <c r="Y1076" i="39" s="1"/>
  <c r="C1075" i="39"/>
  <c r="U1075" i="39" s="1"/>
  <c r="C894" i="39"/>
  <c r="U894" i="39" s="1"/>
  <c r="F895" i="39"/>
  <c r="C512" i="39"/>
  <c r="U512" i="39" s="1"/>
  <c r="F513" i="39"/>
  <c r="Y513" i="39" s="1"/>
  <c r="C1498" i="39"/>
  <c r="U1498" i="39" s="1"/>
  <c r="F1499" i="39"/>
  <c r="Y1499" i="39" s="1"/>
  <c r="F2162" i="39"/>
  <c r="Y2162" i="39" s="1"/>
  <c r="C2161" i="39"/>
  <c r="U2161" i="39" s="1"/>
  <c r="C2158" i="39"/>
  <c r="U2158" i="39" s="1"/>
  <c r="C2157" i="39"/>
  <c r="U2157" i="39" s="1"/>
  <c r="F2143" i="39"/>
  <c r="Y2143" i="39" s="1"/>
  <c r="C2062" i="39"/>
  <c r="U2062" i="39" s="1"/>
  <c r="F2647" i="39"/>
  <c r="Y2647" i="39" s="1"/>
  <c r="C2646" i="39"/>
  <c r="U2646" i="39" s="1"/>
  <c r="F2902" i="39"/>
  <c r="Y2902" i="39" s="1"/>
  <c r="C2142" i="39"/>
  <c r="U2142" i="39" s="1"/>
  <c r="C2900" i="39"/>
  <c r="U2900" i="39" s="1"/>
  <c r="F2901" i="39"/>
  <c r="Y2901" i="39" s="1"/>
  <c r="F2144" i="39"/>
  <c r="F3065" i="39"/>
  <c r="C3064" i="39"/>
  <c r="U3064" i="39" s="1"/>
  <c r="F3216" i="39"/>
  <c r="C3215" i="39"/>
  <c r="U3215" i="39" s="1"/>
  <c r="C3146" i="39"/>
  <c r="U3146" i="39" s="1"/>
  <c r="F3147" i="39"/>
  <c r="Y3147" i="39" s="1"/>
  <c r="C1876" i="39"/>
  <c r="U1876" i="39" s="1"/>
  <c r="C2375" i="39"/>
  <c r="U2375" i="39" s="1"/>
  <c r="F2376" i="39"/>
  <c r="Y2376" i="39" s="1"/>
  <c r="C3442" i="39"/>
  <c r="U3442" i="39" s="1"/>
  <c r="F3443" i="39"/>
  <c r="Y3443" i="39" s="1"/>
  <c r="Y3065" i="39" l="1"/>
  <c r="Y2144" i="39"/>
  <c r="Y895" i="39"/>
  <c r="Y908" i="39"/>
  <c r="Y3216" i="39"/>
  <c r="C3411" i="39"/>
  <c r="U3411" i="39" s="1"/>
  <c r="V3411" i="39"/>
  <c r="V465" i="39"/>
  <c r="F3412" i="39"/>
  <c r="Y3412" i="39" s="1"/>
  <c r="C465" i="39"/>
  <c r="U465" i="39" s="1"/>
  <c r="F466" i="39"/>
  <c r="Y466" i="39" s="1"/>
  <c r="C2514" i="39"/>
  <c r="U2514" i="39" s="1"/>
  <c r="V2514" i="39"/>
  <c r="F2515" i="39"/>
  <c r="Y2515" i="39" s="1"/>
  <c r="F3112" i="39"/>
  <c r="Y3112" i="39" s="1"/>
  <c r="C3174" i="39"/>
  <c r="U3174" i="39" s="1"/>
  <c r="F3175" i="39"/>
  <c r="Y3175" i="39" s="1"/>
  <c r="V3174" i="39"/>
  <c r="V3256" i="39"/>
  <c r="C3256" i="39"/>
  <c r="U3256" i="39" s="1"/>
  <c r="F2027" i="39"/>
  <c r="Y2027" i="39" s="1"/>
  <c r="C2026" i="39"/>
  <c r="U2026" i="39" s="1"/>
  <c r="V2026" i="39"/>
  <c r="V3110" i="39"/>
  <c r="V1499" i="39"/>
  <c r="V513" i="39"/>
  <c r="V3109" i="39"/>
  <c r="V3438" i="39"/>
  <c r="V2144" i="39"/>
  <c r="V3216" i="39"/>
  <c r="V3255" i="39"/>
  <c r="V2143" i="39"/>
  <c r="V3065" i="39"/>
  <c r="V2162" i="39"/>
  <c r="V3147" i="39"/>
  <c r="V2901" i="39"/>
  <c r="V3330" i="39"/>
  <c r="V908" i="39"/>
  <c r="V290" i="39"/>
  <c r="V2063" i="39"/>
  <c r="V895" i="39"/>
  <c r="V2594" i="39"/>
  <c r="V2647" i="39"/>
  <c r="V1076" i="39"/>
  <c r="V2376" i="39"/>
  <c r="V913" i="39"/>
  <c r="V2902" i="39"/>
  <c r="V3443" i="39"/>
  <c r="V2813" i="39"/>
  <c r="F291" i="39"/>
  <c r="Y291" i="39" s="1"/>
  <c r="C290" i="39"/>
  <c r="U290" i="39" s="1"/>
  <c r="F2595" i="39"/>
  <c r="Y2595" i="39" s="1"/>
  <c r="C2594" i="39"/>
  <c r="U2594" i="39" s="1"/>
  <c r="C3438" i="39"/>
  <c r="U3438" i="39" s="1"/>
  <c r="F3439" i="39"/>
  <c r="C908" i="39"/>
  <c r="U908" i="39" s="1"/>
  <c r="C913" i="39"/>
  <c r="U913" i="39" s="1"/>
  <c r="F914" i="39"/>
  <c r="Y914" i="39" s="1"/>
  <c r="C3330" i="39"/>
  <c r="U3330" i="39" s="1"/>
  <c r="F3331" i="39"/>
  <c r="Y3331" i="39" s="1"/>
  <c r="C3255" i="39"/>
  <c r="U3255" i="39" s="1"/>
  <c r="F3257" i="39"/>
  <c r="F3111" i="39"/>
  <c r="Y3111" i="39" s="1"/>
  <c r="C3110" i="39"/>
  <c r="U3110" i="39" s="1"/>
  <c r="C3109" i="39"/>
  <c r="U3109" i="39" s="1"/>
  <c r="F2814" i="39"/>
  <c r="Y2814" i="39" s="1"/>
  <c r="C2813" i="39"/>
  <c r="U2813" i="39" s="1"/>
  <c r="C1076" i="39"/>
  <c r="U1076" i="39" s="1"/>
  <c r="F1077" i="39"/>
  <c r="C895" i="39"/>
  <c r="U895" i="39" s="1"/>
  <c r="F896" i="39"/>
  <c r="C513" i="39"/>
  <c r="U513" i="39" s="1"/>
  <c r="F514" i="39"/>
  <c r="Y514" i="39" s="1"/>
  <c r="F1500" i="39"/>
  <c r="Y1500" i="39" s="1"/>
  <c r="C1499" i="39"/>
  <c r="U1499" i="39" s="1"/>
  <c r="C2162" i="39"/>
  <c r="U2162" i="39" s="1"/>
  <c r="F2163" i="39"/>
  <c r="Y2163" i="39" s="1"/>
  <c r="F2145" i="39"/>
  <c r="Y2145" i="39" s="1"/>
  <c r="F2903" i="39"/>
  <c r="C2143" i="39"/>
  <c r="U2143" i="39" s="1"/>
  <c r="C2647" i="39"/>
  <c r="U2647" i="39" s="1"/>
  <c r="C2063" i="39"/>
  <c r="U2063" i="39" s="1"/>
  <c r="C2901" i="39"/>
  <c r="U2901" i="39" s="1"/>
  <c r="C2902" i="39"/>
  <c r="U2902" i="39" s="1"/>
  <c r="F2648" i="39"/>
  <c r="Y2648" i="39" s="1"/>
  <c r="C2144" i="39"/>
  <c r="U2144" i="39" s="1"/>
  <c r="F2146" i="39"/>
  <c r="Y2146" i="39" s="1"/>
  <c r="F3444" i="39"/>
  <c r="Y3444" i="39" s="1"/>
  <c r="C3443" i="39"/>
  <c r="U3443" i="39" s="1"/>
  <c r="C3065" i="39"/>
  <c r="U3065" i="39" s="1"/>
  <c r="F2377" i="39"/>
  <c r="Y2377" i="39" s="1"/>
  <c r="C2376" i="39"/>
  <c r="U2376" i="39" s="1"/>
  <c r="F3217" i="39"/>
  <c r="Y3217" i="39" s="1"/>
  <c r="C3216" i="39"/>
  <c r="U3216" i="39" s="1"/>
  <c r="F3148" i="39"/>
  <c r="C3147" i="39"/>
  <c r="U3147" i="39" s="1"/>
  <c r="Y3257" i="39" l="1"/>
  <c r="Y1077" i="39"/>
  <c r="Y3148" i="39"/>
  <c r="Y2903" i="39"/>
  <c r="Y896" i="39"/>
  <c r="Y3439" i="39"/>
  <c r="V466" i="39"/>
  <c r="F3413" i="39"/>
  <c r="Y3413" i="39" s="1"/>
  <c r="F3113" i="39"/>
  <c r="Y3113" i="39" s="1"/>
  <c r="F467" i="39"/>
  <c r="Y467" i="39" s="1"/>
  <c r="C466" i="39"/>
  <c r="U466" i="39" s="1"/>
  <c r="V2515" i="39"/>
  <c r="F2516" i="39"/>
  <c r="Y2516" i="39" s="1"/>
  <c r="C2515" i="39"/>
  <c r="U2515" i="39" s="1"/>
  <c r="F3115" i="39"/>
  <c r="Y3115" i="39" s="1"/>
  <c r="F3114" i="39"/>
  <c r="Y3114" i="39" s="1"/>
  <c r="C3175" i="39"/>
  <c r="U3175" i="39" s="1"/>
  <c r="V3175" i="39"/>
  <c r="F3176" i="39"/>
  <c r="Y3176" i="39" s="1"/>
  <c r="V2027" i="39"/>
  <c r="F2028" i="39"/>
  <c r="Y2028" i="39" s="1"/>
  <c r="C2027" i="39"/>
  <c r="U2027" i="39" s="1"/>
  <c r="V2595" i="39"/>
  <c r="V3331" i="39"/>
  <c r="V1500" i="39"/>
  <c r="V2064" i="39"/>
  <c r="V3439" i="39"/>
  <c r="V2903" i="39"/>
  <c r="V1077" i="39"/>
  <c r="V291" i="39"/>
  <c r="V3444" i="39"/>
  <c r="V3111" i="39"/>
  <c r="V3257" i="39"/>
  <c r="V914" i="39"/>
  <c r="V2145" i="39"/>
  <c r="V2648" i="39"/>
  <c r="V514" i="39"/>
  <c r="V896" i="39"/>
  <c r="V2146" i="39"/>
  <c r="V2377" i="39"/>
  <c r="V2163" i="39"/>
  <c r="V2814" i="39"/>
  <c r="V3217" i="39"/>
  <c r="V3148" i="39"/>
  <c r="F292" i="39"/>
  <c r="Y292" i="39" s="1"/>
  <c r="C291" i="39"/>
  <c r="U291" i="39" s="1"/>
  <c r="F2596" i="39"/>
  <c r="Y2596" i="39" s="1"/>
  <c r="C2595" i="39"/>
  <c r="U2595" i="39" s="1"/>
  <c r="C3439" i="39"/>
  <c r="U3439" i="39" s="1"/>
  <c r="F915" i="39"/>
  <c r="Y915" i="39" s="1"/>
  <c r="C914" i="39"/>
  <c r="U914" i="39" s="1"/>
  <c r="C3331" i="39"/>
  <c r="U3331" i="39" s="1"/>
  <c r="F3332" i="39"/>
  <c r="Y3332" i="39" s="1"/>
  <c r="C3111" i="39"/>
  <c r="U3111" i="39" s="1"/>
  <c r="C3257" i="39"/>
  <c r="U3257" i="39" s="1"/>
  <c r="F2815" i="39"/>
  <c r="Y2815" i="39" s="1"/>
  <c r="C2814" i="39"/>
  <c r="U2814" i="39" s="1"/>
  <c r="F1078" i="39"/>
  <c r="C1077" i="39"/>
  <c r="U1077" i="39" s="1"/>
  <c r="C896" i="39"/>
  <c r="U896" i="39" s="1"/>
  <c r="F897" i="39"/>
  <c r="Y897" i="39" s="1"/>
  <c r="F515" i="39"/>
  <c r="Y515" i="39" s="1"/>
  <c r="C514" i="39"/>
  <c r="U514" i="39" s="1"/>
  <c r="C1500" i="39"/>
  <c r="U1500" i="39" s="1"/>
  <c r="F1501" i="39"/>
  <c r="Y1501" i="39" s="1"/>
  <c r="F2164" i="39"/>
  <c r="Y2164" i="39" s="1"/>
  <c r="C2163" i="39"/>
  <c r="U2163" i="39" s="1"/>
  <c r="F2147" i="39"/>
  <c r="Y2147" i="39" s="1"/>
  <c r="C2145" i="39"/>
  <c r="U2145" i="39" s="1"/>
  <c r="C2903" i="39"/>
  <c r="U2903" i="39" s="1"/>
  <c r="C2064" i="39"/>
  <c r="U2064" i="39" s="1"/>
  <c r="F2148" i="39"/>
  <c r="Y2148" i="39" s="1"/>
  <c r="C2146" i="39"/>
  <c r="U2146" i="39" s="1"/>
  <c r="F2649" i="39"/>
  <c r="Y2649" i="39" s="1"/>
  <c r="C2648" i="39"/>
  <c r="U2648" i="39" s="1"/>
  <c r="C3444" i="39"/>
  <c r="U3444" i="39" s="1"/>
  <c r="F3445" i="39"/>
  <c r="Y3445" i="39" s="1"/>
  <c r="C3148" i="39"/>
  <c r="U3148" i="39" s="1"/>
  <c r="C2377" i="39"/>
  <c r="U2377" i="39" s="1"/>
  <c r="F2378" i="39"/>
  <c r="Y2378" i="39" s="1"/>
  <c r="C3217" i="39"/>
  <c r="U3217" i="39" s="1"/>
  <c r="F3218" i="39"/>
  <c r="Y3218" i="39" s="1"/>
  <c r="Y1078" i="39" l="1"/>
  <c r="V467" i="39"/>
  <c r="F3414" i="39"/>
  <c r="Y3414" i="39" s="1"/>
  <c r="C3113" i="39"/>
  <c r="U3113" i="39" s="1"/>
  <c r="V3113" i="39"/>
  <c r="F468" i="39"/>
  <c r="Y468" i="39" s="1"/>
  <c r="C467" i="39"/>
  <c r="U467" i="39" s="1"/>
  <c r="F2517" i="39"/>
  <c r="Y2517" i="39" s="1"/>
  <c r="V2516" i="39"/>
  <c r="C2516" i="39"/>
  <c r="U2516" i="39" s="1"/>
  <c r="F3116" i="39"/>
  <c r="Y3116" i="39" s="1"/>
  <c r="C3112" i="39"/>
  <c r="U3112" i="39" s="1"/>
  <c r="V3112" i="39"/>
  <c r="F3177" i="39"/>
  <c r="Y3177" i="39" s="1"/>
  <c r="C3176" i="39"/>
  <c r="U3176" i="39" s="1"/>
  <c r="V3176" i="39"/>
  <c r="C2028" i="39"/>
  <c r="U2028" i="39" s="1"/>
  <c r="F2029" i="39"/>
  <c r="Y2029" i="39" s="1"/>
  <c r="V2028" i="39"/>
  <c r="V2147" i="39"/>
  <c r="V2815" i="39"/>
  <c r="V2164" i="39"/>
  <c r="V1078" i="39"/>
  <c r="V515" i="39"/>
  <c r="V2065" i="39"/>
  <c r="V2596" i="39"/>
  <c r="V3445" i="39"/>
  <c r="V292" i="39"/>
  <c r="V3408" i="39"/>
  <c r="V3218" i="39"/>
  <c r="V1501" i="39"/>
  <c r="V2148" i="39"/>
  <c r="V3114" i="39"/>
  <c r="V915" i="39"/>
  <c r="V2378" i="39"/>
  <c r="V897" i="39"/>
  <c r="V3332" i="39"/>
  <c r="V2649" i="39"/>
  <c r="C292" i="39"/>
  <c r="U292" i="39" s="1"/>
  <c r="F293" i="39"/>
  <c r="Y293" i="39" s="1"/>
  <c r="C2596" i="39"/>
  <c r="U2596" i="39" s="1"/>
  <c r="F2597" i="39"/>
  <c r="Y2597" i="39" s="1"/>
  <c r="C3408" i="39"/>
  <c r="U3408" i="39" s="1"/>
  <c r="F916" i="39"/>
  <c r="C915" i="39"/>
  <c r="U915" i="39" s="1"/>
  <c r="F3333" i="39"/>
  <c r="Y3333" i="39" s="1"/>
  <c r="C3332" i="39"/>
  <c r="U3332" i="39" s="1"/>
  <c r="C3114" i="39"/>
  <c r="U3114" i="39" s="1"/>
  <c r="F2816" i="39"/>
  <c r="Y2816" i="39" s="1"/>
  <c r="C2815" i="39"/>
  <c r="U2815" i="39" s="1"/>
  <c r="C1078" i="39"/>
  <c r="U1078" i="39" s="1"/>
  <c r="F898" i="39"/>
  <c r="Y898" i="39" s="1"/>
  <c r="C897" i="39"/>
  <c r="U897" i="39" s="1"/>
  <c r="C515" i="39"/>
  <c r="U515" i="39" s="1"/>
  <c r="F516" i="39"/>
  <c r="Y516" i="39" s="1"/>
  <c r="F1502" i="39"/>
  <c r="Y1502" i="39" s="1"/>
  <c r="C1501" i="39"/>
  <c r="U1501" i="39" s="1"/>
  <c r="C2164" i="39"/>
  <c r="U2164" i="39" s="1"/>
  <c r="F2165" i="39"/>
  <c r="Y2165" i="39" s="1"/>
  <c r="C2147" i="39"/>
  <c r="U2147" i="39" s="1"/>
  <c r="F2149" i="39"/>
  <c r="Y2149" i="39" s="1"/>
  <c r="C2065" i="39"/>
  <c r="U2065" i="39" s="1"/>
  <c r="F2150" i="39"/>
  <c r="Y2150" i="39" s="1"/>
  <c r="C2649" i="39"/>
  <c r="U2649" i="39" s="1"/>
  <c r="C2148" i="39"/>
  <c r="U2148" i="39" s="1"/>
  <c r="F2650" i="39"/>
  <c r="Y2650" i="39" s="1"/>
  <c r="F2379" i="39"/>
  <c r="Y2379" i="39" s="1"/>
  <c r="C2378" i="39"/>
  <c r="U2378" i="39" s="1"/>
  <c r="F3446" i="39"/>
  <c r="Y3446" i="39" s="1"/>
  <c r="C3445" i="39"/>
  <c r="U3445" i="39" s="1"/>
  <c r="F3219" i="39"/>
  <c r="Y3219" i="39" s="1"/>
  <c r="C3218" i="39"/>
  <c r="U3218" i="39" s="1"/>
  <c r="Y916" i="39" l="1"/>
  <c r="F3417" i="39"/>
  <c r="Y3417" i="39" s="1"/>
  <c r="F3416" i="39"/>
  <c r="Y3416" i="39" s="1"/>
  <c r="V468" i="39"/>
  <c r="F3415" i="39"/>
  <c r="Y3415" i="39" s="1"/>
  <c r="F469" i="39"/>
  <c r="Y469" i="39" s="1"/>
  <c r="C468" i="39"/>
  <c r="U468" i="39" s="1"/>
  <c r="V2517" i="39"/>
  <c r="C2517" i="39"/>
  <c r="U2517" i="39" s="1"/>
  <c r="F2519" i="39"/>
  <c r="Y2519" i="39" s="1"/>
  <c r="F2518" i="39"/>
  <c r="Y2518" i="39" s="1"/>
  <c r="F3178" i="39"/>
  <c r="Y3178" i="39" s="1"/>
  <c r="C3177" i="39"/>
  <c r="U3177" i="39" s="1"/>
  <c r="V3177" i="39"/>
  <c r="C2029" i="39"/>
  <c r="U2029" i="39" s="1"/>
  <c r="V2029" i="39"/>
  <c r="F2030" i="39"/>
  <c r="Y2030" i="39" s="1"/>
  <c r="V916" i="39"/>
  <c r="V2066" i="39"/>
  <c r="V3333" i="39"/>
  <c r="V898" i="39"/>
  <c r="V293" i="39"/>
  <c r="V3409" i="39"/>
  <c r="V516" i="39"/>
  <c r="V3219" i="39"/>
  <c r="V2149" i="39"/>
  <c r="V2816" i="39"/>
  <c r="V2150" i="39"/>
  <c r="V2379" i="39"/>
  <c r="V2650" i="39"/>
  <c r="V2165" i="39"/>
  <c r="V3115" i="39"/>
  <c r="V2597" i="39"/>
  <c r="V3116" i="39"/>
  <c r="V3446" i="39"/>
  <c r="V1502" i="39"/>
  <c r="C293" i="39"/>
  <c r="U293" i="39" s="1"/>
  <c r="F294" i="39"/>
  <c r="Y294" i="39" s="1"/>
  <c r="C2597" i="39"/>
  <c r="U2597" i="39" s="1"/>
  <c r="F2598" i="39"/>
  <c r="Y2598" i="39" s="1"/>
  <c r="C3409" i="39"/>
  <c r="U3409" i="39" s="1"/>
  <c r="C916" i="39"/>
  <c r="U916" i="39" s="1"/>
  <c r="C3115" i="39"/>
  <c r="U3115" i="39" s="1"/>
  <c r="F3118" i="39"/>
  <c r="Y3118" i="39" s="1"/>
  <c r="F3117" i="39"/>
  <c r="Y3117" i="39" s="1"/>
  <c r="F3334" i="39"/>
  <c r="Y3334" i="39" s="1"/>
  <c r="C3333" i="39"/>
  <c r="U3333" i="39" s="1"/>
  <c r="C3116" i="39"/>
  <c r="U3116" i="39" s="1"/>
  <c r="F2817" i="39"/>
  <c r="Y2817" i="39" s="1"/>
  <c r="C2816" i="39"/>
  <c r="U2816" i="39" s="1"/>
  <c r="C898" i="39"/>
  <c r="U898" i="39" s="1"/>
  <c r="F899" i="39"/>
  <c r="Y899" i="39" s="1"/>
  <c r="C516" i="39"/>
  <c r="U516" i="39" s="1"/>
  <c r="F517" i="39"/>
  <c r="Y517" i="39" s="1"/>
  <c r="C1502" i="39"/>
  <c r="U1502" i="39" s="1"/>
  <c r="F1503" i="39"/>
  <c r="C2165" i="39"/>
  <c r="U2165" i="39" s="1"/>
  <c r="F2166" i="39"/>
  <c r="Y2166" i="39" s="1"/>
  <c r="F2151" i="39"/>
  <c r="Y2151" i="39" s="1"/>
  <c r="C2149" i="39"/>
  <c r="U2149" i="39" s="1"/>
  <c r="C2066" i="39"/>
  <c r="U2066" i="39" s="1"/>
  <c r="C2650" i="39"/>
  <c r="U2650" i="39" s="1"/>
  <c r="F2651" i="39"/>
  <c r="Y2651" i="39" s="1"/>
  <c r="C2150" i="39"/>
  <c r="U2150" i="39" s="1"/>
  <c r="F2152" i="39"/>
  <c r="Y2152" i="39" s="1"/>
  <c r="C3219" i="39"/>
  <c r="U3219" i="39" s="1"/>
  <c r="F3220" i="39"/>
  <c r="Y3220" i="39" s="1"/>
  <c r="C3446" i="39"/>
  <c r="U3446" i="39" s="1"/>
  <c r="F3447" i="39"/>
  <c r="Y3447" i="39" s="1"/>
  <c r="F2380" i="39"/>
  <c r="Y2380" i="39" s="1"/>
  <c r="C2379" i="39"/>
  <c r="U2379" i="39" s="1"/>
  <c r="Y1503" i="39" l="1"/>
  <c r="F3419" i="39"/>
  <c r="V3417" i="39"/>
  <c r="C3417" i="39"/>
  <c r="U3417" i="39" s="1"/>
  <c r="V3416" i="39"/>
  <c r="C3416" i="39"/>
  <c r="U3416" i="39" s="1"/>
  <c r="V469" i="39"/>
  <c r="F3418" i="39"/>
  <c r="Y3418" i="39" s="1"/>
  <c r="F470" i="39"/>
  <c r="Y470" i="39" s="1"/>
  <c r="C469" i="39"/>
  <c r="U469" i="39" s="1"/>
  <c r="V2518" i="39"/>
  <c r="F2520" i="39"/>
  <c r="Y2520" i="39" s="1"/>
  <c r="C2518" i="39"/>
  <c r="U2518" i="39" s="1"/>
  <c r="C2519" i="39"/>
  <c r="U2519" i="39" s="1"/>
  <c r="V2519" i="39"/>
  <c r="F3179" i="39"/>
  <c r="Y3179" i="39" s="1"/>
  <c r="C3178" i="39"/>
  <c r="U3178" i="39" s="1"/>
  <c r="V3178" i="39"/>
  <c r="C2030" i="39"/>
  <c r="U2030" i="39" s="1"/>
  <c r="F2031" i="39"/>
  <c r="Y2031" i="39" s="1"/>
  <c r="V2030" i="39"/>
  <c r="V2166" i="39"/>
  <c r="V517" i="39"/>
  <c r="V294" i="39"/>
  <c r="V1503" i="39"/>
  <c r="V3334" i="39"/>
  <c r="V3410" i="39"/>
  <c r="V2651" i="39"/>
  <c r="V2152" i="39"/>
  <c r="V3118" i="39"/>
  <c r="V899" i="39"/>
  <c r="V3447" i="39"/>
  <c r="V2598" i="39"/>
  <c r="V3220" i="39"/>
  <c r="V2380" i="39"/>
  <c r="V2151" i="39"/>
  <c r="V3117" i="39"/>
  <c r="V2067" i="39"/>
  <c r="V2817" i="39"/>
  <c r="F295" i="39"/>
  <c r="Y295" i="39" s="1"/>
  <c r="C294" i="39"/>
  <c r="U294" i="39" s="1"/>
  <c r="F2599" i="39"/>
  <c r="Y2599" i="39" s="1"/>
  <c r="C2598" i="39"/>
  <c r="U2598" i="39" s="1"/>
  <c r="C3410" i="39"/>
  <c r="U3410" i="39" s="1"/>
  <c r="C3118" i="39"/>
  <c r="U3118" i="39" s="1"/>
  <c r="C3117" i="39"/>
  <c r="U3117" i="39" s="1"/>
  <c r="F3119" i="39"/>
  <c r="C3334" i="39"/>
  <c r="U3334" i="39" s="1"/>
  <c r="F3335" i="39"/>
  <c r="Y3335" i="39" s="1"/>
  <c r="F2818" i="39"/>
  <c r="C2817" i="39"/>
  <c r="U2817" i="39" s="1"/>
  <c r="F900" i="39"/>
  <c r="Y900" i="39" s="1"/>
  <c r="C899" i="39"/>
  <c r="U899" i="39" s="1"/>
  <c r="C517" i="39"/>
  <c r="U517" i="39" s="1"/>
  <c r="F518" i="39"/>
  <c r="Y518" i="39" s="1"/>
  <c r="F1504" i="39"/>
  <c r="Y1504" i="39" s="1"/>
  <c r="C1503" i="39"/>
  <c r="U1503" i="39" s="1"/>
  <c r="F2167" i="39"/>
  <c r="Y2167" i="39" s="1"/>
  <c r="C2166" i="39"/>
  <c r="U2166" i="39" s="1"/>
  <c r="C2151" i="39"/>
  <c r="U2151" i="39" s="1"/>
  <c r="F2153" i="39"/>
  <c r="Y2153" i="39" s="1"/>
  <c r="C2651" i="39"/>
  <c r="U2651" i="39" s="1"/>
  <c r="C2067" i="39"/>
  <c r="U2067" i="39" s="1"/>
  <c r="F2652" i="39"/>
  <c r="Y2652" i="39" s="1"/>
  <c r="C2152" i="39"/>
  <c r="U2152" i="39" s="1"/>
  <c r="F3221" i="39"/>
  <c r="Y3221" i="39" s="1"/>
  <c r="C3220" i="39"/>
  <c r="U3220" i="39" s="1"/>
  <c r="F2381" i="39"/>
  <c r="Y2381" i="39" s="1"/>
  <c r="C2380" i="39"/>
  <c r="U2380" i="39" s="1"/>
  <c r="C3447" i="39"/>
  <c r="U3447" i="39" s="1"/>
  <c r="F3448" i="39"/>
  <c r="Y3448" i="39" s="1"/>
  <c r="Y3119" i="39" l="1"/>
  <c r="Y2818" i="39"/>
  <c r="Y3419" i="39"/>
  <c r="V470" i="39"/>
  <c r="F471" i="39"/>
  <c r="Y471" i="39" s="1"/>
  <c r="C470" i="39"/>
  <c r="U470" i="39" s="1"/>
  <c r="F2521" i="39"/>
  <c r="Y2521" i="39" s="1"/>
  <c r="C2520" i="39"/>
  <c r="U2520" i="39" s="1"/>
  <c r="V2520" i="39"/>
  <c r="F3180" i="39"/>
  <c r="Y3180" i="39" s="1"/>
  <c r="V3179" i="39"/>
  <c r="C3179" i="39"/>
  <c r="U3179" i="39" s="1"/>
  <c r="F3452" i="39"/>
  <c r="Y3452" i="39" s="1"/>
  <c r="F2154" i="39"/>
  <c r="F2032" i="39"/>
  <c r="Y2032" i="39" s="1"/>
  <c r="V2031" i="39"/>
  <c r="C2031" i="39"/>
  <c r="U2031" i="39" s="1"/>
  <c r="V2167" i="39"/>
  <c r="V2153" i="39"/>
  <c r="V2652" i="39"/>
  <c r="V295" i="39"/>
  <c r="V3119" i="39"/>
  <c r="V3448" i="39"/>
  <c r="V2381" i="39"/>
  <c r="V2068" i="39"/>
  <c r="V3412" i="39"/>
  <c r="V2818" i="39"/>
  <c r="V3335" i="39"/>
  <c r="V3221" i="39"/>
  <c r="V518" i="39"/>
  <c r="V1504" i="39"/>
  <c r="V900" i="39"/>
  <c r="V2599" i="39"/>
  <c r="C295" i="39"/>
  <c r="U295" i="39" s="1"/>
  <c r="F296" i="39"/>
  <c r="Y296" i="39" s="1"/>
  <c r="C2599" i="39"/>
  <c r="U2599" i="39" s="1"/>
  <c r="F2600" i="39"/>
  <c r="Y2600" i="39" s="1"/>
  <c r="C3412" i="39"/>
  <c r="U3412" i="39" s="1"/>
  <c r="C3335" i="39"/>
  <c r="U3335" i="39" s="1"/>
  <c r="F3336" i="39"/>
  <c r="Y3336" i="39" s="1"/>
  <c r="C3119" i="39"/>
  <c r="U3119" i="39" s="1"/>
  <c r="C2818" i="39"/>
  <c r="U2818" i="39" s="1"/>
  <c r="F901" i="39"/>
  <c r="Y901" i="39" s="1"/>
  <c r="C900" i="39"/>
  <c r="U900" i="39" s="1"/>
  <c r="F519" i="39"/>
  <c r="Y519" i="39" s="1"/>
  <c r="C518" i="39"/>
  <c r="U518" i="39" s="1"/>
  <c r="C1504" i="39"/>
  <c r="U1504" i="39" s="1"/>
  <c r="F1505" i="39"/>
  <c r="Y1505" i="39" s="1"/>
  <c r="C2167" i="39"/>
  <c r="U2167" i="39" s="1"/>
  <c r="F2168" i="39"/>
  <c r="Y2168" i="39" s="1"/>
  <c r="C2153" i="39"/>
  <c r="U2153" i="39" s="1"/>
  <c r="C2068" i="39"/>
  <c r="U2068" i="39" s="1"/>
  <c r="F2653" i="39"/>
  <c r="Y2653" i="39" s="1"/>
  <c r="C2652" i="39"/>
  <c r="U2652" i="39" s="1"/>
  <c r="C3448" i="39"/>
  <c r="U3448" i="39" s="1"/>
  <c r="F3449" i="39"/>
  <c r="Y3449" i="39" s="1"/>
  <c r="C2381" i="39"/>
  <c r="U2381" i="39" s="1"/>
  <c r="F2382" i="39"/>
  <c r="Y2382" i="39" s="1"/>
  <c r="F3222" i="39"/>
  <c r="Y3222" i="39" s="1"/>
  <c r="C3221" i="39"/>
  <c r="U3221" i="39" s="1"/>
  <c r="Y2154" i="39" l="1"/>
  <c r="V471" i="39"/>
  <c r="F472" i="39"/>
  <c r="Y472" i="39" s="1"/>
  <c r="C471" i="39"/>
  <c r="U471" i="39" s="1"/>
  <c r="V2521" i="39"/>
  <c r="C2521" i="39"/>
  <c r="U2521" i="39" s="1"/>
  <c r="F2522" i="39"/>
  <c r="Y2522" i="39" s="1"/>
  <c r="F3181" i="39"/>
  <c r="Y3181" i="39" s="1"/>
  <c r="C3180" i="39"/>
  <c r="U3180" i="39" s="1"/>
  <c r="V3180" i="39"/>
  <c r="C3452" i="39"/>
  <c r="U3452" i="39" s="1"/>
  <c r="V3452" i="39"/>
  <c r="F3453" i="39"/>
  <c r="Y3453" i="39" s="1"/>
  <c r="C2154" i="39"/>
  <c r="U2154" i="39" s="1"/>
  <c r="V2154" i="39"/>
  <c r="V3414" i="39"/>
  <c r="C3414" i="39"/>
  <c r="U3414" i="39" s="1"/>
  <c r="V2032" i="39"/>
  <c r="C2032" i="39"/>
  <c r="U2032" i="39" s="1"/>
  <c r="F2033" i="39"/>
  <c r="Y2033" i="39" s="1"/>
  <c r="V3336" i="39"/>
  <c r="V519" i="39"/>
  <c r="V901" i="39"/>
  <c r="V3449" i="39"/>
  <c r="V1505" i="39"/>
  <c r="V2069" i="39"/>
  <c r="V3222" i="39"/>
  <c r="V2382" i="39"/>
  <c r="V296" i="39"/>
  <c r="V3413" i="39"/>
  <c r="V2653" i="39"/>
  <c r="V2600" i="39"/>
  <c r="V2168" i="39"/>
  <c r="F297" i="39"/>
  <c r="Y297" i="39" s="1"/>
  <c r="C296" i="39"/>
  <c r="U296" i="39" s="1"/>
  <c r="F2601" i="39"/>
  <c r="Y2601" i="39" s="1"/>
  <c r="C2600" i="39"/>
  <c r="U2600" i="39" s="1"/>
  <c r="C3413" i="39"/>
  <c r="U3413" i="39" s="1"/>
  <c r="C3336" i="39"/>
  <c r="U3336" i="39" s="1"/>
  <c r="F3337" i="39"/>
  <c r="Y3337" i="39" s="1"/>
  <c r="C901" i="39"/>
  <c r="U901" i="39" s="1"/>
  <c r="F902" i="39"/>
  <c r="F520" i="39"/>
  <c r="Y520" i="39" s="1"/>
  <c r="F1506" i="39"/>
  <c r="Y1506" i="39" s="1"/>
  <c r="C519" i="39"/>
  <c r="U519" i="39" s="1"/>
  <c r="C1505" i="39"/>
  <c r="U1505" i="39" s="1"/>
  <c r="C2168" i="39"/>
  <c r="U2168" i="39" s="1"/>
  <c r="F2169" i="39"/>
  <c r="C2069" i="39"/>
  <c r="U2069" i="39" s="1"/>
  <c r="C2653" i="39"/>
  <c r="U2653" i="39" s="1"/>
  <c r="F2654" i="39"/>
  <c r="Y2654" i="39" s="1"/>
  <c r="F3450" i="39"/>
  <c r="Y3450" i="39" s="1"/>
  <c r="C3449" i="39"/>
  <c r="U3449" i="39" s="1"/>
  <c r="F3223" i="39"/>
  <c r="Y3223" i="39" s="1"/>
  <c r="C3222" i="39"/>
  <c r="U3222" i="39" s="1"/>
  <c r="F2383" i="39"/>
  <c r="Y2383" i="39" s="1"/>
  <c r="C2382" i="39"/>
  <c r="U2382" i="39" s="1"/>
  <c r="Y902" i="39" l="1"/>
  <c r="Y2169" i="39"/>
  <c r="V472" i="39"/>
  <c r="C472" i="39"/>
  <c r="U472" i="39" s="1"/>
  <c r="F473" i="39"/>
  <c r="Y473" i="39" s="1"/>
  <c r="F2523" i="39"/>
  <c r="Y2523" i="39" s="1"/>
  <c r="C2522" i="39"/>
  <c r="U2522" i="39" s="1"/>
  <c r="V2522" i="39"/>
  <c r="F3182" i="39"/>
  <c r="Y3182" i="39" s="1"/>
  <c r="V3181" i="39"/>
  <c r="C3181" i="39"/>
  <c r="U3181" i="39" s="1"/>
  <c r="V3453" i="39"/>
  <c r="C3453" i="39"/>
  <c r="U3453" i="39" s="1"/>
  <c r="C2033" i="39"/>
  <c r="U2033" i="39" s="1"/>
  <c r="F2034" i="39"/>
  <c r="Y2034" i="39" s="1"/>
  <c r="V2033" i="39"/>
  <c r="V2601" i="39"/>
  <c r="V520" i="39"/>
  <c r="V2169" i="39"/>
  <c r="V3450" i="39"/>
  <c r="V2654" i="39"/>
  <c r="V3223" i="39"/>
  <c r="V902" i="39"/>
  <c r="V2383" i="39"/>
  <c r="V3337" i="39"/>
  <c r="V2070" i="39"/>
  <c r="V3415" i="39"/>
  <c r="V297" i="39"/>
  <c r="V1506" i="39"/>
  <c r="C297" i="39"/>
  <c r="U297" i="39" s="1"/>
  <c r="F298" i="39"/>
  <c r="Y298" i="39" s="1"/>
  <c r="F2602" i="39"/>
  <c r="Y2602" i="39" s="1"/>
  <c r="C2601" i="39"/>
  <c r="U2601" i="39" s="1"/>
  <c r="C3415" i="39"/>
  <c r="U3415" i="39" s="1"/>
  <c r="C3337" i="39"/>
  <c r="U3337" i="39" s="1"/>
  <c r="F3338" i="39"/>
  <c r="Y3338" i="39" s="1"/>
  <c r="C902" i="39"/>
  <c r="U902" i="39" s="1"/>
  <c r="F521" i="39"/>
  <c r="Y521" i="39" s="1"/>
  <c r="F1507" i="39"/>
  <c r="Y1507" i="39" s="1"/>
  <c r="C1506" i="39"/>
  <c r="U1506" i="39" s="1"/>
  <c r="C520" i="39"/>
  <c r="U520" i="39" s="1"/>
  <c r="C2169" i="39"/>
  <c r="U2169" i="39" s="1"/>
  <c r="C2070" i="39"/>
  <c r="U2070" i="39" s="1"/>
  <c r="F2655" i="39"/>
  <c r="Y2655" i="39" s="1"/>
  <c r="C2654" i="39"/>
  <c r="U2654" i="39" s="1"/>
  <c r="F3224" i="39"/>
  <c r="Y3224" i="39" s="1"/>
  <c r="C3223" i="39"/>
  <c r="U3223" i="39" s="1"/>
  <c r="F3451" i="39"/>
  <c r="Y3451" i="39" s="1"/>
  <c r="C3450" i="39"/>
  <c r="U3450" i="39" s="1"/>
  <c r="C2383" i="39"/>
  <c r="U2383" i="39" s="1"/>
  <c r="F2384" i="39"/>
  <c r="Y2384" i="39" s="1"/>
  <c r="V473" i="39" l="1"/>
  <c r="F474" i="39"/>
  <c r="Y474" i="39" s="1"/>
  <c r="C473" i="39"/>
  <c r="U473" i="39" s="1"/>
  <c r="C2523" i="39"/>
  <c r="U2523" i="39" s="1"/>
  <c r="F2524" i="39"/>
  <c r="Y2524" i="39" s="1"/>
  <c r="V2523" i="39"/>
  <c r="F2525" i="39"/>
  <c r="Y2525" i="39" s="1"/>
  <c r="F3183" i="39"/>
  <c r="Y3183" i="39" s="1"/>
  <c r="V3182" i="39"/>
  <c r="C3182" i="39"/>
  <c r="U3182" i="39" s="1"/>
  <c r="F3184" i="39"/>
  <c r="Y3184" i="39" s="1"/>
  <c r="F3456" i="39"/>
  <c r="Y3456" i="39" s="1"/>
  <c r="V2034" i="39"/>
  <c r="C2034" i="39"/>
  <c r="U2034" i="39" s="1"/>
  <c r="F2035" i="39"/>
  <c r="Y2035" i="39" s="1"/>
  <c r="V2071" i="39"/>
  <c r="V3338" i="39"/>
  <c r="V1507" i="39"/>
  <c r="V2655" i="39"/>
  <c r="V3224" i="39"/>
  <c r="V2602" i="39"/>
  <c r="V298" i="39"/>
  <c r="V3451" i="39"/>
  <c r="V2384" i="39"/>
  <c r="V521" i="39"/>
  <c r="V3418" i="39"/>
  <c r="F299" i="39"/>
  <c r="Y299" i="39" s="1"/>
  <c r="C298" i="39"/>
  <c r="U298" i="39" s="1"/>
  <c r="F2603" i="39"/>
  <c r="Y2603" i="39" s="1"/>
  <c r="C2602" i="39"/>
  <c r="U2602" i="39" s="1"/>
  <c r="C3418" i="39"/>
  <c r="U3418" i="39" s="1"/>
  <c r="C904" i="39"/>
  <c r="U904" i="39" s="1"/>
  <c r="C3338" i="39"/>
  <c r="U3338" i="39" s="1"/>
  <c r="F3339" i="39"/>
  <c r="Y3339" i="39" s="1"/>
  <c r="F522" i="39"/>
  <c r="Y522" i="39" s="1"/>
  <c r="C1507" i="39"/>
  <c r="U1507" i="39" s="1"/>
  <c r="F1508" i="39"/>
  <c r="Y1508" i="39" s="1"/>
  <c r="C521" i="39"/>
  <c r="U521" i="39" s="1"/>
  <c r="C2071" i="39"/>
  <c r="U2071" i="39" s="1"/>
  <c r="F2656" i="39"/>
  <c r="Y2656" i="39" s="1"/>
  <c r="C2655" i="39"/>
  <c r="U2655" i="39" s="1"/>
  <c r="F3454" i="39"/>
  <c r="Y3454" i="39" s="1"/>
  <c r="C3451" i="39"/>
  <c r="U3451" i="39" s="1"/>
  <c r="F3225" i="39"/>
  <c r="Y3225" i="39" s="1"/>
  <c r="C3224" i="39"/>
  <c r="U3224" i="39" s="1"/>
  <c r="F2385" i="39"/>
  <c r="C2384" i="39"/>
  <c r="U2384" i="39" s="1"/>
  <c r="Y2385" i="39" l="1"/>
  <c r="V474" i="39"/>
  <c r="C474" i="39"/>
  <c r="U474" i="39" s="1"/>
  <c r="F475" i="39"/>
  <c r="Y475" i="39" s="1"/>
  <c r="C2525" i="39"/>
  <c r="U2525" i="39" s="1"/>
  <c r="V2525" i="39"/>
  <c r="V2524" i="39"/>
  <c r="F2526" i="39"/>
  <c r="Y2526" i="39" s="1"/>
  <c r="C2524" i="39"/>
  <c r="U2524" i="39" s="1"/>
  <c r="F3185" i="39"/>
  <c r="Y3185" i="39" s="1"/>
  <c r="V3183" i="39"/>
  <c r="C3183" i="39"/>
  <c r="U3183" i="39" s="1"/>
  <c r="C3184" i="39"/>
  <c r="U3184" i="39" s="1"/>
  <c r="V3184" i="39"/>
  <c r="V3456" i="39"/>
  <c r="C3456" i="39"/>
  <c r="U3456" i="39" s="1"/>
  <c r="C2035" i="39"/>
  <c r="U2035" i="39" s="1"/>
  <c r="V2035" i="39"/>
  <c r="F2036" i="39"/>
  <c r="Y2036" i="39" s="1"/>
  <c r="V2656" i="39"/>
  <c r="V3339" i="39"/>
  <c r="V3454" i="39"/>
  <c r="V522" i="39"/>
  <c r="V2603" i="39"/>
  <c r="V299" i="39"/>
  <c r="V2072" i="39"/>
  <c r="V3225" i="39"/>
  <c r="V1508" i="39"/>
  <c r="V2385" i="39"/>
  <c r="C299" i="39"/>
  <c r="U299" i="39" s="1"/>
  <c r="F300" i="39"/>
  <c r="Y300" i="39" s="1"/>
  <c r="F2604" i="39"/>
  <c r="Y2604" i="39" s="1"/>
  <c r="C2603" i="39"/>
  <c r="U2603" i="39" s="1"/>
  <c r="C3339" i="39"/>
  <c r="U3339" i="39" s="1"/>
  <c r="F3340" i="39"/>
  <c r="Y3340" i="39" s="1"/>
  <c r="F523" i="39"/>
  <c r="Y523" i="39" s="1"/>
  <c r="F1509" i="39"/>
  <c r="Y1509" i="39" s="1"/>
  <c r="C1508" i="39"/>
  <c r="U1508" i="39" s="1"/>
  <c r="C522" i="39"/>
  <c r="U522" i="39" s="1"/>
  <c r="C2072" i="39"/>
  <c r="U2072" i="39" s="1"/>
  <c r="F2657" i="39"/>
  <c r="C2656" i="39"/>
  <c r="U2656" i="39" s="1"/>
  <c r="C3225" i="39"/>
  <c r="U3225" i="39" s="1"/>
  <c r="F3226" i="39"/>
  <c r="Y3226" i="39" s="1"/>
  <c r="C2385" i="39"/>
  <c r="U2385" i="39" s="1"/>
  <c r="C3454" i="39"/>
  <c r="U3454" i="39" s="1"/>
  <c r="F3455" i="39"/>
  <c r="Y3455" i="39" s="1"/>
  <c r="Y2657" i="39" l="1"/>
  <c r="V475" i="39"/>
  <c r="C475" i="39"/>
  <c r="U475" i="39" s="1"/>
  <c r="F476" i="39"/>
  <c r="Y476" i="39" s="1"/>
  <c r="C2526" i="39"/>
  <c r="U2526" i="39" s="1"/>
  <c r="V2526" i="39"/>
  <c r="F2527" i="39"/>
  <c r="Y2527" i="39" s="1"/>
  <c r="V3185" i="39"/>
  <c r="F3186" i="39"/>
  <c r="Y3186" i="39" s="1"/>
  <c r="C3185" i="39"/>
  <c r="U3185" i="39" s="1"/>
  <c r="F3457" i="39"/>
  <c r="Y3457" i="39" s="1"/>
  <c r="F2037" i="39"/>
  <c r="Y2037" i="39" s="1"/>
  <c r="V2036" i="39"/>
  <c r="C2036" i="39"/>
  <c r="U2036" i="39" s="1"/>
  <c r="V3340" i="39"/>
  <c r="V300" i="39"/>
  <c r="V2657" i="39"/>
  <c r="V1509" i="39"/>
  <c r="V3419" i="39"/>
  <c r="V3226" i="39"/>
  <c r="V523" i="39"/>
  <c r="V3455" i="39"/>
  <c r="V2073" i="39"/>
  <c r="V2604" i="39"/>
  <c r="C300" i="39"/>
  <c r="U300" i="39" s="1"/>
  <c r="F301" i="39"/>
  <c r="Y301" i="39" s="1"/>
  <c r="C3419" i="39"/>
  <c r="U3419" i="39" s="1"/>
  <c r="C2604" i="39"/>
  <c r="U2604" i="39" s="1"/>
  <c r="F2605" i="39"/>
  <c r="Y2605" i="39" s="1"/>
  <c r="C3340" i="39"/>
  <c r="U3340" i="39" s="1"/>
  <c r="F3341" i="39"/>
  <c r="Y3341" i="39" s="1"/>
  <c r="F524" i="39"/>
  <c r="Y524" i="39" s="1"/>
  <c r="F1510" i="39"/>
  <c r="Y1510" i="39" s="1"/>
  <c r="F1512" i="39"/>
  <c r="Y1512" i="39" s="1"/>
  <c r="C1509" i="39"/>
  <c r="U1509" i="39" s="1"/>
  <c r="C523" i="39"/>
  <c r="U523" i="39" s="1"/>
  <c r="C2073" i="39"/>
  <c r="U2073" i="39" s="1"/>
  <c r="C2657" i="39"/>
  <c r="U2657" i="39" s="1"/>
  <c r="F3227" i="39"/>
  <c r="Y3227" i="39" s="1"/>
  <c r="C3226" i="39"/>
  <c r="U3226" i="39" s="1"/>
  <c r="C3455" i="39"/>
  <c r="U3455" i="39" s="1"/>
  <c r="V476" i="39" l="1"/>
  <c r="C476" i="39"/>
  <c r="U476" i="39" s="1"/>
  <c r="F477" i="39"/>
  <c r="Y477" i="39" s="1"/>
  <c r="F303" i="39"/>
  <c r="Y303" i="39" s="1"/>
  <c r="F2528" i="39"/>
  <c r="Y2528" i="39" s="1"/>
  <c r="V2527" i="39"/>
  <c r="C2527" i="39"/>
  <c r="U2527" i="39" s="1"/>
  <c r="C3186" i="39"/>
  <c r="U3186" i="39" s="1"/>
  <c r="F3187" i="39"/>
  <c r="Y3187" i="39" s="1"/>
  <c r="V3186" i="39"/>
  <c r="V3457" i="39"/>
  <c r="C3457" i="39"/>
  <c r="U3457" i="39" s="1"/>
  <c r="F3458" i="39"/>
  <c r="Y3458" i="39" s="1"/>
  <c r="F3460" i="39"/>
  <c r="Y3460" i="39" s="1"/>
  <c r="F2038" i="39"/>
  <c r="Y2038" i="39" s="1"/>
  <c r="C2037" i="39"/>
  <c r="U2037" i="39" s="1"/>
  <c r="V2037" i="39"/>
  <c r="V1510" i="39"/>
  <c r="V2605" i="39"/>
  <c r="V1512" i="39"/>
  <c r="V524" i="39"/>
  <c r="V3341" i="39"/>
  <c r="V3227" i="39"/>
  <c r="V301" i="39"/>
  <c r="C301" i="39"/>
  <c r="U301" i="39" s="1"/>
  <c r="F302" i="39"/>
  <c r="Y302" i="39" s="1"/>
  <c r="F2606" i="39"/>
  <c r="Y2606" i="39" s="1"/>
  <c r="C2605" i="39"/>
  <c r="U2605" i="39" s="1"/>
  <c r="F3342" i="39"/>
  <c r="Y3342" i="39" s="1"/>
  <c r="C3341" i="39"/>
  <c r="U3341" i="39" s="1"/>
  <c r="F525" i="39"/>
  <c r="Y525" i="39" s="1"/>
  <c r="F1511" i="39"/>
  <c r="Y1511" i="39" s="1"/>
  <c r="C1510" i="39"/>
  <c r="U1510" i="39" s="1"/>
  <c r="F1513" i="39"/>
  <c r="Y1513" i="39" s="1"/>
  <c r="C1512" i="39"/>
  <c r="U1512" i="39" s="1"/>
  <c r="C524" i="39"/>
  <c r="U524" i="39" s="1"/>
  <c r="F3228" i="39"/>
  <c r="Y3228" i="39" s="1"/>
  <c r="C3227" i="39"/>
  <c r="U3227" i="39" s="1"/>
  <c r="V477" i="39" l="1"/>
  <c r="C477" i="39"/>
  <c r="U477" i="39" s="1"/>
  <c r="F478" i="39"/>
  <c r="Y478" i="39" s="1"/>
  <c r="V303" i="39"/>
  <c r="C303" i="39"/>
  <c r="U303" i="39" s="1"/>
  <c r="F3344" i="39"/>
  <c r="Y3344" i="39" s="1"/>
  <c r="V2528" i="39"/>
  <c r="C2528" i="39"/>
  <c r="U2528" i="39" s="1"/>
  <c r="F2529" i="39"/>
  <c r="Y2529" i="39" s="1"/>
  <c r="F3188" i="39"/>
  <c r="Y3188" i="39" s="1"/>
  <c r="V3187" i="39"/>
  <c r="C3187" i="39"/>
  <c r="U3187" i="39" s="1"/>
  <c r="F3462" i="39"/>
  <c r="Y3462" i="39" s="1"/>
  <c r="C3460" i="39"/>
  <c r="U3460" i="39" s="1"/>
  <c r="C3458" i="39"/>
  <c r="U3458" i="39" s="1"/>
  <c r="V3458" i="39"/>
  <c r="F3459" i="39"/>
  <c r="Y3459" i="39" s="1"/>
  <c r="V3460" i="39"/>
  <c r="V1680" i="39"/>
  <c r="C1680" i="39"/>
  <c r="U1680" i="39" s="1"/>
  <c r="C2038" i="39"/>
  <c r="U2038" i="39" s="1"/>
  <c r="F2039" i="39"/>
  <c r="Y2039" i="39" s="1"/>
  <c r="V2038" i="39"/>
  <c r="V1511" i="39"/>
  <c r="V525" i="39"/>
  <c r="V3342" i="39"/>
  <c r="V302" i="39"/>
  <c r="V1513" i="39"/>
  <c r="V2606" i="39"/>
  <c r="V3228" i="39"/>
  <c r="F304" i="39"/>
  <c r="C302" i="39"/>
  <c r="U302" i="39" s="1"/>
  <c r="F2607" i="39"/>
  <c r="Y2607" i="39" s="1"/>
  <c r="C2606" i="39"/>
  <c r="U2606" i="39" s="1"/>
  <c r="C3342" i="39"/>
  <c r="U3342" i="39" s="1"/>
  <c r="F3343" i="39"/>
  <c r="Y3343" i="39" s="1"/>
  <c r="F526" i="39"/>
  <c r="Y526" i="39" s="1"/>
  <c r="C1511" i="39"/>
  <c r="U1511" i="39" s="1"/>
  <c r="F1514" i="39"/>
  <c r="Y1514" i="39" s="1"/>
  <c r="C1513" i="39"/>
  <c r="U1513" i="39" s="1"/>
  <c r="C525" i="39"/>
  <c r="U525" i="39" s="1"/>
  <c r="F3229" i="39"/>
  <c r="Y3229" i="39" s="1"/>
  <c r="C3228" i="39"/>
  <c r="U3228" i="39" s="1"/>
  <c r="Y304" i="39" l="1"/>
  <c r="V478" i="39"/>
  <c r="C478" i="39"/>
  <c r="U478" i="39" s="1"/>
  <c r="F479" i="39"/>
  <c r="Y479" i="39" s="1"/>
  <c r="C3344" i="39"/>
  <c r="U3344" i="39" s="1"/>
  <c r="V3344" i="39"/>
  <c r="F2530" i="39"/>
  <c r="Y2530" i="39" s="1"/>
  <c r="V2529" i="39"/>
  <c r="C2529" i="39"/>
  <c r="U2529" i="39" s="1"/>
  <c r="F3189" i="39"/>
  <c r="Y3189" i="39" s="1"/>
  <c r="V3188" i="39"/>
  <c r="C3188" i="39"/>
  <c r="U3188" i="39" s="1"/>
  <c r="C3462" i="39"/>
  <c r="U3462" i="39" s="1"/>
  <c r="V3462" i="39"/>
  <c r="F3463" i="39"/>
  <c r="F3461" i="39"/>
  <c r="Y3461" i="39" s="1"/>
  <c r="V3459" i="39"/>
  <c r="C3459" i="39"/>
  <c r="U3459" i="39" s="1"/>
  <c r="V1678" i="39"/>
  <c r="U1678" i="39"/>
  <c r="C2039" i="39"/>
  <c r="U2039" i="39" s="1"/>
  <c r="F2040" i="39"/>
  <c r="Y2040" i="39" s="1"/>
  <c r="V2039" i="39"/>
  <c r="V526" i="39"/>
  <c r="V1514" i="39"/>
  <c r="V304" i="39"/>
  <c r="V2607" i="39"/>
  <c r="V3343" i="39"/>
  <c r="V3229" i="39"/>
  <c r="C2607" i="39"/>
  <c r="U2607" i="39" s="1"/>
  <c r="F2608" i="39"/>
  <c r="Y2608" i="39" s="1"/>
  <c r="F3345" i="39"/>
  <c r="Y3345" i="39" s="1"/>
  <c r="C3343" i="39"/>
  <c r="U3343" i="39" s="1"/>
  <c r="F1518" i="39"/>
  <c r="Y1518" i="39" s="1"/>
  <c r="F527" i="39"/>
  <c r="Y527" i="39" s="1"/>
  <c r="F1515" i="39"/>
  <c r="Y1515" i="39" s="1"/>
  <c r="C1514" i="39"/>
  <c r="U1514" i="39" s="1"/>
  <c r="C526" i="39"/>
  <c r="U526" i="39" s="1"/>
  <c r="C3229" i="39"/>
  <c r="U3229" i="39" s="1"/>
  <c r="F3230" i="39"/>
  <c r="Y3230" i="39" s="1"/>
  <c r="Y3463" i="39" l="1"/>
  <c r="V479" i="39"/>
  <c r="F480" i="39"/>
  <c r="Y480" i="39" s="1"/>
  <c r="C479" i="39"/>
  <c r="U479" i="39" s="1"/>
  <c r="C2530" i="39"/>
  <c r="U2530" i="39" s="1"/>
  <c r="F2531" i="39"/>
  <c r="Y2531" i="39" s="1"/>
  <c r="V2530" i="39"/>
  <c r="V3189" i="39"/>
  <c r="C3189" i="39"/>
  <c r="U3189" i="39" s="1"/>
  <c r="F3190" i="39"/>
  <c r="Y3190" i="39" s="1"/>
  <c r="V3463" i="39"/>
  <c r="C3463" i="39"/>
  <c r="U3463" i="39" s="1"/>
  <c r="V3461" i="39"/>
  <c r="C3461" i="39"/>
  <c r="U3461" i="39" s="1"/>
  <c r="F2041" i="39"/>
  <c r="Y2041" i="39" s="1"/>
  <c r="C2040" i="39"/>
  <c r="U2040" i="39" s="1"/>
  <c r="V2040" i="39"/>
  <c r="V3230" i="39"/>
  <c r="V3345" i="39"/>
  <c r="V1515" i="39"/>
  <c r="V1518" i="39"/>
  <c r="V527" i="39"/>
  <c r="V2608" i="39"/>
  <c r="C304" i="39"/>
  <c r="U304" i="39" s="1"/>
  <c r="F2609" i="39"/>
  <c r="Y2609" i="39" s="1"/>
  <c r="C2608" i="39"/>
  <c r="U2608" i="39" s="1"/>
  <c r="C3345" i="39"/>
  <c r="U3345" i="39" s="1"/>
  <c r="F3346" i="39"/>
  <c r="Y3346" i="39" s="1"/>
  <c r="C1518" i="39"/>
  <c r="U1518" i="39" s="1"/>
  <c r="F528" i="39"/>
  <c r="Y528" i="39" s="1"/>
  <c r="F1516" i="39"/>
  <c r="Y1516" i="39" s="1"/>
  <c r="F1520" i="39"/>
  <c r="Y1520" i="39" s="1"/>
  <c r="C1515" i="39"/>
  <c r="U1515" i="39" s="1"/>
  <c r="F1521" i="39"/>
  <c r="Y1521" i="39" s="1"/>
  <c r="F1519" i="39"/>
  <c r="Y1519" i="39" s="1"/>
  <c r="C527" i="39"/>
  <c r="U527" i="39" s="1"/>
  <c r="F3231" i="39"/>
  <c r="Y3231" i="39" s="1"/>
  <c r="C3230" i="39"/>
  <c r="U3230" i="39" s="1"/>
  <c r="V480" i="39" l="1"/>
  <c r="F481" i="39"/>
  <c r="Y481" i="39" s="1"/>
  <c r="C480" i="39"/>
  <c r="U480" i="39" s="1"/>
  <c r="F2532" i="39"/>
  <c r="Y2532" i="39" s="1"/>
  <c r="C2531" i="39"/>
  <c r="U2531" i="39" s="1"/>
  <c r="V2531" i="39"/>
  <c r="V3190" i="39"/>
  <c r="F3191" i="39"/>
  <c r="Y3191" i="39" s="1"/>
  <c r="C3190" i="39"/>
  <c r="U3190" i="39" s="1"/>
  <c r="C2041" i="39"/>
  <c r="U2041" i="39" s="1"/>
  <c r="V2041" i="39"/>
  <c r="F2042" i="39"/>
  <c r="Y2042" i="39" s="1"/>
  <c r="V1516" i="39"/>
  <c r="V3346" i="39"/>
  <c r="V2609" i="39"/>
  <c r="V1521" i="39"/>
  <c r="V528" i="39"/>
  <c r="V3231" i="39"/>
  <c r="V1519" i="39"/>
  <c r="V1520" i="39"/>
  <c r="C2609" i="39"/>
  <c r="U2609" i="39" s="1"/>
  <c r="F2610" i="39"/>
  <c r="Y2610" i="39" s="1"/>
  <c r="F3347" i="39"/>
  <c r="Y3347" i="39" s="1"/>
  <c r="C3346" i="39"/>
  <c r="U3346" i="39" s="1"/>
  <c r="F529" i="39"/>
  <c r="Y529" i="39" s="1"/>
  <c r="C1516" i="39"/>
  <c r="U1516" i="39" s="1"/>
  <c r="F1522" i="39"/>
  <c r="Y1522" i="39" s="1"/>
  <c r="F1517" i="39"/>
  <c r="Y1517" i="39" s="1"/>
  <c r="C1520" i="39"/>
  <c r="U1520" i="39" s="1"/>
  <c r="C1519" i="39"/>
  <c r="U1519" i="39" s="1"/>
  <c r="C1521" i="39"/>
  <c r="U1521" i="39" s="1"/>
  <c r="C528" i="39"/>
  <c r="U528" i="39" s="1"/>
  <c r="C3231" i="39"/>
  <c r="U3231" i="39" s="1"/>
  <c r="F3232" i="39"/>
  <c r="Y3232" i="39" s="1"/>
  <c r="V481" i="39" l="1"/>
  <c r="F482" i="39"/>
  <c r="Y482" i="39" s="1"/>
  <c r="C481" i="39"/>
  <c r="U481" i="39" s="1"/>
  <c r="F2611" i="39"/>
  <c r="Y2611" i="39" s="1"/>
  <c r="C2532" i="39"/>
  <c r="U2532" i="39" s="1"/>
  <c r="V2532" i="39"/>
  <c r="F2533" i="39"/>
  <c r="Y2533" i="39" s="1"/>
  <c r="V3191" i="39"/>
  <c r="F3192" i="39"/>
  <c r="Y3192" i="39" s="1"/>
  <c r="C3191" i="39"/>
  <c r="U3191" i="39" s="1"/>
  <c r="F2043" i="39"/>
  <c r="Y2043" i="39" s="1"/>
  <c r="C2042" i="39"/>
  <c r="U2042" i="39" s="1"/>
  <c r="V2042" i="39"/>
  <c r="V1522" i="39"/>
  <c r="V1517" i="39"/>
  <c r="V2610" i="39"/>
  <c r="V529" i="39"/>
  <c r="V3232" i="39"/>
  <c r="V3347" i="39"/>
  <c r="F3233" i="39"/>
  <c r="Y3233" i="39" s="1"/>
  <c r="C2610" i="39"/>
  <c r="U2610" i="39" s="1"/>
  <c r="C3347" i="39"/>
  <c r="U3347" i="39" s="1"/>
  <c r="F3348" i="39"/>
  <c r="Y3348" i="39" s="1"/>
  <c r="F530" i="39"/>
  <c r="Y530" i="39" s="1"/>
  <c r="C1517" i="39"/>
  <c r="U1517" i="39" s="1"/>
  <c r="F1523" i="39"/>
  <c r="Y1523" i="39" s="1"/>
  <c r="F1524" i="39"/>
  <c r="Y1524" i="39" s="1"/>
  <c r="C1522" i="39"/>
  <c r="U1522" i="39" s="1"/>
  <c r="C529" i="39"/>
  <c r="U529" i="39" s="1"/>
  <c r="F3234" i="39"/>
  <c r="C3232" i="39"/>
  <c r="U3232" i="39" s="1"/>
  <c r="Y3234" i="39" l="1"/>
  <c r="V482" i="39"/>
  <c r="F483" i="39"/>
  <c r="Y483" i="39" s="1"/>
  <c r="C482" i="39"/>
  <c r="U482" i="39" s="1"/>
  <c r="F2612" i="39"/>
  <c r="Y2612" i="39" s="1"/>
  <c r="V2611" i="39"/>
  <c r="C2611" i="39"/>
  <c r="U2611" i="39" s="1"/>
  <c r="F2534" i="39"/>
  <c r="Y2534" i="39" s="1"/>
  <c r="C2533" i="39"/>
  <c r="U2533" i="39" s="1"/>
  <c r="V2533" i="39"/>
  <c r="V3192" i="39"/>
  <c r="F3193" i="39"/>
  <c r="Y3193" i="39" s="1"/>
  <c r="C3192" i="39"/>
  <c r="U3192" i="39" s="1"/>
  <c r="F2044" i="39"/>
  <c r="Y2044" i="39" s="1"/>
  <c r="C2043" i="39"/>
  <c r="U2043" i="39" s="1"/>
  <c r="V2043" i="39"/>
  <c r="V3233" i="39"/>
  <c r="V1523" i="39"/>
  <c r="V530" i="39"/>
  <c r="V1524" i="39"/>
  <c r="V3234" i="39"/>
  <c r="V3348" i="39"/>
  <c r="C3233" i="39"/>
  <c r="U3233" i="39" s="1"/>
  <c r="C3348" i="39"/>
  <c r="U3348" i="39" s="1"/>
  <c r="F3349" i="39"/>
  <c r="Y3349" i="39" s="1"/>
  <c r="F531" i="39"/>
  <c r="Y531" i="39" s="1"/>
  <c r="F1526" i="39"/>
  <c r="Y1526" i="39" s="1"/>
  <c r="C1524" i="39"/>
  <c r="U1524" i="39" s="1"/>
  <c r="F1525" i="39"/>
  <c r="Y1525" i="39" s="1"/>
  <c r="C1523" i="39"/>
  <c r="U1523" i="39" s="1"/>
  <c r="C530" i="39"/>
  <c r="U530" i="39" s="1"/>
  <c r="C3234" i="39"/>
  <c r="U3234" i="39" s="1"/>
  <c r="V483" i="39" l="1"/>
  <c r="C483" i="39"/>
  <c r="U483" i="39" s="1"/>
  <c r="F484" i="39"/>
  <c r="Y484" i="39" s="1"/>
  <c r="F2615" i="39"/>
  <c r="Y2615" i="39" s="1"/>
  <c r="V2612" i="39"/>
  <c r="F2613" i="39"/>
  <c r="Y2613" i="39" s="1"/>
  <c r="C2612" i="39"/>
  <c r="U2612" i="39" s="1"/>
  <c r="C2534" i="39"/>
  <c r="U2534" i="39" s="1"/>
  <c r="V2534" i="39"/>
  <c r="F2535" i="39"/>
  <c r="Y2535" i="39" s="1"/>
  <c r="F2536" i="39"/>
  <c r="Y2536" i="39" s="1"/>
  <c r="V3193" i="39"/>
  <c r="F3194" i="39"/>
  <c r="Y3194" i="39" s="1"/>
  <c r="C3193" i="39"/>
  <c r="U3193" i="39" s="1"/>
  <c r="C2044" i="39"/>
  <c r="U2044" i="39" s="1"/>
  <c r="F2045" i="39"/>
  <c r="Y2045" i="39" s="1"/>
  <c r="V2044" i="39"/>
  <c r="V3349" i="39"/>
  <c r="V531" i="39"/>
  <c r="V1525" i="39"/>
  <c r="V1526" i="39"/>
  <c r="C3349" i="39"/>
  <c r="U3349" i="39" s="1"/>
  <c r="F3350" i="39"/>
  <c r="Y3350" i="39" s="1"/>
  <c r="F532" i="39"/>
  <c r="Y532" i="39" s="1"/>
  <c r="F1527" i="39"/>
  <c r="Y1527" i="39" s="1"/>
  <c r="C1525" i="39"/>
  <c r="U1525" i="39" s="1"/>
  <c r="F1528" i="39"/>
  <c r="Y1528" i="39" s="1"/>
  <c r="C1526" i="39"/>
  <c r="U1526" i="39" s="1"/>
  <c r="C531" i="39"/>
  <c r="U531" i="39" s="1"/>
  <c r="V484" i="39" l="1"/>
  <c r="F485" i="39"/>
  <c r="Y485" i="39" s="1"/>
  <c r="C484" i="39"/>
  <c r="U484" i="39" s="1"/>
  <c r="C2613" i="39"/>
  <c r="U2613" i="39" s="1"/>
  <c r="V2613" i="39"/>
  <c r="C2615" i="39"/>
  <c r="U2615" i="39" s="1"/>
  <c r="V2615" i="39"/>
  <c r="F2614" i="39"/>
  <c r="Y2614" i="39" s="1"/>
  <c r="F2616" i="39"/>
  <c r="Y2616" i="39" s="1"/>
  <c r="V2535" i="39"/>
  <c r="C2535" i="39"/>
  <c r="U2535" i="39" s="1"/>
  <c r="F2537" i="39"/>
  <c r="Y2537" i="39" s="1"/>
  <c r="C2536" i="39"/>
  <c r="U2536" i="39" s="1"/>
  <c r="V2536" i="39"/>
  <c r="V3194" i="39"/>
  <c r="F3195" i="39"/>
  <c r="Y3195" i="39" s="1"/>
  <c r="C3194" i="39"/>
  <c r="U3194" i="39" s="1"/>
  <c r="V2045" i="39"/>
  <c r="F2046" i="39"/>
  <c r="Y2046" i="39" s="1"/>
  <c r="C2045" i="39"/>
  <c r="U2045" i="39" s="1"/>
  <c r="V532" i="39"/>
  <c r="V3350" i="39"/>
  <c r="V1528" i="39"/>
  <c r="V1527" i="39"/>
  <c r="C3350" i="39"/>
  <c r="U3350" i="39" s="1"/>
  <c r="F3351" i="39"/>
  <c r="Y3351" i="39" s="1"/>
  <c r="F533" i="39"/>
  <c r="C1528" i="39"/>
  <c r="U1528" i="39" s="1"/>
  <c r="F1530" i="39"/>
  <c r="Y1530" i="39" s="1"/>
  <c r="F1529" i="39"/>
  <c r="Y1529" i="39" s="1"/>
  <c r="C1527" i="39"/>
  <c r="U1527" i="39" s="1"/>
  <c r="C532" i="39"/>
  <c r="U532" i="39" s="1"/>
  <c r="Y533" i="39" l="1"/>
  <c r="V485" i="39"/>
  <c r="F486" i="39"/>
  <c r="Y486" i="39" s="1"/>
  <c r="C485" i="39"/>
  <c r="U485" i="39" s="1"/>
  <c r="F2617" i="39"/>
  <c r="Y2617" i="39" s="1"/>
  <c r="C2614" i="39"/>
  <c r="U2614" i="39" s="1"/>
  <c r="V2614" i="39"/>
  <c r="V2616" i="39"/>
  <c r="C2616" i="39"/>
  <c r="U2616" i="39" s="1"/>
  <c r="F2538" i="39"/>
  <c r="Y2538" i="39" s="1"/>
  <c r="V2537" i="39"/>
  <c r="C2537" i="39"/>
  <c r="U2537" i="39" s="1"/>
  <c r="V3195" i="39"/>
  <c r="F3196" i="39"/>
  <c r="Y3196" i="39" s="1"/>
  <c r="C3195" i="39"/>
  <c r="U3195" i="39" s="1"/>
  <c r="C2046" i="39"/>
  <c r="U2046" i="39" s="1"/>
  <c r="F2047" i="39"/>
  <c r="Y2047" i="39" s="1"/>
  <c r="V2046" i="39"/>
  <c r="V3351" i="39"/>
  <c r="V1530" i="39"/>
  <c r="V533" i="39"/>
  <c r="V1529" i="39"/>
  <c r="C3351" i="39"/>
  <c r="U3351" i="39" s="1"/>
  <c r="F3352" i="39"/>
  <c r="Y3352" i="39" s="1"/>
  <c r="C1530" i="39"/>
  <c r="U1530" i="39" s="1"/>
  <c r="C1529" i="39"/>
  <c r="U1529" i="39" s="1"/>
  <c r="F1531" i="39"/>
  <c r="C533" i="39"/>
  <c r="U533" i="39" s="1"/>
  <c r="Y1531" i="39" l="1"/>
  <c r="V486" i="39"/>
  <c r="C486" i="39"/>
  <c r="U486" i="39" s="1"/>
  <c r="F487" i="39"/>
  <c r="Y487" i="39" s="1"/>
  <c r="C2617" i="39"/>
  <c r="U2617" i="39" s="1"/>
  <c r="F2618" i="39"/>
  <c r="Y2618" i="39" s="1"/>
  <c r="V2617" i="39"/>
  <c r="F2539" i="39"/>
  <c r="Y2539" i="39" s="1"/>
  <c r="C2538" i="39"/>
  <c r="U2538" i="39" s="1"/>
  <c r="V2538" i="39"/>
  <c r="F3197" i="39"/>
  <c r="Y3197" i="39" s="1"/>
  <c r="V3196" i="39"/>
  <c r="C3196" i="39"/>
  <c r="U3196" i="39" s="1"/>
  <c r="C2047" i="39"/>
  <c r="U2047" i="39" s="1"/>
  <c r="F2048" i="39"/>
  <c r="Y2048" i="39" s="1"/>
  <c r="V2047" i="39"/>
  <c r="V1531" i="39"/>
  <c r="V3352" i="39"/>
  <c r="C3352" i="39"/>
  <c r="U3352" i="39" s="1"/>
  <c r="F3353" i="39"/>
  <c r="Y3353" i="39" s="1"/>
  <c r="C1531" i="39"/>
  <c r="U1531" i="39" s="1"/>
  <c r="V487" i="39" l="1"/>
  <c r="C487" i="39"/>
  <c r="U487" i="39" s="1"/>
  <c r="F488" i="39"/>
  <c r="Y488" i="39" s="1"/>
  <c r="C2618" i="39"/>
  <c r="U2618" i="39" s="1"/>
  <c r="F2619" i="39"/>
  <c r="Y2619" i="39" s="1"/>
  <c r="V2618" i="39"/>
  <c r="V2539" i="39"/>
  <c r="C2539" i="39"/>
  <c r="U2539" i="39" s="1"/>
  <c r="F2540" i="39"/>
  <c r="Y2540" i="39" s="1"/>
  <c r="V3197" i="39"/>
  <c r="F3198" i="39"/>
  <c r="Y3198" i="39" s="1"/>
  <c r="C3197" i="39"/>
  <c r="U3197" i="39" s="1"/>
  <c r="F2049" i="39"/>
  <c r="Y2049" i="39" s="1"/>
  <c r="C2048" i="39"/>
  <c r="U2048" i="39" s="1"/>
  <c r="V2048" i="39"/>
  <c r="V3353" i="39"/>
  <c r="F3354" i="39"/>
  <c r="Y3354" i="39" s="1"/>
  <c r="C3353" i="39"/>
  <c r="U3353" i="39" s="1"/>
  <c r="V488" i="39" l="1"/>
  <c r="F2620" i="39"/>
  <c r="Y2620" i="39" s="1"/>
  <c r="C2619" i="39"/>
  <c r="U2619" i="39" s="1"/>
  <c r="V2619" i="39"/>
  <c r="F489" i="39"/>
  <c r="Y489" i="39" s="1"/>
  <c r="C488" i="39"/>
  <c r="U488" i="39" s="1"/>
  <c r="F2541" i="39"/>
  <c r="Y2541" i="39" s="1"/>
  <c r="V2540" i="39"/>
  <c r="C2540" i="39"/>
  <c r="U2540" i="39" s="1"/>
  <c r="C3198" i="39"/>
  <c r="U3198" i="39" s="1"/>
  <c r="V3198" i="39"/>
  <c r="F3199" i="39"/>
  <c r="Y3199" i="39" s="1"/>
  <c r="V2049" i="39"/>
  <c r="F2050" i="39"/>
  <c r="Y2050" i="39" s="1"/>
  <c r="C2049" i="39"/>
  <c r="U2049" i="39" s="1"/>
  <c r="V3354" i="39"/>
  <c r="C3354" i="39"/>
  <c r="U3354" i="39" s="1"/>
  <c r="F3355" i="39"/>
  <c r="Y3355" i="39" s="1"/>
  <c r="V489" i="39" l="1"/>
  <c r="C2620" i="39"/>
  <c r="U2620" i="39" s="1"/>
  <c r="F2621" i="39"/>
  <c r="Y2621" i="39" s="1"/>
  <c r="V2620" i="39"/>
  <c r="F490" i="39"/>
  <c r="Y490" i="39" s="1"/>
  <c r="C489" i="39"/>
  <c r="U489" i="39" s="1"/>
  <c r="V2541" i="39"/>
  <c r="C2541" i="39"/>
  <c r="U2541" i="39" s="1"/>
  <c r="F2542" i="39"/>
  <c r="Y2542" i="39" s="1"/>
  <c r="V3199" i="39"/>
  <c r="C3199" i="39"/>
  <c r="U3199" i="39" s="1"/>
  <c r="F3200" i="39"/>
  <c r="Y3200" i="39" s="1"/>
  <c r="V2050" i="39"/>
  <c r="F2051" i="39"/>
  <c r="Y2051" i="39" s="1"/>
  <c r="C2050" i="39"/>
  <c r="U2050" i="39" s="1"/>
  <c r="V3355" i="39"/>
  <c r="C3355" i="39"/>
  <c r="U3355" i="39" s="1"/>
  <c r="F3356" i="39"/>
  <c r="Y3356" i="39" s="1"/>
  <c r="V490" i="39" l="1"/>
  <c r="F2622" i="39"/>
  <c r="Y2622" i="39" s="1"/>
  <c r="C2621" i="39"/>
  <c r="U2621" i="39" s="1"/>
  <c r="V2621" i="39"/>
  <c r="C490" i="39"/>
  <c r="U490" i="39" s="1"/>
  <c r="F491" i="39"/>
  <c r="Y491" i="39" s="1"/>
  <c r="F2543" i="39"/>
  <c r="Y2543" i="39" s="1"/>
  <c r="V2542" i="39"/>
  <c r="C2542" i="39"/>
  <c r="U2542" i="39" s="1"/>
  <c r="C3200" i="39"/>
  <c r="U3200" i="39" s="1"/>
  <c r="F3201" i="39"/>
  <c r="Y3201" i="39" s="1"/>
  <c r="V3200" i="39"/>
  <c r="V2051" i="39"/>
  <c r="F2052" i="39"/>
  <c r="Y2052" i="39" s="1"/>
  <c r="C2051" i="39"/>
  <c r="U2051" i="39" s="1"/>
  <c r="V3356" i="39"/>
  <c r="F3357" i="39"/>
  <c r="Y3357" i="39" s="1"/>
  <c r="C3356" i="39"/>
  <c r="U3356" i="39" s="1"/>
  <c r="V491" i="39" l="1"/>
  <c r="C2622" i="39"/>
  <c r="U2622" i="39" s="1"/>
  <c r="F2623" i="39"/>
  <c r="Y2623" i="39" s="1"/>
  <c r="V2622" i="39"/>
  <c r="C491" i="39"/>
  <c r="U491" i="39" s="1"/>
  <c r="F492" i="39"/>
  <c r="Y492" i="39" s="1"/>
  <c r="V2543" i="39"/>
  <c r="C2543" i="39"/>
  <c r="U2543" i="39" s="1"/>
  <c r="F2544" i="39"/>
  <c r="Y2544" i="39" s="1"/>
  <c r="C3201" i="39"/>
  <c r="U3201" i="39" s="1"/>
  <c r="F3202" i="39"/>
  <c r="Y3202" i="39" s="1"/>
  <c r="V3201" i="39"/>
  <c r="V2052" i="39"/>
  <c r="C2052" i="39"/>
  <c r="U2052" i="39" s="1"/>
  <c r="F2053" i="39"/>
  <c r="Y2053" i="39" s="1"/>
  <c r="V3357" i="39"/>
  <c r="C3357" i="39"/>
  <c r="U3357" i="39" s="1"/>
  <c r="F3358" i="39"/>
  <c r="Y3358" i="39" s="1"/>
  <c r="V492" i="39" l="1"/>
  <c r="F2624" i="39"/>
  <c r="Y2624" i="39" s="1"/>
  <c r="V2623" i="39"/>
  <c r="C2623" i="39"/>
  <c r="U2623" i="39" s="1"/>
  <c r="C492" i="39"/>
  <c r="U492" i="39" s="1"/>
  <c r="F493" i="39"/>
  <c r="Y493" i="39" s="1"/>
  <c r="F2545" i="39"/>
  <c r="Y2545" i="39" s="1"/>
  <c r="C2544" i="39"/>
  <c r="U2544" i="39" s="1"/>
  <c r="V2544" i="39"/>
  <c r="C3202" i="39"/>
  <c r="U3202" i="39" s="1"/>
  <c r="F3203" i="39"/>
  <c r="Y3203" i="39" s="1"/>
  <c r="V3202" i="39"/>
  <c r="V2053" i="39"/>
  <c r="F2054" i="39"/>
  <c r="Y2054" i="39" s="1"/>
  <c r="C2053" i="39"/>
  <c r="U2053" i="39" s="1"/>
  <c r="V3358" i="39"/>
  <c r="C3358" i="39"/>
  <c r="U3358" i="39" s="1"/>
  <c r="F3359" i="39"/>
  <c r="Y3359" i="39" s="1"/>
  <c r="V493" i="39" l="1"/>
  <c r="C2624" i="39"/>
  <c r="U2624" i="39" s="1"/>
  <c r="F2625" i="39"/>
  <c r="Y2625" i="39" s="1"/>
  <c r="V2624" i="39"/>
  <c r="F494" i="39"/>
  <c r="Y494" i="39" s="1"/>
  <c r="C493" i="39"/>
  <c r="U493" i="39" s="1"/>
  <c r="C2545" i="39"/>
  <c r="U2545" i="39" s="1"/>
  <c r="V2545" i="39"/>
  <c r="F2546" i="39"/>
  <c r="Y2546" i="39" s="1"/>
  <c r="F3204" i="39"/>
  <c r="C3203" i="39"/>
  <c r="U3203" i="39" s="1"/>
  <c r="V3203" i="39"/>
  <c r="F2055" i="39"/>
  <c r="Y2055" i="39" s="1"/>
  <c r="V2054" i="39"/>
  <c r="C2054" i="39"/>
  <c r="U2054" i="39" s="1"/>
  <c r="V3359" i="39"/>
  <c r="C3359" i="39"/>
  <c r="U3359" i="39" s="1"/>
  <c r="F3360" i="39"/>
  <c r="Y3360" i="39" s="1"/>
  <c r="Y3204" i="39" l="1"/>
  <c r="V494" i="39"/>
  <c r="F2626" i="39"/>
  <c r="Y2626" i="39" s="1"/>
  <c r="C2625" i="39"/>
  <c r="U2625" i="39" s="1"/>
  <c r="V2625" i="39"/>
  <c r="C494" i="39"/>
  <c r="U494" i="39" s="1"/>
  <c r="F495" i="39"/>
  <c r="Y495" i="39" s="1"/>
  <c r="V2546" i="39"/>
  <c r="F2547" i="39"/>
  <c r="Y2547" i="39" s="1"/>
  <c r="C2546" i="39"/>
  <c r="U2546" i="39" s="1"/>
  <c r="V3204" i="39"/>
  <c r="C3204" i="39"/>
  <c r="U3204" i="39" s="1"/>
  <c r="F2056" i="39"/>
  <c r="Y2056" i="39" s="1"/>
  <c r="V2055" i="39"/>
  <c r="C2055" i="39"/>
  <c r="U2055" i="39" s="1"/>
  <c r="V3360" i="39"/>
  <c r="F3361" i="39"/>
  <c r="Y3361" i="39" s="1"/>
  <c r="C3360" i="39"/>
  <c r="U3360" i="39" s="1"/>
  <c r="V495" i="39" l="1"/>
  <c r="F2627" i="39"/>
  <c r="Y2627" i="39" s="1"/>
  <c r="C2626" i="39"/>
  <c r="U2626" i="39" s="1"/>
  <c r="V2626" i="39"/>
  <c r="F496" i="39"/>
  <c r="Y496" i="39" s="1"/>
  <c r="C495" i="39"/>
  <c r="U495" i="39" s="1"/>
  <c r="C2547" i="39"/>
  <c r="U2547" i="39" s="1"/>
  <c r="V2547" i="39"/>
  <c r="F2549" i="39"/>
  <c r="Y2549" i="39" s="1"/>
  <c r="F2548" i="39"/>
  <c r="Y2548" i="39" s="1"/>
  <c r="F2057" i="39"/>
  <c r="C2056" i="39"/>
  <c r="U2056" i="39" s="1"/>
  <c r="V2056" i="39"/>
  <c r="V3361" i="39"/>
  <c r="F3362" i="39"/>
  <c r="Y3362" i="39" s="1"/>
  <c r="C3361" i="39"/>
  <c r="U3361" i="39" s="1"/>
  <c r="Y2057" i="39" l="1"/>
  <c r="V2627" i="39"/>
  <c r="V496" i="39"/>
  <c r="F2628" i="39"/>
  <c r="Y2628" i="39" s="1"/>
  <c r="C2627" i="39"/>
  <c r="U2627" i="39" s="1"/>
  <c r="F497" i="39"/>
  <c r="Y497" i="39" s="1"/>
  <c r="C496" i="39"/>
  <c r="U496" i="39" s="1"/>
  <c r="F2550" i="39"/>
  <c r="Y2550" i="39" s="1"/>
  <c r="C2548" i="39"/>
  <c r="U2548" i="39" s="1"/>
  <c r="V2548" i="39"/>
  <c r="V2549" i="39"/>
  <c r="C2549" i="39"/>
  <c r="U2549" i="39" s="1"/>
  <c r="C2057" i="39"/>
  <c r="U2057" i="39" s="1"/>
  <c r="V2057" i="39"/>
  <c r="V3362" i="39"/>
  <c r="C3362" i="39"/>
  <c r="U3362" i="39" s="1"/>
  <c r="F3363" i="39"/>
  <c r="Y3363" i="39" s="1"/>
  <c r="V497" i="39" l="1"/>
  <c r="C2628" i="39"/>
  <c r="U2628" i="39" s="1"/>
  <c r="F2629" i="39"/>
  <c r="Y2629" i="39" s="1"/>
  <c r="V2628" i="39"/>
  <c r="F499" i="39"/>
  <c r="Y499" i="39" s="1"/>
  <c r="C497" i="39"/>
  <c r="U497" i="39" s="1"/>
  <c r="F498" i="39"/>
  <c r="Y498" i="39" s="1"/>
  <c r="V2550" i="39"/>
  <c r="C2550" i="39"/>
  <c r="U2550" i="39" s="1"/>
  <c r="F2551" i="39"/>
  <c r="Y2551" i="39" s="1"/>
  <c r="V3363" i="39"/>
  <c r="C3363" i="39"/>
  <c r="U3363" i="39" s="1"/>
  <c r="F3364" i="39"/>
  <c r="Y3364" i="39" s="1"/>
  <c r="V498" i="39" l="1"/>
  <c r="V499" i="39"/>
  <c r="C2629" i="39"/>
  <c r="U2629" i="39" s="1"/>
  <c r="F2630" i="39"/>
  <c r="Y2630" i="39" s="1"/>
  <c r="V2629" i="39"/>
  <c r="C499" i="39"/>
  <c r="U499" i="39" s="1"/>
  <c r="F500" i="39"/>
  <c r="Y500" i="39" s="1"/>
  <c r="C498" i="39"/>
  <c r="U498" i="39" s="1"/>
  <c r="F2552" i="39"/>
  <c r="Y2552" i="39" s="1"/>
  <c r="C2551" i="39"/>
  <c r="U2551" i="39" s="1"/>
  <c r="V2551" i="39"/>
  <c r="V3364" i="39"/>
  <c r="F3365" i="39"/>
  <c r="Y3365" i="39" s="1"/>
  <c r="C3364" i="39"/>
  <c r="U3364" i="39" s="1"/>
  <c r="F2631" i="39" l="1"/>
  <c r="Y2631" i="39" s="1"/>
  <c r="V2630" i="39"/>
  <c r="C2630" i="39"/>
  <c r="U2630" i="39" s="1"/>
  <c r="V500" i="39"/>
  <c r="C500" i="39"/>
  <c r="U500" i="39" s="1"/>
  <c r="F501" i="39"/>
  <c r="Y501" i="39" s="1"/>
  <c r="V2552" i="39"/>
  <c r="C2552" i="39"/>
  <c r="U2552" i="39" s="1"/>
  <c r="F2553" i="39"/>
  <c r="Y2553" i="39" s="1"/>
  <c r="V3365" i="39"/>
  <c r="V2631" i="39"/>
  <c r="F2632" i="39"/>
  <c r="Y2632" i="39" s="1"/>
  <c r="C2631" i="39"/>
  <c r="U2631" i="39" s="1"/>
  <c r="F3366" i="39"/>
  <c r="Y3366" i="39" s="1"/>
  <c r="C3365" i="39"/>
  <c r="U3365" i="39" s="1"/>
  <c r="V501" i="39" l="1"/>
  <c r="C501" i="39"/>
  <c r="U501" i="39" s="1"/>
  <c r="F502" i="39"/>
  <c r="Y502" i="39" s="1"/>
  <c r="F2554" i="39"/>
  <c r="Y2554" i="39" s="1"/>
  <c r="V2553" i="39"/>
  <c r="C2553" i="39"/>
  <c r="U2553" i="39" s="1"/>
  <c r="V3366" i="39"/>
  <c r="V2632" i="39"/>
  <c r="F2633" i="39"/>
  <c r="Y2633" i="39" s="1"/>
  <c r="C2632" i="39"/>
  <c r="U2632" i="39" s="1"/>
  <c r="C3366" i="39"/>
  <c r="U3366" i="39" s="1"/>
  <c r="F3367" i="39"/>
  <c r="Y3367" i="39" s="1"/>
  <c r="V502" i="39" l="1"/>
  <c r="C502" i="39"/>
  <c r="U502" i="39" s="1"/>
  <c r="F503" i="39"/>
  <c r="Y503" i="39" s="1"/>
  <c r="F2555" i="39"/>
  <c r="Y2555" i="39" s="1"/>
  <c r="V2554" i="39"/>
  <c r="C2554" i="39"/>
  <c r="U2554" i="39" s="1"/>
  <c r="V2633" i="39"/>
  <c r="V3367" i="39"/>
  <c r="F2634" i="39"/>
  <c r="Y2634" i="39" s="1"/>
  <c r="C2633" i="39"/>
  <c r="U2633" i="39" s="1"/>
  <c r="C3367" i="39"/>
  <c r="U3367" i="39" s="1"/>
  <c r="F3368" i="39"/>
  <c r="Y3368" i="39" s="1"/>
  <c r="F3369" i="39"/>
  <c r="Y3369" i="39" s="1"/>
  <c r="V503" i="39" l="1"/>
  <c r="F504" i="39"/>
  <c r="Y504" i="39" s="1"/>
  <c r="C503" i="39"/>
  <c r="U503" i="39" s="1"/>
  <c r="F2556" i="39"/>
  <c r="Y2556" i="39" s="1"/>
  <c r="C2555" i="39"/>
  <c r="U2555" i="39" s="1"/>
  <c r="V2555" i="39"/>
  <c r="V3368" i="39"/>
  <c r="V2634" i="39"/>
  <c r="V3369" i="39"/>
  <c r="F2635" i="39"/>
  <c r="Y2635" i="39" s="1"/>
  <c r="C2634" i="39"/>
  <c r="U2634" i="39" s="1"/>
  <c r="C3369" i="39"/>
  <c r="U3369" i="39" s="1"/>
  <c r="F3370" i="39"/>
  <c r="Y3370" i="39" s="1"/>
  <c r="C3368" i="39"/>
  <c r="U3368" i="39" s="1"/>
  <c r="V504" i="39" l="1"/>
  <c r="C504" i="39"/>
  <c r="U504" i="39" s="1"/>
  <c r="F505" i="39"/>
  <c r="Y505" i="39" s="1"/>
  <c r="C2556" i="39"/>
  <c r="U2556" i="39" s="1"/>
  <c r="V2556" i="39"/>
  <c r="F2557" i="39"/>
  <c r="Y2557" i="39" s="1"/>
  <c r="V2635" i="39"/>
  <c r="V3370" i="39"/>
  <c r="F2636" i="39"/>
  <c r="Y2636" i="39" s="1"/>
  <c r="C2635" i="39"/>
  <c r="U2635" i="39" s="1"/>
  <c r="C3370" i="39"/>
  <c r="U3370" i="39" s="1"/>
  <c r="F3371" i="39"/>
  <c r="Y3371" i="39" s="1"/>
  <c r="V505" i="39" l="1"/>
  <c r="C505" i="39"/>
  <c r="U505" i="39" s="1"/>
  <c r="F506" i="39"/>
  <c r="Y506" i="39" s="1"/>
  <c r="V2557" i="39"/>
  <c r="C2557" i="39"/>
  <c r="U2557" i="39" s="1"/>
  <c r="F2558" i="39"/>
  <c r="Y2558" i="39" s="1"/>
  <c r="V2636" i="39"/>
  <c r="V3371" i="39"/>
  <c r="F2637" i="39"/>
  <c r="Y2637" i="39" s="1"/>
  <c r="C2636" i="39"/>
  <c r="U2636" i="39" s="1"/>
  <c r="F3372" i="39"/>
  <c r="Y3372" i="39" s="1"/>
  <c r="C3371" i="39"/>
  <c r="U3371" i="39" s="1"/>
  <c r="V506" i="39" l="1"/>
  <c r="F507" i="39"/>
  <c r="Y507" i="39" s="1"/>
  <c r="C506" i="39"/>
  <c r="U506" i="39" s="1"/>
  <c r="C2558" i="39"/>
  <c r="U2558" i="39" s="1"/>
  <c r="V2558" i="39"/>
  <c r="F2559" i="39"/>
  <c r="Y2559" i="39" s="1"/>
  <c r="V2637" i="39"/>
  <c r="V3372" i="39"/>
  <c r="F2638" i="39"/>
  <c r="Y2638" i="39" s="1"/>
  <c r="C2637" i="39"/>
  <c r="U2637" i="39" s="1"/>
  <c r="F3373" i="39"/>
  <c r="Y3373" i="39" s="1"/>
  <c r="C3372" i="39"/>
  <c r="U3372" i="39" s="1"/>
  <c r="V507" i="39" l="1"/>
  <c r="C507" i="39"/>
  <c r="U507" i="39" s="1"/>
  <c r="F508" i="39"/>
  <c r="C2559" i="39"/>
  <c r="U2559" i="39" s="1"/>
  <c r="V2559" i="39"/>
  <c r="F2560" i="39"/>
  <c r="Y2560" i="39" s="1"/>
  <c r="V3373" i="39"/>
  <c r="V2638" i="39"/>
  <c r="F2639" i="39"/>
  <c r="Y2639" i="39" s="1"/>
  <c r="C2638" i="39"/>
  <c r="U2638" i="39" s="1"/>
  <c r="F3374" i="39"/>
  <c r="Y3374" i="39" s="1"/>
  <c r="C3373" i="39"/>
  <c r="U3373" i="39" s="1"/>
  <c r="Y508" i="39" l="1"/>
  <c r="V508" i="39"/>
  <c r="C508" i="39"/>
  <c r="U508" i="39" s="1"/>
  <c r="F2561" i="39"/>
  <c r="Y2561" i="39" s="1"/>
  <c r="C2560" i="39"/>
  <c r="U2560" i="39" s="1"/>
  <c r="F2562" i="39"/>
  <c r="Y2562" i="39" s="1"/>
  <c r="V2560" i="39"/>
  <c r="V3374" i="39"/>
  <c r="V2639" i="39"/>
  <c r="F2640" i="39"/>
  <c r="Y2640" i="39" s="1"/>
  <c r="C2639" i="39"/>
  <c r="U2639" i="39" s="1"/>
  <c r="C3374" i="39"/>
  <c r="U3374" i="39" s="1"/>
  <c r="F3375" i="39"/>
  <c r="Y3375" i="39" s="1"/>
  <c r="V2562" i="39" l="1"/>
  <c r="C2562" i="39"/>
  <c r="U2562" i="39" s="1"/>
  <c r="V2561" i="39"/>
  <c r="C2561" i="39"/>
  <c r="U2561" i="39" s="1"/>
  <c r="F2563" i="39"/>
  <c r="Y2563" i="39" s="1"/>
  <c r="V3375" i="39"/>
  <c r="V2640" i="39"/>
  <c r="F2641" i="39"/>
  <c r="Y2641" i="39" s="1"/>
  <c r="C2640" i="39"/>
  <c r="U2640" i="39" s="1"/>
  <c r="F3376" i="39"/>
  <c r="Y3376" i="39" s="1"/>
  <c r="C3375" i="39"/>
  <c r="U3375" i="39" s="1"/>
  <c r="V2563" i="39" l="1"/>
  <c r="C2563" i="39"/>
  <c r="U2563" i="39" s="1"/>
  <c r="F2564" i="39"/>
  <c r="Y2564" i="39" s="1"/>
  <c r="V2641" i="39"/>
  <c r="V3376" i="39"/>
  <c r="F2642" i="39"/>
  <c r="Y2642" i="39" s="1"/>
  <c r="C2641" i="39"/>
  <c r="U2641" i="39" s="1"/>
  <c r="C3376" i="39"/>
  <c r="U3376" i="39" s="1"/>
  <c r="F3377" i="39"/>
  <c r="Y3377" i="39" s="1"/>
  <c r="F2565" i="39" l="1"/>
  <c r="Y2565" i="39" s="1"/>
  <c r="V2564" i="39"/>
  <c r="C2564" i="39"/>
  <c r="U2564" i="39" s="1"/>
  <c r="V3377" i="39"/>
  <c r="V2642" i="39"/>
  <c r="F2643" i="39"/>
  <c r="C2642" i="39"/>
  <c r="U2642" i="39" s="1"/>
  <c r="F3378" i="39"/>
  <c r="Y3378" i="39" s="1"/>
  <c r="C3377" i="39"/>
  <c r="U3377" i="39" s="1"/>
  <c r="Y2643" i="39" l="1"/>
  <c r="C2565" i="39"/>
  <c r="U2565" i="39" s="1"/>
  <c r="F2566" i="39"/>
  <c r="Y2566" i="39" s="1"/>
  <c r="V2565" i="39"/>
  <c r="V3378" i="39"/>
  <c r="V2643" i="39"/>
  <c r="C2643" i="39"/>
  <c r="U2643" i="39" s="1"/>
  <c r="C3378" i="39"/>
  <c r="U3378" i="39" s="1"/>
  <c r="F3379" i="39"/>
  <c r="Y3379" i="39" s="1"/>
  <c r="F2567" i="39" l="1"/>
  <c r="Y2567" i="39" s="1"/>
  <c r="C2566" i="39"/>
  <c r="U2566" i="39" s="1"/>
  <c r="V2566" i="39"/>
  <c r="V3379" i="39"/>
  <c r="F3380" i="39"/>
  <c r="Y3380" i="39" s="1"/>
  <c r="C3379" i="39"/>
  <c r="U3379" i="39" s="1"/>
  <c r="C2567" i="39" l="1"/>
  <c r="U2567" i="39" s="1"/>
  <c r="F2568" i="39"/>
  <c r="Y2568" i="39" s="1"/>
  <c r="V2567" i="39"/>
  <c r="V3380" i="39"/>
  <c r="C3380" i="39"/>
  <c r="U3380" i="39" s="1"/>
  <c r="F3381" i="39"/>
  <c r="Y3381" i="39" s="1"/>
  <c r="V2568" i="39" l="1"/>
  <c r="C2568" i="39"/>
  <c r="U2568" i="39" s="1"/>
  <c r="F2569" i="39"/>
  <c r="Y2569" i="39" s="1"/>
  <c r="V3381" i="39"/>
  <c r="F3382" i="39"/>
  <c r="Y3382" i="39" s="1"/>
  <c r="C3381" i="39"/>
  <c r="U3381" i="39" s="1"/>
  <c r="C2569" i="39" l="1"/>
  <c r="U2569" i="39" s="1"/>
  <c r="V2569" i="39"/>
  <c r="F2570" i="39"/>
  <c r="Y2570" i="39" s="1"/>
  <c r="V3382" i="39"/>
  <c r="F3383" i="39"/>
  <c r="Y3383" i="39" s="1"/>
  <c r="C3382" i="39"/>
  <c r="U3382" i="39" s="1"/>
  <c r="V2570" i="39" l="1"/>
  <c r="F2571" i="39"/>
  <c r="Y2571" i="39" s="1"/>
  <c r="C2570" i="39"/>
  <c r="U2570" i="39" s="1"/>
  <c r="V3383" i="39"/>
  <c r="C3383" i="39"/>
  <c r="U3383" i="39" s="1"/>
  <c r="F3384" i="39"/>
  <c r="Y3384" i="39" s="1"/>
  <c r="F2572" i="39" l="1"/>
  <c r="Y2572" i="39" s="1"/>
  <c r="C2571" i="39"/>
  <c r="U2571" i="39" s="1"/>
  <c r="V2571" i="39"/>
  <c r="V3384" i="39"/>
  <c r="C3384" i="39"/>
  <c r="U3384" i="39" s="1"/>
  <c r="F3385" i="39"/>
  <c r="Y3385" i="39" s="1"/>
  <c r="V2572" i="39" l="1"/>
  <c r="F2573" i="39"/>
  <c r="Y2573" i="39" s="1"/>
  <c r="C2572" i="39"/>
  <c r="U2572" i="39" s="1"/>
  <c r="V3385" i="39"/>
  <c r="C3385" i="39"/>
  <c r="U3385" i="39" s="1"/>
  <c r="F3386" i="39"/>
  <c r="Y3386" i="39" s="1"/>
  <c r="F2574" i="39" l="1"/>
  <c r="Y2574" i="39" s="1"/>
  <c r="C2573" i="39"/>
  <c r="U2573" i="39" s="1"/>
  <c r="V2573" i="39"/>
  <c r="V3386" i="39"/>
  <c r="C3386" i="39"/>
  <c r="U3386" i="39" s="1"/>
  <c r="F3387" i="39"/>
  <c r="Y3387" i="39" s="1"/>
  <c r="V2574" i="39" l="1"/>
  <c r="C2574" i="39"/>
  <c r="U2574" i="39" s="1"/>
  <c r="F2575" i="39"/>
  <c r="Y2575" i="39" s="1"/>
  <c r="V3387" i="39"/>
  <c r="C3387" i="39"/>
  <c r="U3387" i="39" s="1"/>
  <c r="F3388" i="39"/>
  <c r="Y3388" i="39" s="1"/>
  <c r="F2576" i="39" l="1"/>
  <c r="Y2576" i="39" s="1"/>
  <c r="C2575" i="39"/>
  <c r="U2575" i="39" s="1"/>
  <c r="V2575" i="39"/>
  <c r="V3388" i="39"/>
  <c r="F3389" i="39"/>
  <c r="Y3389" i="39" s="1"/>
  <c r="C3388" i="39"/>
  <c r="U3388" i="39" s="1"/>
  <c r="F2577" i="39" l="1"/>
  <c r="Y2577" i="39" s="1"/>
  <c r="C2576" i="39"/>
  <c r="U2576" i="39" s="1"/>
  <c r="V2576" i="39"/>
  <c r="V3389" i="39"/>
  <c r="F3390" i="39"/>
  <c r="Y3390" i="39" s="1"/>
  <c r="C3389" i="39"/>
  <c r="U3389" i="39" s="1"/>
  <c r="F2578" i="39" l="1"/>
  <c r="Y2578" i="39" s="1"/>
  <c r="C2577" i="39"/>
  <c r="U2577" i="39" s="1"/>
  <c r="V2577" i="39"/>
  <c r="V3390" i="39"/>
  <c r="C3390" i="39"/>
  <c r="U3390" i="39" s="1"/>
  <c r="F3391" i="39"/>
  <c r="Y3391" i="39" s="1"/>
  <c r="C2578" i="39" l="1"/>
  <c r="U2578" i="39" s="1"/>
  <c r="F2579" i="39"/>
  <c r="Y2579" i="39" s="1"/>
  <c r="V2578" i="39"/>
  <c r="V3391" i="39"/>
  <c r="C3391" i="39"/>
  <c r="U3391" i="39" s="1"/>
  <c r="F3392" i="39"/>
  <c r="Y3392" i="39" l="1"/>
  <c r="V2579" i="39"/>
  <c r="C2579" i="39"/>
  <c r="U2579" i="39" s="1"/>
  <c r="F2580" i="39"/>
  <c r="Y2580" i="39" s="1"/>
  <c r="V3392" i="39"/>
  <c r="C3392" i="39"/>
  <c r="U3392"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80" i="39" l="1"/>
  <c r="U2580" i="39" s="1"/>
  <c r="V2580" i="39"/>
  <c r="F2581" i="39"/>
  <c r="Y2581" i="39" l="1"/>
  <c r="V2581" i="39"/>
  <c r="C2581" i="39"/>
  <c r="U2581" i="39" s="1"/>
  <c r="F611" i="39" l="1"/>
  <c r="C610" i="39"/>
  <c r="U610" i="39" s="1"/>
  <c r="Y611" i="39" l="1"/>
  <c r="F612" i="39"/>
  <c r="Y612" i="39" s="1"/>
  <c r="V611" i="39"/>
  <c r="C611" i="39"/>
  <c r="U611" i="39" s="1"/>
  <c r="F613" i="39" l="1"/>
  <c r="Y613" i="39" s="1"/>
  <c r="V612" i="39"/>
  <c r="C612" i="39"/>
  <c r="U612" i="39" s="1"/>
  <c r="B20" i="37"/>
  <c r="B21" i="37"/>
  <c r="B25" i="37"/>
  <c r="B26" i="37"/>
  <c r="V613" i="39" l="1"/>
  <c r="C613" i="39"/>
  <c r="U613" i="39" s="1"/>
  <c r="F614" i="39"/>
  <c r="Y614" i="39" s="1"/>
  <c r="F1299" i="39"/>
  <c r="C1298" i="39"/>
  <c r="U1298" i="39" s="1"/>
  <c r="F1190" i="39"/>
  <c r="C1189" i="39"/>
  <c r="U1189" i="39" s="1"/>
  <c r="F946" i="39"/>
  <c r="C945" i="39"/>
  <c r="U945" i="39" s="1"/>
  <c r="F846" i="39"/>
  <c r="C845" i="39"/>
  <c r="U845" i="39" s="1"/>
  <c r="F535" i="39"/>
  <c r="C534" i="39"/>
  <c r="U534" i="39" s="1"/>
  <c r="F332" i="39"/>
  <c r="Y332" i="39" s="1"/>
  <c r="C331" i="39"/>
  <c r="U331" i="39" s="1"/>
  <c r="F322" i="39"/>
  <c r="C321" i="39"/>
  <c r="U321" i="39" s="1"/>
  <c r="F194" i="39"/>
  <c r="C193" i="39"/>
  <c r="U193" i="39" s="1"/>
  <c r="F79" i="39"/>
  <c r="C78" i="39"/>
  <c r="U78" i="39" s="1"/>
  <c r="B18" i="37"/>
  <c r="B6" i="37"/>
  <c r="B5" i="37"/>
  <c r="Y1190" i="39" l="1"/>
  <c r="Y79" i="39"/>
  <c r="Y535" i="39"/>
  <c r="Y1299" i="39"/>
  <c r="Y194" i="39"/>
  <c r="Y846" i="39"/>
  <c r="Y322" i="39"/>
  <c r="Y946" i="39"/>
  <c r="F1300" i="39"/>
  <c r="Y1300" i="39" s="1"/>
  <c r="C614" i="39"/>
  <c r="U614" i="39" s="1"/>
  <c r="V614" i="39"/>
  <c r="F615" i="39"/>
  <c r="Y615" i="39" s="1"/>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Y323" i="39" s="1"/>
  <c r="C1190" i="39"/>
  <c r="U1190" i="39" s="1"/>
  <c r="F80" i="39"/>
  <c r="Y80" i="39" s="1"/>
  <c r="F333" i="39"/>
  <c r="Y333" i="39" s="1"/>
  <c r="F1191" i="39"/>
  <c r="F947" i="39"/>
  <c r="Y947" i="39" s="1"/>
  <c r="F195" i="39"/>
  <c r="Y195" i="39" s="1"/>
  <c r="C1299" i="39"/>
  <c r="U1299" i="39" s="1"/>
  <c r="C846" i="39"/>
  <c r="U846" i="39" s="1"/>
  <c r="Y847" i="39" l="1"/>
  <c r="Y1191" i="39"/>
  <c r="Y536" i="39"/>
  <c r="F1301" i="39"/>
  <c r="Y1301" i="39" s="1"/>
  <c r="C615" i="39"/>
  <c r="U615" i="39" s="1"/>
  <c r="V615" i="39"/>
  <c r="F616" i="39"/>
  <c r="Y616" i="39" s="1"/>
  <c r="V1300" i="39"/>
  <c r="V195" i="39"/>
  <c r="V947" i="39"/>
  <c r="V333" i="39"/>
  <c r="V847" i="39"/>
  <c r="V1191" i="39"/>
  <c r="V323" i="39"/>
  <c r="V536" i="39"/>
  <c r="V80" i="39"/>
  <c r="F848" i="39"/>
  <c r="Y848" i="39" s="1"/>
  <c r="C847" i="39"/>
  <c r="U847" i="39" s="1"/>
  <c r="C333" i="39"/>
  <c r="U333" i="39" s="1"/>
  <c r="C536" i="39"/>
  <c r="U536" i="39" s="1"/>
  <c r="F324" i="39"/>
  <c r="Y324" i="39" s="1"/>
  <c r="C1191" i="39"/>
  <c r="U1191" i="39" s="1"/>
  <c r="C947" i="39"/>
  <c r="U947" i="39" s="1"/>
  <c r="C323" i="39"/>
  <c r="U323" i="39" s="1"/>
  <c r="F948" i="39"/>
  <c r="Y948" i="39" s="1"/>
  <c r="F81" i="39"/>
  <c r="F334" i="39"/>
  <c r="Y334" i="39" s="1"/>
  <c r="C80" i="39"/>
  <c r="U80" i="39" s="1"/>
  <c r="F196" i="39"/>
  <c r="Y196" i="39" s="1"/>
  <c r="C195" i="39"/>
  <c r="U195" i="39" s="1"/>
  <c r="C1300" i="39"/>
  <c r="U1300" i="39" s="1"/>
  <c r="Y81" i="39" l="1"/>
  <c r="F1302" i="39"/>
  <c r="Y1302" i="39" s="1"/>
  <c r="V616" i="39"/>
  <c r="C616" i="39"/>
  <c r="U616" i="39" s="1"/>
  <c r="F617" i="39"/>
  <c r="Y617" i="39" s="1"/>
  <c r="V1301" i="39"/>
  <c r="V334" i="39"/>
  <c r="V324" i="39"/>
  <c r="V948" i="39"/>
  <c r="V848" i="39"/>
  <c r="V196" i="39"/>
  <c r="V81" i="39"/>
  <c r="F849" i="39"/>
  <c r="Y849" i="39" s="1"/>
  <c r="C848" i="39"/>
  <c r="U848" i="39" s="1"/>
  <c r="C324" i="39"/>
  <c r="U324" i="39" s="1"/>
  <c r="F325" i="39"/>
  <c r="Y325" i="39" s="1"/>
  <c r="F949" i="39"/>
  <c r="C948" i="39"/>
  <c r="U948" i="39" s="1"/>
  <c r="C81" i="39"/>
  <c r="U81" i="39" s="1"/>
  <c r="F82" i="39"/>
  <c r="Y82" i="39" s="1"/>
  <c r="F335" i="39"/>
  <c r="Y335" i="39" s="1"/>
  <c r="C334" i="39"/>
  <c r="U334" i="39" s="1"/>
  <c r="C1301" i="39"/>
  <c r="U1301" i="39" s="1"/>
  <c r="C196" i="39"/>
  <c r="U196" i="39" s="1"/>
  <c r="F197" i="39"/>
  <c r="Y197" i="39" s="1"/>
  <c r="Y949" i="39" l="1"/>
  <c r="F1303" i="39"/>
  <c r="Y1303" i="39" s="1"/>
  <c r="C617" i="39"/>
  <c r="U617" i="39" s="1"/>
  <c r="V617" i="39"/>
  <c r="F618" i="39"/>
  <c r="Y618" i="39" s="1"/>
  <c r="F326" i="39"/>
  <c r="Y326" i="39" s="1"/>
  <c r="F853" i="39"/>
  <c r="V949" i="39"/>
  <c r="V335" i="39"/>
  <c r="V849" i="39"/>
  <c r="V197" i="39"/>
  <c r="V1302" i="39"/>
  <c r="V325" i="39"/>
  <c r="V82" i="39"/>
  <c r="F850" i="39"/>
  <c r="Y850" i="39" s="1"/>
  <c r="F950" i="39"/>
  <c r="Y950" i="39" s="1"/>
  <c r="C849" i="39"/>
  <c r="U849" i="39" s="1"/>
  <c r="C949" i="39"/>
  <c r="U949" i="39" s="1"/>
  <c r="C325" i="39"/>
  <c r="U325" i="39" s="1"/>
  <c r="F83" i="39"/>
  <c r="Y83" i="39" s="1"/>
  <c r="C82" i="39"/>
  <c r="U82" i="39" s="1"/>
  <c r="F336" i="39"/>
  <c r="C335" i="39"/>
  <c r="U335" i="39" s="1"/>
  <c r="C1302" i="39"/>
  <c r="U1302" i="39" s="1"/>
  <c r="C197" i="39"/>
  <c r="U197" i="39" s="1"/>
  <c r="F198" i="39"/>
  <c r="Y198" i="39" s="1"/>
  <c r="Y853" i="39" l="1"/>
  <c r="Y336" i="39"/>
  <c r="F1304" i="39"/>
  <c r="Y1304" i="39" s="1"/>
  <c r="C618" i="39"/>
  <c r="U618" i="39" s="1"/>
  <c r="V618" i="39"/>
  <c r="F619" i="39"/>
  <c r="Y619" i="39" s="1"/>
  <c r="F327" i="39"/>
  <c r="Y327" i="39" s="1"/>
  <c r="V853" i="39"/>
  <c r="C853" i="39"/>
  <c r="U853" i="39" s="1"/>
  <c r="F854" i="39"/>
  <c r="Y854" i="39" s="1"/>
  <c r="F852" i="39"/>
  <c r="Y852" i="39" s="1"/>
  <c r="V950" i="39"/>
  <c r="V850" i="39"/>
  <c r="V198" i="39"/>
  <c r="V1303" i="39"/>
  <c r="V336" i="39"/>
  <c r="V83" i="39"/>
  <c r="F851" i="39"/>
  <c r="Y851" i="39" s="1"/>
  <c r="C850" i="39"/>
  <c r="U850" i="39" s="1"/>
  <c r="F951" i="39"/>
  <c r="Y951" i="39" s="1"/>
  <c r="C950" i="39"/>
  <c r="U950" i="39" s="1"/>
  <c r="F84" i="39"/>
  <c r="Y84" i="39" s="1"/>
  <c r="C83" i="39"/>
  <c r="U83" i="39" s="1"/>
  <c r="C336" i="39"/>
  <c r="U336" i="39" s="1"/>
  <c r="F199" i="39"/>
  <c r="Y199" i="39" s="1"/>
  <c r="C198" i="39"/>
  <c r="U198" i="39" s="1"/>
  <c r="C1303" i="39"/>
  <c r="U1303" i="39" s="1"/>
  <c r="F1305" i="39" l="1"/>
  <c r="Y1305" i="39" s="1"/>
  <c r="C619" i="39"/>
  <c r="U619" i="39" s="1"/>
  <c r="V619" i="39"/>
  <c r="F620" i="39"/>
  <c r="Y620" i="39" s="1"/>
  <c r="F328" i="39"/>
  <c r="Y328" i="39" s="1"/>
  <c r="C854" i="39"/>
  <c r="U854" i="39" s="1"/>
  <c r="V854" i="39"/>
  <c r="V852" i="39"/>
  <c r="C852" i="39"/>
  <c r="U852" i="39" s="1"/>
  <c r="V951" i="39"/>
  <c r="V851" i="39"/>
  <c r="V1304" i="39"/>
  <c r="V326" i="39"/>
  <c r="V199" i="39"/>
  <c r="V84" i="39"/>
  <c r="F855" i="39"/>
  <c r="Y855" i="39" s="1"/>
  <c r="C851" i="39"/>
  <c r="U851" i="39" s="1"/>
  <c r="C951" i="39"/>
  <c r="U951" i="39" s="1"/>
  <c r="F952" i="39"/>
  <c r="Y952" i="39" s="1"/>
  <c r="C84" i="39"/>
  <c r="U84" i="39" s="1"/>
  <c r="C326" i="39"/>
  <c r="U326" i="39" s="1"/>
  <c r="F85" i="39"/>
  <c r="C1304" i="39"/>
  <c r="U1304" i="39" s="1"/>
  <c r="F200" i="39"/>
  <c r="C199" i="39"/>
  <c r="U199" i="39" s="1"/>
  <c r="Y85" i="39" l="1"/>
  <c r="Y200" i="39"/>
  <c r="F1306" i="39"/>
  <c r="Y1306" i="39" s="1"/>
  <c r="V620" i="39"/>
  <c r="C620" i="39"/>
  <c r="U620" i="39" s="1"/>
  <c r="F621" i="39"/>
  <c r="Y621" i="39" s="1"/>
  <c r="F329" i="39"/>
  <c r="V855" i="39"/>
  <c r="V1305" i="39"/>
  <c r="V327" i="39"/>
  <c r="V200" i="39"/>
  <c r="V952" i="39"/>
  <c r="V85" i="39"/>
  <c r="F856" i="39"/>
  <c r="F953" i="39"/>
  <c r="Y953" i="39" s="1"/>
  <c r="C952" i="39"/>
  <c r="U952" i="39" s="1"/>
  <c r="C855" i="39"/>
  <c r="U855" i="39" s="1"/>
  <c r="C327" i="39"/>
  <c r="U327" i="39" s="1"/>
  <c r="C85" i="39"/>
  <c r="U85" i="39" s="1"/>
  <c r="C1305" i="39"/>
  <c r="U1305" i="39" s="1"/>
  <c r="C200" i="39"/>
  <c r="U200" i="39" s="1"/>
  <c r="Y329" i="39" l="1"/>
  <c r="Y856" i="39"/>
  <c r="F1307" i="39"/>
  <c r="Y1307" i="39" s="1"/>
  <c r="V1306" i="39"/>
  <c r="C1306" i="39"/>
  <c r="U1306" i="39" s="1"/>
  <c r="C621" i="39"/>
  <c r="U621" i="39" s="1"/>
  <c r="V621" i="39"/>
  <c r="F622" i="39"/>
  <c r="Y622" i="39" s="1"/>
  <c r="F330" i="39"/>
  <c r="V856" i="39"/>
  <c r="V953" i="39"/>
  <c r="V328" i="39"/>
  <c r="C953" i="39"/>
  <c r="U953" i="39" s="1"/>
  <c r="C856" i="39"/>
  <c r="U856" i="39" s="1"/>
  <c r="F954" i="39"/>
  <c r="Y954" i="39" s="1"/>
  <c r="C328" i="39"/>
  <c r="U328" i="39" s="1"/>
  <c r="Y330" i="39" l="1"/>
  <c r="C1307" i="39"/>
  <c r="U1307" i="39" s="1"/>
  <c r="F1308" i="39"/>
  <c r="Y1308" i="39" s="1"/>
  <c r="V1307" i="39"/>
  <c r="V622" i="39"/>
  <c r="C622" i="39"/>
  <c r="U622" i="39" s="1"/>
  <c r="F623" i="39"/>
  <c r="Y623" i="39" s="1"/>
  <c r="V954" i="39"/>
  <c r="V329" i="39"/>
  <c r="F955" i="39"/>
  <c r="Y955" i="39" s="1"/>
  <c r="C954" i="39"/>
  <c r="U954" i="39" s="1"/>
  <c r="C329" i="39"/>
  <c r="U329" i="39" s="1"/>
  <c r="V1308" i="39" l="1"/>
  <c r="C1308" i="39"/>
  <c r="U1308" i="39" s="1"/>
  <c r="F1309" i="39"/>
  <c r="Y1309" i="39" s="1"/>
  <c r="F624" i="39"/>
  <c r="Y624" i="39" s="1"/>
  <c r="V623" i="39"/>
  <c r="C623" i="39"/>
  <c r="U623" i="39" s="1"/>
  <c r="V955" i="39"/>
  <c r="V330" i="39"/>
  <c r="C955" i="39"/>
  <c r="U955" i="39" s="1"/>
  <c r="F956" i="39"/>
  <c r="Y956" i="39" s="1"/>
  <c r="C330" i="39"/>
  <c r="U330" i="39" s="1"/>
  <c r="V1309" i="39" l="1"/>
  <c r="C1309" i="39"/>
  <c r="U1309" i="39" s="1"/>
  <c r="F1310" i="39"/>
  <c r="V624" i="39"/>
  <c r="C624" i="39"/>
  <c r="U624" i="39" s="1"/>
  <c r="F625" i="39"/>
  <c r="Y625" i="39" s="1"/>
  <c r="V956" i="39"/>
  <c r="C956" i="39"/>
  <c r="U956" i="39" s="1"/>
  <c r="F957" i="39"/>
  <c r="Y957" i="39" s="1"/>
  <c r="Y1310" i="39" l="1"/>
  <c r="C1310" i="39"/>
  <c r="U1310" i="39" s="1"/>
  <c r="V1310" i="39"/>
  <c r="F1311" i="39"/>
  <c r="Y1311" i="39" s="1"/>
  <c r="V625" i="39"/>
  <c r="F626" i="39"/>
  <c r="Y626" i="39" s="1"/>
  <c r="C625" i="39"/>
  <c r="U625" i="39" s="1"/>
  <c r="V957" i="39"/>
  <c r="F958" i="39"/>
  <c r="Y958" i="39" s="1"/>
  <c r="C957" i="39"/>
  <c r="U957" i="39" s="1"/>
  <c r="F1312" i="39" l="1"/>
  <c r="Y1312" i="39" s="1"/>
  <c r="C1311" i="39"/>
  <c r="U1311" i="39" s="1"/>
  <c r="V1311" i="39"/>
  <c r="F627" i="39"/>
  <c r="Y627" i="39" s="1"/>
  <c r="V626" i="39"/>
  <c r="C626" i="39"/>
  <c r="U626" i="39" s="1"/>
  <c r="V958" i="39"/>
  <c r="F959" i="39"/>
  <c r="C958" i="39"/>
  <c r="U958" i="39" s="1"/>
  <c r="Y959" i="39" l="1"/>
  <c r="F1313" i="39"/>
  <c r="V1312" i="39"/>
  <c r="C1312" i="39"/>
  <c r="U1312" i="39" s="1"/>
  <c r="F628" i="39"/>
  <c r="Y628" i="39" s="1"/>
  <c r="C627" i="39"/>
  <c r="U627" i="39" s="1"/>
  <c r="V627" i="39"/>
  <c r="V959" i="39"/>
  <c r="C959" i="39"/>
  <c r="U959" i="39" s="1"/>
  <c r="Y1313" i="39" l="1"/>
  <c r="V1313" i="39"/>
  <c r="C1313" i="39"/>
  <c r="U1313" i="39" s="1"/>
  <c r="F629" i="39"/>
  <c r="Y629" i="39" s="1"/>
  <c r="V628" i="39"/>
  <c r="F630" i="39" l="1"/>
  <c r="Y630" i="39" s="1"/>
  <c r="V629" i="39"/>
  <c r="C628" i="39"/>
  <c r="U628" i="39" s="1"/>
  <c r="F631" i="39" l="1"/>
  <c r="Y631" i="39" s="1"/>
  <c r="V630" i="39"/>
  <c r="C629" i="39"/>
  <c r="U629" i="39" s="1"/>
  <c r="F632" i="39" l="1"/>
  <c r="Y632" i="39" s="1"/>
  <c r="V631" i="39"/>
  <c r="C630" i="39"/>
  <c r="U630" i="39" s="1"/>
  <c r="F633" i="39" l="1"/>
  <c r="Y633" i="39" s="1"/>
  <c r="V632" i="39"/>
  <c r="C631" i="39"/>
  <c r="U631" i="39" s="1"/>
  <c r="F634" i="39" l="1"/>
  <c r="Y634" i="39" s="1"/>
  <c r="V633" i="39"/>
  <c r="C632" i="39"/>
  <c r="U632" i="39" s="1"/>
  <c r="F635" i="39" l="1"/>
  <c r="Y635" i="39" s="1"/>
  <c r="V634" i="39"/>
  <c r="C633" i="39"/>
  <c r="U633" i="39" s="1"/>
  <c r="F636" i="39" l="1"/>
  <c r="Y636" i="39" s="1"/>
  <c r="V635" i="39"/>
  <c r="C634" i="39"/>
  <c r="U634" i="39" s="1"/>
  <c r="F637" i="39" l="1"/>
  <c r="Y637" i="39" s="1"/>
  <c r="V636" i="39"/>
  <c r="C635" i="39"/>
  <c r="U635" i="39" s="1"/>
  <c r="V637" i="39" l="1"/>
  <c r="F638" i="39"/>
  <c r="Y638" i="39" s="1"/>
  <c r="C636" i="39"/>
  <c r="U636" i="39" s="1"/>
  <c r="F639" i="39" l="1"/>
  <c r="Y639" i="39" s="1"/>
  <c r="V638" i="39"/>
  <c r="C638" i="39"/>
  <c r="U638" i="39" s="1"/>
  <c r="F640" i="39" l="1"/>
  <c r="Y640" i="39" s="1"/>
  <c r="V639" i="39"/>
  <c r="C637" i="39"/>
  <c r="U637" i="39" s="1"/>
  <c r="F641" i="39" l="1"/>
  <c r="Y641" i="39" s="1"/>
  <c r="C640" i="39"/>
  <c r="U640" i="39" s="1"/>
  <c r="V640" i="39"/>
  <c r="F642" i="39" l="1"/>
  <c r="Y642" i="39" s="1"/>
  <c r="V641" i="39"/>
  <c r="C641" i="39"/>
  <c r="U641" i="39" s="1"/>
  <c r="F643" i="39" l="1"/>
  <c r="Y643" i="39" s="1"/>
  <c r="V642" i="39"/>
  <c r="C639" i="39"/>
  <c r="U639" i="39" s="1"/>
  <c r="F644" i="39" l="1"/>
  <c r="Y644" i="39" s="1"/>
  <c r="V643" i="39"/>
  <c r="C642" i="39"/>
  <c r="U642" i="39" s="1"/>
  <c r="F645" i="39" l="1"/>
  <c r="Y645" i="39" s="1"/>
  <c r="V644" i="39"/>
  <c r="C643" i="39"/>
  <c r="U643" i="39" s="1"/>
  <c r="F646" i="39" l="1"/>
  <c r="V645" i="39"/>
  <c r="C644" i="39"/>
  <c r="U644" i="39" s="1"/>
  <c r="Y646" i="39" l="1"/>
  <c r="F647" i="39"/>
  <c r="Y647" i="39" s="1"/>
  <c r="V646" i="39"/>
  <c r="C645" i="39"/>
  <c r="U645" i="39" s="1"/>
  <c r="F648" i="39" l="1"/>
  <c r="Y648" i="39" s="1"/>
  <c r="V647" i="39"/>
  <c r="C646" i="39"/>
  <c r="U646" i="39" s="1"/>
  <c r="F649" i="39" l="1"/>
  <c r="Y649" i="39" s="1"/>
  <c r="C648" i="39"/>
  <c r="U648" i="39" s="1"/>
  <c r="V648" i="39"/>
  <c r="C647" i="39"/>
  <c r="U647" i="39" s="1"/>
  <c r="F651" i="39" l="1"/>
  <c r="Y651" i="39" s="1"/>
  <c r="F650" i="39"/>
  <c r="Y650" i="39" s="1"/>
  <c r="V649" i="39"/>
  <c r="C649" i="39"/>
  <c r="U649" i="39" s="1"/>
  <c r="V651" i="39" l="1"/>
  <c r="C651" i="39"/>
  <c r="U651" i="39" s="1"/>
  <c r="C650" i="39"/>
  <c r="U650" i="39" s="1"/>
  <c r="F652" i="39"/>
  <c r="Y652" i="39" s="1"/>
  <c r="V650" i="39"/>
  <c r="C652" i="39" l="1"/>
  <c r="U652" i="39" s="1"/>
  <c r="F653" i="39"/>
  <c r="Y653" i="39" s="1"/>
  <c r="V652" i="39"/>
  <c r="C653" i="39" l="1"/>
  <c r="U653" i="39" s="1"/>
  <c r="F654" i="39"/>
  <c r="Y654" i="39" s="1"/>
  <c r="V653" i="39"/>
  <c r="C654" i="39" l="1"/>
  <c r="U654" i="39" s="1"/>
  <c r="F655" i="39"/>
  <c r="Y655" i="39" s="1"/>
  <c r="V654" i="39"/>
  <c r="C655" i="39" l="1"/>
  <c r="U655" i="39" s="1"/>
  <c r="F656" i="39"/>
  <c r="Y656" i="39" s="1"/>
  <c r="V655" i="39"/>
  <c r="C656" i="39" l="1"/>
  <c r="U656" i="39" s="1"/>
  <c r="F657" i="39"/>
  <c r="V656" i="39"/>
  <c r="Y657" i="39" l="1"/>
  <c r="C657" i="39"/>
  <c r="U657" i="39" s="1"/>
  <c r="V657" i="39"/>
</calcChain>
</file>

<file path=xl/sharedStrings.xml><?xml version="1.0" encoding="utf-8"?>
<sst xmlns="http://schemas.openxmlformats.org/spreadsheetml/2006/main" count="74731" uniqueCount="14939">
  <si>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</si>
  <si>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</si>
  <si>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</si>
  <si>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</si>
  <si>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</si>
  <si>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</si>
  <si>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</si>
  <si>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</si>
  <si>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</si>
  <si>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</si>
  <si>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</si>
  <si>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</si>
  <si>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</si>
  <si>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</si>
  <si>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</si>
  <si>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</si>
  <si>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</si>
  <si>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</si>
  <si>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</si>
  <si>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</si>
  <si>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</si>
  <si>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</si>
  <si>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</si>
  <si>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</si>
  <si>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</si>
  <si>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</si>
  <si>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</si>
  <si>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</si>
  <si>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</si>
  <si>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</si>
  <si>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</si>
  <si>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</si>
  <si>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</si>
  <si>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</si>
  <si>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</si>
  <si>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</si>
  <si>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</si>
  <si>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</si>
  <si>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</si>
  <si>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</si>
  <si>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</si>
  <si>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</si>
  <si>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</si>
  <si>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</si>
  <si>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</si>
  <si>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</si>
  <si>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</si>
  <si>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</si>
  <si>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</si>
  <si>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</si>
  <si>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</si>
  <si>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</si>
  <si>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</si>
  <si>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</si>
  <si>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</si>
  <si>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</si>
  <si>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</si>
  <si>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</si>
  <si>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</si>
  <si>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</si>
  <si>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</si>
  <si>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</si>
  <si>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</si>
  <si>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</si>
  <si>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</si>
  <si>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</si>
  <si>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</si>
  <si>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</si>
  <si>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</si>
  <si>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</si>
  <si>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</si>
  <si>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</si>
  <si>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</si>
  <si>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</si>
  <si>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</si>
  <si>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</si>
  <si>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</si>
  <si>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</si>
  <si>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</si>
  <si>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</si>
  <si>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</si>
  <si>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</si>
  <si>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</si>
  <si>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</si>
  <si>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</si>
  <si>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</si>
  <si>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</si>
  <si>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</si>
  <si>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</si>
  <si>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</si>
  <si>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</si>
  <si>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</si>
  <si>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</si>
  <si>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</si>
  <si>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</si>
  <si>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</si>
  <si>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</si>
  <si>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</si>
  <si>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</si>
  <si>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</si>
  <si>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</si>
  <si>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</si>
  <si>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</si>
  <si>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</si>
  <si>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</si>
  <si>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</si>
  <si>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</si>
  <si>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</si>
  <si>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</si>
  <si>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</si>
  <si>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</si>
  <si>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</si>
  <si>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</si>
  <si>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</si>
  <si>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</si>
  <si>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</si>
  <si>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</si>
  <si>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</si>
  <si>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</si>
  <si>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</si>
  <si>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</si>
  <si>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</si>
  <si>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</si>
  <si>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</si>
  <si>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</si>
  <si>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</si>
  <si>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</si>
  <si>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</si>
  <si>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</si>
  <si>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</si>
  <si>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</si>
  <si>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</si>
  <si>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</si>
  <si>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</si>
  <si>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</si>
  <si>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</si>
  <si>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</si>
  <si>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</si>
  <si>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</si>
  <si>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</si>
  <si>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</si>
  <si>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</si>
  <si>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</si>
  <si>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</si>
  <si>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</si>
  <si>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</si>
  <si>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</si>
  <si>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</si>
  <si>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</si>
  <si>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</si>
  <si>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</si>
  <si>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</si>
  <si>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</si>
  <si>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</si>
  <si>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</si>
  <si>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</si>
  <si>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</si>
  <si>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</si>
  <si>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</si>
  <si>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</si>
  <si>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</si>
  <si>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</si>
  <si>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</si>
  <si>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</si>
  <si>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</si>
  <si>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</si>
  <si>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</si>
  <si>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</si>
  <si>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</si>
  <si>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</si>
  <si>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</si>
  <si>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</si>
  <si>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</si>
  <si>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</si>
  <si>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</si>
  <si>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</si>
  <si>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</si>
  <si>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</si>
  <si>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</si>
  <si>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</si>
  <si>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</si>
  <si>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</si>
  <si>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</si>
  <si>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</si>
  <si>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</si>
  <si>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</si>
  <si>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</si>
  <si>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</si>
  <si>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</si>
  <si>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</si>
  <si>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</si>
  <si>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</si>
  <si>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</si>
  <si>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</si>
  <si>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</si>
  <si>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</si>
  <si>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</si>
  <si>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</si>
  <si>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</si>
  <si>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</si>
  <si>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</si>
  <si>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</si>
  <si>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</si>
  <si>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</si>
  <si>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</si>
  <si>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</si>
  <si>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</si>
  <si>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</si>
  <si>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</si>
  <si>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</si>
  <si>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</si>
  <si>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</si>
  <si>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</si>
  <si>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</si>
  <si>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</si>
  <si>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</si>
  <si>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</si>
  <si>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</si>
  <si>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</si>
  <si>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</si>
  <si>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</si>
  <si>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</si>
  <si>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</si>
  <si>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</si>
  <si>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</si>
  <si>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</si>
  <si>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</si>
  <si>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</si>
  <si>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</si>
  <si>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</si>
  <si>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</si>
  <si>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</si>
  <si>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</si>
  <si>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</si>
  <si>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</si>
  <si>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</si>
  <si>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</si>
  <si>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</si>
  <si>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</si>
  <si>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</si>
  <si>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</si>
  <si>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</si>
  <si>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</si>
  <si>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</si>
  <si>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</si>
  <si>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</si>
  <si>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</si>
  <si>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</si>
  <si>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</si>
  <si>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</si>
  <si>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</si>
  <si>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</si>
  <si>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</si>
  <si>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</si>
  <si>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</si>
  <si>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</si>
  <si>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</si>
  <si>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</si>
  <si>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</si>
  <si>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</si>
  <si>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</si>
  <si>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</si>
  <si>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</si>
  <si>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</si>
  <si>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</si>
  <si>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</si>
  <si>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</si>
  <si>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</si>
  <si>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</si>
  <si>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</si>
  <si>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</si>
  <si>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</si>
  <si>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</si>
  <si>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</si>
  <si>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</si>
  <si>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</si>
  <si>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</si>
  <si>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</si>
  <si>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</si>
  <si>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</si>
  <si>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</si>
  <si>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</si>
  <si>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</si>
  <si>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</si>
  <si>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</si>
  <si>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</si>
  <si>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</si>
  <si>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</si>
  <si>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</si>
  <si>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</si>
  <si>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</si>
  <si>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</si>
  <si>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</si>
  <si>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</si>
  <si>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</si>
  <si>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</si>
  <si>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</si>
  <si>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</si>
  <si>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</si>
  <si>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</si>
  <si>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</si>
  <si>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</si>
  <si>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</si>
  <si>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</si>
  <si>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</si>
  <si>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</si>
  <si>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</si>
  <si>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</si>
  <si>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</si>
  <si>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</si>
  <si>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</si>
  <si>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</si>
  <si>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</si>
  <si>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</si>
  <si>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</si>
  <si>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</si>
  <si>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</si>
  <si>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</si>
  <si>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</si>
  <si>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</si>
  <si>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</si>
  <si>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</si>
  <si>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</si>
  <si>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</si>
  <si>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</si>
  <si>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</si>
  <si>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</si>
  <si>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</si>
  <si>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</si>
  <si>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</si>
  <si>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</si>
  <si>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</si>
  <si>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</si>
  <si>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</si>
  <si>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</si>
  <si>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</si>
  <si>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</si>
  <si>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</si>
  <si>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</si>
  <si>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</si>
  <si>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</si>
  <si>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</si>
  <si>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</si>
  <si>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</si>
  <si>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</si>
  <si>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</si>
  <si>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</si>
  <si>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</si>
  <si>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</si>
  <si>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</si>
  <si>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</si>
  <si>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</si>
  <si>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</si>
  <si>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</si>
  <si>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</si>
  <si>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</si>
  <si>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</si>
  <si>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</si>
  <si>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</si>
  <si>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</si>
  <si>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</si>
  <si>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</si>
  <si>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</si>
  <si>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</si>
  <si>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</si>
  <si>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</si>
  <si>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</si>
  <si>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</si>
  <si>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</si>
  <si>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</si>
  <si>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</si>
  <si>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</si>
  <si>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</si>
  <si>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</si>
  <si>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</si>
  <si>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</si>
  <si>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</si>
  <si>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</si>
  <si>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</si>
  <si>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</si>
  <si>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</si>
  <si>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</si>
  <si>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</si>
  <si>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</si>
  <si>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</si>
  <si>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</si>
  <si>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</si>
  <si>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</si>
  <si>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</si>
  <si>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</si>
  <si>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</si>
  <si>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</si>
  <si>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</si>
  <si>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</si>
  <si>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</si>
  <si>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</si>
  <si>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</si>
  <si>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</si>
  <si>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</si>
  <si>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</si>
  <si>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</si>
  <si>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</si>
  <si>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</si>
  <si>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</si>
  <si>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</si>
  <si>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</si>
  <si>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</si>
  <si>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</si>
  <si>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</si>
  <si>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</si>
  <si>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</si>
  <si>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</si>
  <si>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</si>
  <si>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</si>
  <si>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</si>
  <si>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</si>
  <si>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</si>
  <si>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</si>
  <si>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</si>
  <si>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</si>
  <si>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</si>
  <si>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</si>
  <si>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</si>
  <si>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</si>
  <si>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</si>
  <si>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</si>
  <si>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</si>
  <si>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</si>
  <si>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</si>
  <si>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</si>
  <si>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</si>
  <si>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</si>
  <si>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</si>
  <si>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</si>
  <si>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</si>
  <si>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</si>
  <si>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</si>
  <si>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</si>
  <si>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</si>
  <si>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</si>
  <si>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</si>
  <si>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</si>
  <si>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</si>
  <si>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</si>
  <si>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</si>
  <si>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</si>
  <si>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</si>
  <si>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</si>
  <si>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</si>
  <si>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</si>
  <si>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</si>
  <si>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</si>
  <si>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</si>
  <si>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</si>
  <si>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</si>
  <si>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</si>
  <si>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</si>
  <si>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</si>
  <si>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</si>
  <si>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</si>
  <si>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</si>
  <si>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</si>
  <si>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</si>
  <si>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</si>
  <si>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</si>
  <si>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</si>
  <si>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</si>
  <si>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</si>
  <si>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</si>
  <si>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</si>
  <si>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</si>
  <si>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</si>
  <si>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</si>
  <si>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</si>
  <si>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</si>
  <si>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</si>
  <si>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</si>
  <si>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</si>
  <si>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</si>
  <si>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</si>
  <si>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</si>
  <si>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</si>
  <si>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</si>
  <si>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</si>
  <si>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</si>
  <si>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</si>
  <si>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</si>
  <si>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</si>
  <si>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</si>
  <si>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</si>
  <si>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</si>
  <si>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</si>
  <si>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</si>
  <si>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</si>
  <si>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</si>
  <si>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</si>
  <si>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</si>
  <si>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</si>
  <si>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</si>
  <si>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</si>
  <si>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</si>
  <si>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</si>
  <si>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</si>
  <si>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</si>
  <si>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</si>
  <si>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</si>
  <si>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</si>
  <si>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</si>
  <si>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</si>
  <si>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</si>
  <si>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</si>
  <si>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</si>
  <si>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</si>
  <si>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</si>
  <si>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</si>
  <si>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</si>
  <si>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</si>
  <si>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</si>
  <si>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</si>
  <si>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</si>
  <si>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</si>
  <si>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</si>
  <si>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</si>
  <si>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</si>
  <si>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</si>
  <si>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</si>
  <si>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</si>
  <si>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</si>
  <si>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</si>
  <si>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</si>
  <si>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</si>
  <si>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</si>
  <si>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</si>
  <si>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</si>
  <si>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</si>
  <si>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</si>
  <si>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</si>
  <si>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</si>
  <si>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</si>
  <si>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</si>
  <si>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</si>
  <si>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</si>
  <si>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</si>
  <si>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</si>
  <si>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</si>
  <si>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</si>
  <si>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</si>
  <si>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</si>
  <si>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</si>
  <si>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</si>
  <si>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</si>
  <si>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</si>
  <si>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</si>
  <si>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</si>
  <si>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</si>
  <si>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</si>
  <si>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</si>
  <si>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</si>
  <si>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</si>
  <si>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</si>
  <si>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</si>
  <si>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</si>
  <si>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</si>
  <si>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</si>
  <si>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</si>
  <si>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</si>
  <si>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</si>
  <si>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</si>
  <si>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</si>
  <si>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</si>
  <si>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</si>
  <si>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</si>
  <si>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</si>
  <si>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</si>
  <si>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</si>
  <si>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</si>
  <si>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</si>
  <si>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</si>
  <si>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</si>
  <si>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</si>
  <si>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</si>
  <si>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</si>
  <si>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</si>
  <si>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</si>
  <si>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</si>
  <si>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</si>
  <si>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</si>
  <si>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</si>
  <si>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</si>
  <si>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</si>
  <si>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</si>
  <si>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</si>
  <si>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</si>
  <si>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</si>
  <si>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</si>
  <si>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</si>
  <si>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</si>
  <si>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</si>
  <si>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</si>
  <si>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</si>
  <si>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</si>
  <si>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</si>
  <si>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</si>
  <si>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</si>
  <si>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</si>
  <si>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</si>
  <si>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</si>
  <si>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</si>
  <si>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</si>
  <si>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</si>
  <si>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</si>
  <si>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</si>
  <si>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</si>
  <si>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</si>
  <si>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</si>
  <si>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</si>
  <si>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</si>
  <si>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</si>
  <si>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</si>
  <si>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</si>
  <si>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</si>
  <si>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</si>
  <si>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</si>
  <si>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</si>
  <si>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</si>
  <si>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</si>
  <si>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</si>
  <si>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</si>
  <si>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</si>
  <si>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</si>
  <si>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</si>
  <si>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</si>
  <si>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</si>
  <si>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</si>
  <si>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</si>
  <si>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</si>
  <si>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</si>
  <si>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</si>
  <si>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</si>
  <si>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</si>
  <si>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</si>
  <si>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</si>
  <si>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</si>
  <si>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</si>
  <si>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</si>
  <si>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</si>
  <si>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</si>
  <si>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</si>
  <si>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</si>
  <si>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</si>
  <si>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</si>
  <si>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</si>
  <si>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</si>
  <si>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</si>
  <si>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</si>
  <si>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</si>
  <si>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</si>
  <si>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</si>
  <si>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</si>
  <si>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</si>
  <si>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</si>
  <si>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</si>
  <si>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</si>
  <si>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</si>
  <si>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</si>
  <si>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</si>
  <si>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</si>
  <si>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</si>
  <si>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</si>
  <si>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</si>
  <si>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</si>
  <si>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</si>
  <si>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</si>
  <si>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</si>
  <si>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</si>
  <si>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</si>
  <si>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</si>
  <si>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</si>
  <si>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</si>
  <si>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</si>
  <si>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</si>
  <si>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</si>
  <si>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</si>
  <si>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</si>
  <si>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</si>
  <si>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</si>
  <si>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</si>
  <si>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</si>
  <si>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</si>
  <si>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</si>
  <si>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</si>
  <si>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</si>
  <si>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</si>
  <si>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</si>
  <si>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</si>
  <si>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</si>
  <si>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</si>
  <si>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</si>
  <si>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</si>
  <si>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</si>
  <si>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</si>
  <si>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</si>
  <si>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</si>
  <si>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</si>
  <si>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</si>
  <si>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</si>
  <si>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</si>
  <si>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</si>
  <si>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</si>
  <si>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</si>
  <si>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</si>
  <si>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</si>
  <si>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</si>
  <si>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</si>
  <si>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</si>
  <si>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</si>
  <si>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</si>
  <si>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</si>
  <si>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</si>
  <si>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</si>
  <si>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</si>
  <si>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</si>
  <si>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</si>
  <si>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</si>
  <si>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</si>
  <si>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</si>
  <si>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</si>
  <si>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</si>
  <si>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</si>
  <si>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</si>
  <si>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</si>
  <si>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</si>
  <si>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</si>
  <si>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</si>
  <si>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</si>
  <si>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</si>
  <si>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</si>
  <si>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</si>
  <si>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</si>
  <si>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</si>
  <si>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</si>
  <si>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</si>
  <si>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</si>
  <si>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</si>
  <si>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</si>
  <si>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</si>
  <si>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</si>
  <si>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</si>
  <si>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</si>
  <si>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</si>
  <si>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</si>
  <si>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</si>
  <si>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</si>
  <si>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</si>
  <si>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</si>
  <si>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</si>
  <si>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</si>
  <si>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</si>
  <si>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</si>
  <si>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</si>
  <si>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</si>
  <si>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</si>
  <si>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</si>
  <si>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</si>
  <si>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</si>
  <si>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</si>
  <si>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</si>
  <si>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</si>
  <si>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</si>
  <si>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</si>
  <si>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</si>
  <si>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</si>
  <si>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</si>
  <si>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</si>
  <si>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</si>
  <si>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</si>
  <si>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</si>
  <si>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</si>
  <si>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</si>
  <si>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</si>
  <si>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</si>
  <si>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</si>
  <si>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</si>
  <si>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</si>
  <si>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</si>
  <si>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</si>
  <si>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</si>
  <si>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</si>
  <si>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</si>
  <si>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</si>
  <si>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</si>
  <si>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</si>
  <si>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</si>
  <si>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</si>
  <si>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</si>
  <si>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</si>
  <si>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</si>
  <si>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</si>
  <si>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</si>
  <si>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</si>
  <si>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</si>
  <si>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</si>
  <si>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</si>
  <si>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</si>
  <si>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</si>
  <si>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</si>
  <si>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</si>
  <si>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</si>
  <si>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</si>
  <si>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</si>
  <si>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</si>
  <si>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</si>
  <si>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</si>
  <si>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</si>
  <si>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</si>
  <si>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</si>
  <si>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</si>
  <si>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</si>
  <si>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</si>
  <si>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</si>
  <si>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</si>
  <si>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</si>
  <si>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</si>
  <si>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</si>
  <si>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</si>
  <si>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</si>
  <si>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</si>
  <si>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</si>
  <si>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</si>
  <si>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</si>
  <si>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</si>
  <si>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</si>
  <si>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</si>
  <si>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</si>
  <si>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</si>
  <si>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</si>
  <si>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</si>
  <si>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</si>
  <si>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</si>
  <si>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</si>
  <si>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</si>
  <si>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</si>
  <si>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</si>
  <si>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</si>
  <si>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</si>
  <si>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</si>
  <si>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</si>
  <si>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</si>
  <si>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</si>
  <si>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</si>
  <si>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</si>
  <si>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</si>
  <si>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</si>
  <si>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</si>
  <si>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</si>
  <si>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</si>
  <si>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</si>
  <si>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</si>
  <si>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</si>
  <si>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</si>
  <si>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</si>
  <si>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</si>
  <si>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</si>
  <si>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</si>
  <si>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</si>
  <si>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</si>
  <si>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</si>
  <si>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</si>
  <si>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</si>
  <si>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</si>
  <si>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</si>
  <si>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</si>
  <si>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</si>
  <si>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</si>
  <si>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</si>
  <si>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</si>
  <si>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</si>
  <si>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</si>
  <si>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</si>
  <si>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</si>
  <si>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</si>
  <si>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</si>
  <si>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</si>
  <si>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</si>
  <si>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</si>
  <si>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</si>
  <si>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</si>
  <si>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</si>
  <si>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</si>
  <si>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</si>
  <si>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</si>
  <si>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</si>
  <si>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</si>
  <si>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</si>
  <si>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</si>
  <si>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</si>
  <si>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</si>
  <si>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</si>
  <si>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</si>
  <si>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</si>
  <si>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</si>
  <si>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</si>
  <si>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</si>
  <si>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</si>
  <si>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</si>
  <si>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</si>
  <si>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</si>
  <si>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</si>
  <si>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</si>
  <si>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</si>
  <si>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</si>
  <si>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</si>
  <si>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</si>
  <si>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</si>
  <si>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</si>
  <si>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</si>
  <si>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</si>
  <si>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</si>
  <si>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</si>
  <si>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</si>
  <si>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</si>
  <si>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</si>
  <si>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</si>
  <si>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</si>
  <si>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</si>
  <si>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</si>
  <si>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</si>
  <si>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</si>
  <si>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</si>
  <si>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</si>
  <si>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</si>
  <si>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</si>
  <si>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</si>
  <si>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</si>
  <si>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</si>
  <si>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</si>
  <si>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</si>
  <si>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</si>
  <si>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</si>
  <si>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</si>
  <si>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</si>
  <si>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</si>
  <si>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</si>
  <si>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</si>
  <si>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</si>
  <si>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</si>
  <si>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</si>
  <si>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</si>
  <si>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</si>
  <si>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</si>
  <si>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</si>
  <si>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</si>
  <si>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</si>
  <si>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</si>
  <si>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</si>
  <si>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</si>
  <si>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</si>
  <si>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</si>
  <si>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</si>
  <si>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</si>
  <si>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</si>
  <si>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</si>
  <si>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</si>
  <si>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</si>
  <si>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</si>
  <si>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</si>
  <si>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</si>
  <si>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</si>
  <si>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</si>
  <si>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</si>
  <si>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</si>
  <si>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</si>
  <si>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</si>
  <si>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</si>
  <si>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</si>
  <si>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</si>
  <si>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</si>
  <si>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</si>
  <si>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</si>
  <si>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</si>
  <si>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</si>
  <si>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</si>
  <si>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</si>
  <si>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</si>
  <si>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</si>
  <si>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</si>
  <si>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</si>
  <si>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</si>
  <si>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</si>
  <si>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</si>
  <si>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</si>
  <si>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</si>
  <si>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</si>
  <si>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</si>
  <si>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</si>
  <si>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</si>
  <si>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</si>
  <si>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</si>
  <si>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</si>
  <si>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</si>
  <si>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</si>
  <si>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</si>
  <si>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</si>
  <si>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</si>
  <si>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</si>
  <si>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</si>
  <si>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</si>
  <si>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</si>
  <si>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</si>
  <si>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</si>
  <si>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</si>
  <si>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</si>
  <si>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</si>
  <si>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</si>
  <si>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</si>
  <si>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</si>
  <si>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</si>
  <si>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</si>
  <si>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</si>
  <si>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</si>
  <si>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</si>
  <si>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</si>
  <si>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</si>
  <si>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</si>
  <si>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</si>
  <si>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</si>
  <si>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</si>
  <si>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</si>
  <si>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</si>
  <si>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</si>
  <si>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</si>
  <si>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</si>
  <si>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</si>
  <si>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</si>
  <si>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</si>
  <si>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</si>
  <si>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</si>
  <si>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</si>
  <si>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</si>
  <si>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</si>
  <si>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</si>
  <si>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</si>
  <si>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</si>
  <si>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</si>
  <si>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</si>
  <si>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</si>
  <si>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</si>
  <si>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</si>
  <si>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</si>
  <si>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</si>
  <si>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</si>
  <si>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</si>
  <si>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</si>
  <si>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</si>
  <si>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</si>
  <si>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</si>
  <si>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</si>
  <si>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</si>
  <si>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</si>
  <si>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</si>
  <si>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</si>
  <si>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</si>
  <si>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</si>
  <si>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</si>
  <si>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</si>
  <si>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</si>
  <si>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</si>
  <si>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</si>
  <si>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</si>
  <si>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</si>
  <si>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</si>
  <si>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</si>
  <si>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</si>
  <si>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</si>
  <si>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</si>
  <si>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</si>
  <si>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</si>
  <si>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</si>
  <si>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</si>
  <si>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</si>
  <si>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</si>
  <si>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</si>
  <si>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</si>
  <si>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</si>
  <si>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</si>
  <si>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</si>
  <si>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</si>
  <si>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</si>
  <si>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</si>
  <si>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</si>
  <si>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</si>
  <si>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</si>
  <si>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</si>
  <si>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</si>
  <si>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</si>
  <si>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</si>
  <si>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</si>
  <si>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</si>
  <si>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</si>
  <si>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</si>
  <si>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</si>
  <si>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</si>
  <si>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</si>
  <si>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</si>
  <si>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</si>
  <si>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</si>
  <si>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</si>
  <si>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</si>
  <si>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</si>
  <si>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</si>
  <si>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</si>
  <si>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</si>
  <si>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</si>
  <si>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</si>
  <si>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</si>
  <si>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</si>
  <si>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</si>
  <si>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</si>
  <si>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</si>
  <si>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</si>
  <si>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</si>
  <si>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</si>
  <si>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</si>
  <si>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</si>
  <si>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</si>
  <si>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</si>
  <si>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</si>
  <si>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</si>
  <si>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</si>
  <si>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</si>
  <si>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</si>
  <si>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</si>
  <si>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</si>
  <si>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</si>
  <si>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</si>
  <si>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</si>
  <si>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</si>
  <si>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</si>
  <si>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</si>
  <si>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</si>
  <si>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</si>
  <si>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</si>
  <si>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</si>
  <si>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</si>
  <si>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</si>
  <si>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</si>
  <si>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</si>
  <si>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</si>
  <si>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</si>
  <si>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</si>
  <si>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</si>
  <si>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</si>
  <si>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</si>
  <si>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</si>
  <si>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</si>
  <si>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</si>
  <si>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</si>
  <si>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</si>
  <si>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</si>
  <si>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</si>
  <si>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</si>
  <si>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</si>
  <si>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</si>
  <si>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</si>
  <si>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</si>
  <si>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</si>
  <si>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</si>
  <si>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</si>
  <si>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</si>
  <si>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</si>
  <si>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</si>
  <si>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</si>
  <si>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</si>
  <si>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</si>
  <si>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</si>
  <si>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</si>
  <si>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</si>
  <si>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</si>
  <si>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</si>
  <si>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</si>
  <si>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</si>
  <si>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</si>
  <si>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</si>
  <si>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</si>
  <si>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</si>
  <si>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</si>
  <si>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</si>
  <si>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</si>
  <si>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</si>
  <si>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</si>
  <si>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</si>
  <si>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</si>
  <si>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</si>
  <si>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</si>
  <si>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</si>
  <si>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</si>
  <si>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</si>
  <si>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</si>
  <si>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</si>
  <si>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</si>
  <si>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</si>
  <si>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</si>
  <si>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</si>
  <si>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</si>
  <si>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</si>
  <si>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</si>
  <si>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</si>
  <si>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</si>
  <si>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</si>
  <si>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</si>
  <si>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</si>
  <si>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</si>
  <si>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</si>
  <si>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</si>
  <si>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</si>
  <si>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</si>
  <si>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</si>
  <si>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</si>
  <si>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</si>
  <si>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</si>
  <si>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</si>
  <si>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</si>
  <si>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</si>
  <si>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</si>
  <si>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</si>
  <si>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</si>
  <si>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</si>
  <si>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</si>
  <si>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</si>
  <si>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</si>
  <si>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</si>
  <si>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</si>
  <si>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</si>
  <si>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</si>
  <si>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</si>
  <si>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</si>
  <si>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</si>
  <si>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</si>
  <si>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</si>
  <si>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</si>
  <si>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</si>
  <si>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</si>
  <si>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</si>
  <si>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</si>
  <si>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</si>
  <si>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</si>
  <si>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</si>
  <si>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</si>
  <si>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</si>
  <si>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</si>
  <si>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</si>
  <si>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</si>
  <si>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</si>
  <si>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</si>
  <si>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</si>
  <si>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</si>
  <si>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</si>
  <si>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</si>
  <si>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</si>
  <si>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</si>
  <si>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</si>
  <si>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</si>
  <si>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</si>
  <si>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</si>
  <si>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</si>
  <si>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</si>
  <si>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</si>
  <si>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</si>
  <si>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</si>
  <si>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</si>
  <si>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</si>
  <si>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</si>
  <si>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</si>
  <si>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</si>
  <si>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</si>
  <si>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</si>
  <si>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</si>
  <si>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</si>
  <si>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</si>
  <si>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</si>
  <si>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</si>
  <si>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</si>
  <si>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</si>
  <si>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</si>
  <si>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</si>
  <si>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</si>
  <si>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</si>
  <si>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</si>
  <si>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</si>
  <si>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</si>
  <si>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</si>
  <si>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</si>
  <si>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</si>
  <si>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</si>
  <si>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</si>
  <si>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</si>
  <si>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</si>
  <si>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</si>
  <si>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</si>
  <si>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</si>
  <si>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</si>
  <si>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</si>
  <si>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</si>
  <si>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</si>
  <si>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</si>
  <si>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</si>
  <si>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</si>
  <si>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</si>
  <si>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</si>
  <si>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</si>
  <si>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</si>
  <si>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</si>
  <si>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</si>
  <si>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</si>
  <si>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</si>
  <si>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</si>
  <si>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</si>
  <si>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</si>
  <si>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</si>
  <si>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</si>
  <si>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</si>
  <si>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</si>
  <si>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</si>
  <si>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</si>
  <si>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</si>
  <si>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</si>
  <si>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</si>
  <si>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</si>
  <si>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</si>
  <si>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</si>
  <si>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</si>
  <si>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</si>
  <si>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</si>
  <si>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</si>
  <si>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</si>
  <si>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</si>
  <si>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</si>
  <si>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</si>
  <si>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</si>
  <si>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</si>
  <si>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</si>
  <si>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</si>
  <si>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</si>
  <si>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</si>
  <si>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</si>
  <si>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</si>
  <si>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</si>
  <si>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</si>
  <si>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</si>
  <si>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</si>
  <si>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</si>
  <si>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</si>
  <si>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</si>
  <si>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</si>
  <si>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</si>
  <si>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</si>
  <si>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</si>
  <si>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</si>
  <si>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</si>
  <si>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</si>
  <si>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</si>
  <si>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</si>
  <si>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</si>
  <si>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</si>
  <si>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</si>
  <si>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</si>
  <si>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</si>
  <si>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</si>
  <si>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</si>
  <si>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</si>
  <si>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</si>
  <si>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</si>
  <si>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</si>
  <si>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</si>
  <si>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</si>
  <si>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</si>
  <si>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</si>
  <si>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</si>
  <si>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</si>
  <si>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</si>
  <si>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</si>
  <si>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</si>
  <si>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</si>
  <si>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</si>
  <si>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</si>
  <si>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</si>
  <si>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</si>
  <si>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</si>
  <si>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</si>
  <si>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</si>
  <si>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</si>
  <si>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</si>
  <si>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</si>
  <si>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</si>
  <si>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</si>
  <si>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</si>
  <si>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</si>
  <si>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</si>
  <si>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</si>
  <si>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</si>
  <si>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</si>
  <si>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</si>
  <si>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</si>
  <si>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</si>
  <si>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</si>
  <si>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</si>
  <si>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</si>
  <si>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</si>
  <si>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</si>
  <si>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</si>
  <si>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</si>
  <si>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</si>
  <si>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</si>
  <si>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</si>
  <si>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</si>
  <si>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</si>
  <si>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</si>
  <si>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</si>
  <si>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</si>
  <si>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</si>
  <si>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</si>
  <si>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</si>
  <si>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</si>
  <si>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</si>
  <si>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</si>
  <si>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</si>
  <si>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</si>
  <si>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</si>
  <si>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</si>
  <si>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</si>
  <si>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</si>
  <si>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</si>
  <si>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</si>
  <si>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</si>
  <si>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</si>
  <si>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</si>
  <si>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</si>
  <si>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</si>
  <si>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</si>
  <si>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</si>
  <si>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</si>
  <si>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</si>
  <si>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</si>
  <si>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</si>
  <si>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</si>
  <si>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</si>
  <si>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</si>
  <si>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</si>
  <si>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</si>
  <si>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</si>
  <si>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</si>
  <si>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</si>
  <si>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</si>
  <si>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</si>
  <si>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</si>
  <si>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</si>
  <si>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</si>
  <si>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</si>
  <si>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</si>
  <si>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</si>
  <si>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</si>
  <si>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</si>
  <si>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</si>
  <si>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</si>
  <si>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</si>
  <si>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</si>
  <si>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</si>
  <si>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</si>
  <si>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</si>
  <si>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</si>
  <si>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</si>
  <si>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</si>
  <si>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</si>
  <si>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</si>
  <si>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</si>
  <si>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</si>
  <si>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</si>
  <si>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</si>
  <si>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</si>
  <si>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</si>
  <si>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</si>
  <si>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</si>
  <si>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</si>
  <si>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</si>
  <si>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</si>
  <si>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</si>
  <si>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</si>
  <si>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</si>
  <si>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</si>
  <si>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</si>
  <si>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</si>
  <si>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</si>
  <si>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</si>
  <si>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</si>
  <si>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</si>
  <si>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</si>
  <si>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</si>
  <si>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</si>
  <si>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</si>
  <si>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</si>
  <si>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</si>
  <si>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</si>
  <si>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</si>
  <si>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</si>
  <si>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</si>
  <si>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</si>
  <si>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</si>
  <si>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</si>
  <si>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</si>
  <si>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</si>
  <si>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</si>
  <si>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</si>
  <si>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</si>
  <si>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</si>
  <si>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</si>
  <si>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</si>
  <si>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</si>
  <si>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</si>
  <si>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</si>
  <si>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</si>
  <si>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</si>
  <si>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</si>
  <si>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</si>
  <si>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</si>
  <si>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</si>
  <si>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</si>
  <si>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</si>
  <si>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</si>
  <si>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</si>
  <si>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</si>
  <si>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</si>
  <si>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</si>
  <si>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</si>
  <si>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</si>
  <si>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</si>
  <si>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</si>
  <si>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</si>
  <si>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</si>
  <si>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</si>
  <si>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</si>
  <si>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</si>
  <si>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</si>
  <si>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</si>
  <si>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</si>
  <si>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</si>
  <si>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</si>
  <si>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</si>
  <si>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</si>
  <si>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</si>
  <si>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</si>
  <si>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</si>
  <si>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</si>
  <si>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</si>
  <si>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</si>
  <si>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</si>
  <si>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</si>
  <si>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</si>
  <si>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</si>
  <si>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</si>
  <si>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</si>
  <si>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</si>
  <si>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</si>
  <si>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</si>
  <si>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</si>
  <si>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</si>
  <si>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</si>
  <si>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</si>
  <si>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</si>
  <si>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</si>
  <si>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</si>
  <si>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</si>
  <si>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</si>
  <si>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</si>
  <si>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</si>
  <si>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</si>
  <si>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</si>
  <si>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</si>
  <si>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</si>
  <si>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</si>
  <si>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</si>
  <si>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</si>
  <si>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</si>
  <si>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</si>
  <si>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</si>
  <si>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</si>
  <si>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</si>
  <si>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</si>
  <si>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</si>
  <si>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</si>
  <si>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</si>
  <si>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</si>
  <si>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</si>
  <si>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</si>
  <si>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</si>
  <si>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</si>
  <si>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</si>
  <si>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</si>
  <si>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</si>
  <si>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</si>
  <si>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</si>
  <si>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</si>
  <si>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</si>
  <si>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</si>
  <si>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</si>
  <si>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</si>
  <si>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</si>
  <si>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</si>
  <si>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</si>
  <si>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</si>
  <si>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</si>
  <si>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</si>
  <si>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</si>
  <si>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</si>
  <si>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</si>
  <si>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</si>
  <si>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</si>
  <si>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</si>
  <si>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</si>
  <si>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</si>
  <si>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</si>
  <si>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</si>
  <si>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</si>
  <si>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</si>
  <si>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</si>
  <si>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</si>
  <si>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</si>
  <si>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</si>
  <si>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</si>
  <si>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</si>
  <si>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</si>
  <si>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</si>
  <si>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</si>
  <si>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</si>
  <si>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</si>
  <si>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</si>
  <si>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</si>
  <si>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</si>
  <si>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</si>
  <si>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</si>
  <si>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</si>
  <si>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</si>
  <si>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</si>
  <si>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</si>
  <si>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</si>
  <si>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</si>
  <si>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</si>
  <si>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</si>
  <si>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</si>
  <si>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</si>
  <si>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</si>
  <si>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</si>
  <si>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</si>
  <si>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</si>
  <si>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</si>
  <si>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</si>
  <si>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</si>
  <si>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</si>
  <si>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</si>
  <si>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</si>
  <si>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</si>
  <si>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</si>
  <si>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</si>
  <si>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</si>
  <si>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</si>
  <si>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</si>
  <si>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</si>
  <si>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</si>
  <si>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</si>
  <si>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</si>
  <si>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</si>
  <si>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</si>
  <si>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</si>
  <si>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</si>
  <si>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</si>
  <si>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</si>
  <si>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</si>
  <si>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</si>
  <si>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</si>
  <si>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</si>
  <si>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</si>
  <si>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</si>
  <si>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</si>
  <si>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</si>
  <si>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</si>
  <si>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</si>
  <si>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</si>
  <si>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</si>
  <si>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</si>
  <si>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</si>
  <si>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</si>
  <si>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</si>
  <si>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</si>
  <si>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</si>
  <si>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</si>
  <si>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</si>
  <si>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</si>
  <si>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</si>
  <si>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</si>
  <si>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</si>
  <si>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</si>
  <si>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</si>
  <si>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</si>
  <si>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</si>
  <si>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</si>
  <si>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</si>
  <si>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</si>
  <si>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</si>
  <si>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</si>
  <si>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</si>
  <si>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</si>
  <si>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</si>
  <si>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</si>
  <si>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</si>
  <si>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</si>
  <si>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</si>
  <si>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</si>
  <si>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</si>
  <si>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</si>
  <si>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</si>
  <si>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</si>
  <si>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</si>
  <si>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</si>
  <si>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</si>
  <si>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</si>
  <si>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</si>
  <si>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</si>
  <si>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</si>
  <si>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</si>
  <si>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</si>
  <si>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</si>
  <si>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</si>
  <si>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</si>
  <si>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</si>
  <si>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</si>
  <si>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</si>
  <si>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</si>
  <si>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</si>
  <si>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</si>
  <si>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</si>
  <si>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</si>
  <si>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</si>
  <si>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</si>
  <si>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</si>
  <si>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</si>
  <si>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</si>
  <si>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</si>
  <si>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</si>
  <si>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</si>
  <si>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</si>
  <si>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</si>
  <si>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</si>
  <si>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</si>
  <si>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</si>
  <si>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</si>
  <si>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</si>
  <si>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</si>
  <si>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</si>
  <si>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</si>
  <si>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</si>
  <si>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</si>
  <si>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</si>
  <si>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</si>
  <si>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</si>
  <si>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</si>
  <si>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</si>
  <si>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</si>
  <si>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</si>
  <si>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</si>
  <si>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</si>
  <si>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</si>
  <si>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</si>
  <si>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</si>
  <si>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</si>
  <si>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</si>
  <si>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</si>
  <si>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</si>
  <si>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</si>
  <si>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</si>
  <si>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</si>
  <si>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</si>
  <si>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</si>
  <si>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</si>
  <si>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</si>
  <si>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</si>
  <si>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</si>
  <si>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</si>
  <si>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</si>
  <si>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</si>
  <si>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</si>
  <si>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</si>
  <si>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</si>
  <si>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</si>
  <si>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</si>
  <si>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</si>
  <si>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</si>
  <si>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</si>
  <si>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</si>
  <si>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</si>
  <si>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</si>
  <si>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</si>
  <si>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</si>
  <si>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</si>
  <si>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</si>
  <si>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</si>
  <si>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</si>
  <si>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</si>
  <si>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</si>
  <si>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</si>
  <si>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</si>
  <si>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</si>
  <si>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</si>
  <si>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</si>
  <si>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</si>
  <si>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</si>
  <si>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</si>
  <si>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</si>
  <si>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</si>
  <si>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</si>
  <si>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</si>
  <si>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</si>
  <si>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</si>
  <si>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</si>
  <si>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</si>
  <si>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</si>
  <si>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</si>
  <si>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</si>
  <si>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</si>
  <si>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</si>
  <si>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</si>
  <si>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</si>
  <si>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</si>
  <si>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</si>
  <si>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</si>
  <si>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</si>
  <si>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</si>
  <si>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</si>
  <si>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</si>
  <si>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</si>
  <si>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</si>
  <si>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</si>
  <si>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</si>
  <si>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</si>
  <si>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</si>
  <si>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</si>
  <si>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</si>
  <si>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</si>
  <si>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</si>
  <si>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</si>
  <si>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</si>
  <si>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</si>
  <si>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</si>
  <si>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</si>
  <si>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</si>
  <si>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</si>
  <si>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</si>
  <si>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</si>
  <si>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</si>
  <si>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</si>
  <si>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</si>
  <si>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</si>
  <si>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</si>
  <si>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</si>
  <si>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</si>
  <si>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</si>
  <si>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</si>
  <si>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</si>
  <si>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</si>
  <si>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</si>
  <si>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</si>
  <si>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</si>
  <si>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</si>
  <si>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</si>
  <si>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</si>
  <si>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</si>
  <si>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</si>
  <si>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</si>
  <si>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</si>
  <si>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</si>
  <si>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</si>
  <si>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</si>
  <si>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</si>
  <si>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</si>
  <si>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</si>
  <si>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</si>
  <si>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</si>
  <si>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</si>
  <si>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</si>
  <si>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</si>
  <si>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</si>
  <si>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</si>
  <si>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</si>
  <si>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</si>
  <si>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</si>
  <si>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</si>
  <si>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</si>
  <si>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</si>
  <si>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</si>
  <si>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</si>
  <si>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</si>
  <si>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</si>
  <si>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</si>
  <si>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</si>
  <si>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</si>
  <si>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</si>
  <si>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</si>
  <si>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</si>
  <si>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</si>
  <si>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</si>
  <si>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</si>
  <si>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</si>
  <si>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</si>
  <si>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</si>
  <si>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</si>
  <si>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</si>
  <si>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</si>
  <si>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</si>
  <si>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</si>
  <si>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</si>
  <si>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</si>
  <si>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</si>
  <si>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</si>
  <si>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</si>
  <si>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</si>
  <si>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</si>
  <si>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</si>
  <si>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</si>
  <si>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</si>
  <si>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</si>
  <si>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</si>
  <si>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</si>
  <si>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</si>
  <si>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</si>
  <si>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</si>
  <si>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</si>
  <si>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</si>
  <si>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</si>
  <si>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</si>
  <si>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</si>
  <si>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</si>
  <si>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</si>
  <si>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</si>
  <si>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</si>
  <si>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</si>
  <si>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</si>
  <si>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</si>
  <si>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</si>
  <si>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</si>
  <si>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</si>
  <si>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</si>
  <si>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</si>
  <si>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</si>
  <si>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</si>
  <si>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</si>
  <si>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</si>
  <si>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</si>
  <si>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</si>
  <si>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</si>
  <si>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</si>
  <si>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</si>
  <si>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</si>
  <si>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</si>
  <si>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</si>
  <si>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</si>
  <si>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</si>
  <si>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</si>
  <si>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</si>
  <si>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</si>
  <si>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</si>
  <si>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</si>
  <si>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</si>
  <si>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</si>
  <si>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</si>
  <si>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</si>
  <si>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</si>
  <si>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</si>
  <si>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</si>
  <si>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</si>
  <si>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</si>
  <si>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</si>
  <si>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</si>
  <si>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</si>
  <si>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</si>
  <si>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</si>
  <si>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</si>
  <si>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</si>
  <si>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</si>
  <si>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</si>
  <si>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</si>
  <si>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</si>
  <si>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</si>
  <si>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</si>
  <si>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</si>
  <si>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</si>
  <si>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</si>
  <si>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</si>
  <si>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</si>
  <si>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</si>
  <si>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</si>
  <si>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</si>
  <si>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</si>
  <si>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</si>
  <si>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</si>
  <si>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</si>
  <si>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</si>
  <si>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</si>
  <si>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</si>
  <si>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</si>
  <si>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</si>
  <si>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</si>
  <si>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</si>
  <si>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</si>
  <si>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</si>
  <si>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</si>
  <si>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</si>
  <si>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</si>
  <si>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</si>
  <si>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</si>
  <si>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</si>
  <si>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</si>
  <si>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</si>
  <si>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</si>
  <si>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</si>
  <si>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</si>
  <si>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</si>
  <si>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</si>
  <si>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</si>
  <si>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</si>
  <si>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</si>
  <si>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</si>
  <si>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</si>
  <si>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</si>
  <si>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</si>
  <si>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</si>
  <si>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</si>
  <si>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</si>
  <si>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</si>
  <si>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</si>
  <si>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</si>
  <si>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</si>
  <si>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</si>
  <si>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</si>
  <si>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</si>
  <si>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</si>
  <si>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</si>
  <si>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</si>
  <si>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</si>
  <si>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</si>
  <si>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</si>
  <si>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</si>
  <si>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</si>
  <si>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</si>
  <si>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</si>
  <si>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</si>
  <si>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</si>
  <si>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</si>
  <si>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</si>
  <si>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</si>
  <si>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</si>
  <si>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</si>
  <si>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</si>
  <si>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</si>
  <si>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</si>
  <si>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</si>
  <si>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</si>
  <si>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</si>
  <si>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</si>
  <si>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</si>
  <si>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</si>
  <si>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</si>
  <si>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</si>
  <si>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</si>
  <si>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</si>
  <si>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</si>
  <si>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</si>
  <si>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</si>
  <si>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</si>
  <si>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</si>
  <si>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</si>
  <si>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</si>
  <si>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</si>
  <si>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</si>
  <si>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</si>
  <si>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</si>
  <si>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</si>
  <si>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</si>
  <si>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</si>
  <si>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</si>
  <si>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</si>
  <si>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</si>
  <si>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</si>
  <si>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</si>
  <si>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</si>
  <si>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</si>
  <si>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</si>
  <si>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</si>
  <si>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</si>
  <si>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</si>
  <si>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</si>
  <si>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</si>
  <si>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</si>
  <si>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</si>
  <si>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</si>
  <si>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</si>
  <si>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</si>
  <si>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</si>
  <si>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</si>
  <si>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</si>
  <si>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</si>
  <si>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</si>
  <si>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</si>
  <si>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</si>
  <si>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</si>
  <si>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</si>
  <si>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</si>
  <si>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</si>
  <si>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</si>
  <si>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</si>
  <si>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</si>
  <si>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</si>
  <si>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</si>
  <si>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</si>
  <si>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</si>
  <si>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</si>
  <si>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</si>
  <si>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</si>
  <si>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</si>
  <si>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</si>
  <si>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</si>
  <si>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</si>
  <si>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</si>
  <si>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</si>
  <si>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</si>
  <si>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</si>
  <si>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</si>
  <si>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</si>
  <si>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</si>
  <si>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</si>
  <si>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</si>
  <si>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</si>
  <si>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</si>
  <si>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</si>
  <si>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</si>
  <si>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</si>
  <si>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</si>
  <si>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</si>
  <si>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</si>
  <si>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</si>
  <si>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</si>
  <si>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</si>
  <si>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</si>
  <si>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</si>
  <si>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</si>
  <si>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</si>
  <si>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</si>
  <si>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</si>
  <si>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</si>
  <si>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</si>
  <si>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</si>
  <si>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</si>
  <si>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</si>
  <si>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</si>
  <si>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</si>
  <si>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</si>
  <si>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</si>
  <si>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</si>
  <si>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</si>
  <si>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</si>
  <si>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</si>
  <si>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</si>
  <si>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</si>
  <si>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</si>
  <si>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</si>
  <si>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</si>
  <si>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</si>
  <si>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</si>
  <si>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</si>
  <si>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</si>
  <si>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</si>
  <si>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</si>
  <si>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</si>
  <si>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</si>
  <si>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</si>
  <si>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</si>
  <si>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</si>
  <si>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</si>
  <si>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</si>
  <si>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</si>
  <si>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</si>
  <si>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</si>
  <si>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</si>
  <si>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</si>
  <si>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</si>
  <si>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</si>
  <si>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</si>
  <si>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</si>
  <si>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</si>
  <si>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</si>
  <si>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</si>
  <si>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</si>
  <si>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</si>
  <si>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</si>
  <si>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</si>
  <si>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</si>
  <si>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</si>
  <si>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</si>
  <si>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</si>
  <si>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</si>
  <si>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</si>
  <si>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</si>
  <si>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</si>
  <si>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</si>
  <si>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</si>
  <si>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</si>
  <si>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</si>
  <si>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</si>
  <si>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</si>
  <si>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</si>
  <si>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</si>
  <si>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</si>
  <si>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</si>
  <si>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</si>
  <si>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</si>
  <si>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</si>
  <si>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</si>
  <si>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</si>
  <si>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</si>
  <si>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</si>
  <si>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</si>
  <si>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</si>
  <si>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</si>
  <si>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</si>
  <si>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</si>
  <si>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</si>
  <si>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</si>
  <si>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</si>
  <si>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</si>
  <si>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</si>
  <si>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</si>
  <si>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</si>
  <si>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</si>
  <si>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</si>
  <si>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</si>
  <si>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</si>
  <si>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</si>
  <si>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</si>
  <si>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</si>
  <si>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</si>
  <si>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</si>
  <si>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</si>
  <si>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</si>
  <si>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</si>
  <si>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</si>
  <si>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</si>
  <si>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</si>
  <si>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</si>
  <si>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</si>
  <si>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</si>
  <si>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</si>
  <si>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</si>
  <si>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</si>
  <si>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</si>
  <si>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</si>
  <si>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</si>
  <si>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</si>
  <si>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</si>
  <si>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</si>
  <si>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</si>
  <si>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</si>
  <si>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</si>
  <si>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</si>
  <si>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</si>
  <si>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</si>
  <si>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</si>
  <si>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</si>
  <si>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</si>
  <si>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</si>
  <si>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</si>
  <si>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</si>
  <si>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</si>
  <si>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</si>
  <si>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</si>
  <si>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</si>
  <si>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</si>
  <si>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</si>
  <si>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</si>
  <si>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</si>
  <si>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</si>
  <si>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</si>
  <si>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</si>
  <si>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</si>
  <si>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</si>
  <si>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</si>
  <si>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</si>
  <si>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</si>
  <si>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</si>
  <si>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</si>
  <si>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</si>
  <si>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</si>
  <si>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</si>
  <si>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</si>
  <si>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</si>
  <si>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</si>
  <si>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</si>
  <si>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</si>
  <si>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</si>
  <si>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</si>
  <si>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</si>
  <si>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</si>
  <si>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</si>
  <si>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</si>
  <si>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</si>
  <si>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</si>
  <si>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</si>
  <si>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</si>
  <si>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</si>
  <si>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</si>
  <si>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</si>
  <si>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</si>
  <si>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</si>
  <si>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</si>
  <si>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</si>
  <si>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</si>
  <si>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</si>
  <si>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</si>
  <si>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</si>
  <si>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</si>
  <si>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</si>
  <si>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</si>
  <si>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</si>
  <si>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</si>
  <si>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</si>
  <si>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</si>
  <si>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</si>
  <si>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</si>
  <si>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</si>
  <si>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</si>
  <si>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</si>
  <si>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</si>
  <si>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</si>
  <si>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</si>
  <si>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</si>
  <si>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</si>
  <si>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</si>
  <si>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</si>
  <si>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</si>
  <si>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</si>
  <si>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</si>
  <si>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</si>
  <si>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</si>
  <si>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</si>
  <si>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</si>
  <si>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</si>
  <si>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</si>
  <si>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</si>
  <si>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</si>
  <si>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</si>
  <si>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</si>
  <si>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</si>
  <si>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</si>
  <si>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</si>
  <si>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</si>
  <si>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</si>
  <si>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</si>
  <si>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</si>
  <si>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</si>
  <si>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</si>
  <si>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</si>
  <si>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</si>
  <si>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</si>
  <si>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</si>
  <si>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</si>
  <si>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</si>
  <si>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</si>
  <si>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</si>
  <si>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</si>
  <si>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</si>
  <si>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</si>
  <si>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</si>
  <si>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</si>
  <si>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</si>
  <si>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</si>
  <si>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</si>
  <si>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</si>
  <si>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</si>
  <si>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</si>
  <si>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</si>
  <si>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</si>
  <si>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</si>
  <si>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</si>
  <si>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</si>
  <si>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</si>
  <si>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</si>
  <si>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</si>
  <si>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</si>
  <si>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</si>
  <si>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</si>
  <si>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</si>
  <si>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</si>
  <si>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</si>
  <si>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</si>
  <si>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</si>
  <si>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</si>
  <si>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</si>
  <si>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</si>
  <si>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</si>
  <si>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</si>
  <si>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</si>
  <si>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</si>
  <si>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</si>
  <si>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</si>
  <si>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</si>
  <si>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</si>
  <si>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</si>
  <si>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</si>
  <si>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</si>
  <si>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</si>
  <si>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</si>
  <si>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</si>
  <si>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</si>
  <si>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</si>
  <si>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</si>
  <si>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</si>
  <si>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</si>
  <si>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</si>
  <si>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</si>
  <si>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</si>
  <si>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</si>
  <si>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</si>
  <si>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</si>
  <si>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</si>
  <si>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</si>
  <si>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</si>
  <si>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</si>
  <si>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</si>
  <si>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</si>
  <si>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</si>
  <si>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</si>
  <si>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</si>
  <si>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</si>
  <si>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</si>
  <si>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</si>
  <si>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</si>
  <si>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</si>
  <si>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</si>
  <si>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</si>
  <si>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</si>
  <si>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</si>
  <si>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</si>
  <si>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</si>
  <si>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</si>
  <si>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</si>
  <si>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</si>
  <si>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</si>
  <si>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</si>
  <si>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</si>
  <si>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</si>
  <si>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</si>
  <si>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</si>
  <si>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</si>
  <si>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</si>
  <si>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</si>
  <si>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</si>
  <si>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</si>
  <si>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</si>
  <si>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</si>
  <si>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</si>
  <si>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</si>
  <si>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</si>
  <si>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</si>
  <si>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</si>
  <si>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</si>
  <si>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</si>
  <si>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</si>
  <si>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</si>
  <si>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</si>
  <si>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</si>
  <si>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</si>
  <si>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</si>
  <si>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</si>
  <si>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</si>
  <si>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</si>
  <si>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</si>
  <si>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</si>
  <si>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</si>
  <si>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</si>
  <si>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</si>
  <si>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</si>
  <si>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</si>
  <si>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</si>
  <si>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</si>
  <si>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</si>
  <si>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</si>
  <si>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</si>
  <si>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</si>
  <si>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</si>
  <si>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</si>
  <si>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</si>
  <si>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</si>
  <si>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</si>
  <si>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</si>
  <si>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</si>
  <si>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</si>
  <si>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</si>
  <si>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</si>
  <si>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</si>
  <si>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</si>
  <si>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</si>
  <si>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</si>
  <si>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</si>
  <si>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</si>
  <si>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</si>
  <si>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</si>
  <si>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</si>
  <si>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</si>
  <si>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</si>
  <si>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</si>
  <si>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</si>
  <si>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</si>
  <si>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</si>
  <si>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</si>
  <si>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</si>
  <si>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</si>
  <si>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</si>
  <si>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</si>
  <si>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</si>
  <si>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</si>
  <si>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</si>
  <si>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</si>
  <si>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</si>
  <si>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</si>
  <si>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</si>
  <si>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</si>
  <si>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</si>
  <si>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</si>
  <si>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</si>
  <si>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</si>
  <si>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</si>
  <si>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</si>
  <si>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</si>
  <si>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</si>
  <si>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</si>
  <si>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</si>
  <si>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</si>
  <si>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</si>
  <si>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</si>
  <si>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</si>
  <si>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</si>
  <si>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</si>
  <si>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</si>
  <si>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</si>
  <si>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</si>
  <si>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</si>
  <si>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</si>
  <si>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</si>
  <si>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</si>
  <si>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</si>
  <si>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</si>
  <si>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</si>
  <si>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</si>
  <si>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</si>
  <si>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</si>
  <si>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</si>
  <si>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</si>
  <si>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</si>
  <si>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</si>
  <si>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</si>
  <si>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</si>
  <si>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</si>
  <si>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</si>
  <si>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</si>
  <si>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</si>
  <si>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</si>
  <si>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</si>
  <si>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</si>
  <si>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</si>
  <si>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</si>
  <si>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</si>
  <si>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</si>
  <si>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</si>
  <si>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</si>
  <si>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</si>
  <si>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</si>
  <si>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</si>
  <si>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</si>
  <si>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</si>
  <si>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</si>
  <si>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</si>
  <si>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</si>
  <si>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</si>
  <si>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</si>
  <si>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</si>
  <si>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</si>
  <si>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</si>
  <si>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</si>
  <si>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</si>
  <si>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</si>
  <si>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</si>
  <si>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</si>
  <si>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</si>
  <si>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</si>
  <si>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</si>
  <si>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</si>
  <si>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</si>
  <si>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</si>
  <si>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</si>
  <si>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</si>
  <si>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</si>
  <si>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</si>
  <si>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</si>
  <si>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</si>
  <si>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</si>
  <si>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</si>
  <si>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</si>
  <si>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</si>
  <si>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</si>
  <si>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</si>
  <si>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</si>
  <si>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</si>
  <si>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</si>
  <si>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</si>
  <si>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</si>
  <si>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</si>
  <si>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</si>
  <si>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</si>
  <si>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</si>
  <si>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</si>
  <si>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</si>
  <si>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</si>
  <si>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</si>
  <si>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</si>
  <si>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</si>
  <si>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</si>
  <si>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</si>
  <si>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</si>
  <si>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</si>
  <si>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</si>
  <si>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</si>
  <si>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</si>
  <si>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</si>
  <si>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</si>
  <si>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</si>
  <si>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</si>
  <si>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</si>
  <si>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</si>
  <si>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</si>
  <si>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</si>
  <si>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</si>
  <si>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</si>
  <si>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</si>
  <si>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</si>
  <si>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</si>
  <si>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</si>
  <si>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</si>
  <si>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</si>
  <si>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</si>
  <si>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</si>
  <si>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</si>
  <si>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</si>
  <si>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</si>
  <si>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</si>
  <si>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</si>
  <si>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</si>
  <si>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</si>
  <si>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</si>
  <si>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</si>
  <si>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</si>
  <si>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</si>
  <si>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</si>
  <si>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</si>
  <si>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</si>
  <si>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</si>
  <si>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</si>
  <si>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</si>
  <si>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</si>
  <si>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</si>
  <si>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</si>
  <si>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</si>
  <si>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</si>
  <si>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</si>
  <si>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</si>
  <si>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</si>
  <si>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</si>
  <si>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</si>
  <si>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</si>
  <si>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</si>
  <si>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</si>
  <si>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</si>
  <si>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</si>
  <si>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</si>
  <si>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</si>
  <si>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</si>
  <si>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</si>
  <si>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</si>
  <si>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</si>
  <si>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</si>
  <si>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</si>
  <si>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</si>
  <si>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</si>
  <si>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</si>
  <si>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</si>
  <si>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</si>
  <si>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</si>
  <si>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</si>
  <si>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</si>
  <si>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</si>
  <si>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</si>
  <si>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</si>
  <si>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</si>
  <si>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</si>
  <si>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</si>
  <si>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</si>
  <si>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</si>
  <si>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</si>
  <si>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</si>
  <si>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</si>
  <si>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</si>
  <si>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</si>
  <si>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</si>
  <si>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</si>
  <si>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</si>
  <si>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</si>
  <si>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</si>
  <si>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</si>
  <si>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</si>
  <si>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</si>
  <si>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</si>
  <si>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</si>
  <si>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</si>
  <si>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</si>
  <si>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</si>
  <si>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</si>
  <si>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</si>
  <si>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</si>
  <si>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</si>
  <si>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</si>
  <si>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</si>
  <si>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</si>
  <si>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</si>
  <si>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</si>
  <si>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</si>
  <si>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</si>
  <si>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</si>
  <si>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</si>
  <si>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</si>
  <si>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</si>
  <si>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</si>
  <si>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</si>
  <si>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</si>
  <si>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</si>
  <si>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</si>
  <si>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</si>
  <si>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</si>
  <si>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</si>
  <si>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</si>
  <si>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</si>
  <si>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</si>
  <si>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</si>
  <si>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</si>
  <si>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</si>
  <si>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</si>
  <si>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</si>
  <si>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</si>
  <si>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</si>
  <si>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</si>
  <si>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</si>
  <si>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</si>
  <si>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</si>
  <si>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</si>
  <si>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</si>
  <si>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</si>
  <si>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</si>
  <si>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</si>
  <si>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</si>
  <si>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</si>
  <si>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</si>
  <si>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</si>
  <si>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</si>
  <si>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</si>
  <si>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</si>
  <si>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</si>
  <si>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</si>
  <si>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</si>
  <si>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</si>
  <si>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</si>
  <si>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</si>
  <si>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</si>
  <si>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</si>
  <si>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</si>
  <si>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</si>
  <si>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</si>
  <si>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</si>
  <si>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</si>
  <si>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</si>
  <si>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</si>
  <si>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</si>
  <si>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</si>
  <si>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</si>
  <si>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</si>
  <si>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</si>
  <si>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</si>
  <si>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</si>
  <si>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</si>
  <si>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</si>
  <si>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</si>
  <si>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</si>
  <si>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</si>
  <si>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</si>
  <si>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</si>
  <si>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</si>
  <si>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</si>
  <si>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</si>
  <si>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</si>
  <si>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</si>
  <si>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</si>
  <si>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</si>
  <si>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</si>
  <si>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</si>
  <si>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</si>
  <si>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</si>
  <si>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</si>
  <si>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</si>
  <si>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</si>
  <si>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</si>
  <si>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</si>
  <si>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</si>
  <si>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</si>
  <si>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</si>
  <si>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</si>
  <si>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</si>
  <si>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</si>
  <si>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</si>
  <si>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</si>
  <si>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</si>
  <si>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</si>
  <si>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</si>
  <si>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</si>
  <si>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</si>
  <si>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</si>
  <si>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</si>
  <si>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</si>
  <si>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</si>
  <si>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</si>
  <si>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</si>
  <si>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</si>
  <si>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</si>
  <si>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</si>
  <si>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</si>
  <si>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</si>
  <si>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</si>
  <si>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</si>
  <si>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</si>
  <si>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</si>
  <si>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</si>
  <si>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</si>
  <si>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</si>
  <si>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</si>
  <si>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</si>
  <si>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</si>
  <si>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</si>
  <si>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</si>
  <si>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</si>
  <si>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</si>
  <si>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</si>
  <si>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</si>
  <si>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</si>
  <si>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</si>
  <si>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</si>
  <si>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</si>
  <si>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</si>
  <si>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</si>
  <si>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</si>
  <si>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</si>
  <si>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</si>
  <si>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</si>
  <si>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</si>
  <si>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</si>
  <si>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</si>
  <si>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</si>
  <si>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</si>
  <si>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</si>
  <si>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</si>
  <si>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</si>
  <si>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</si>
  <si>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</si>
  <si>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</si>
  <si>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</si>
  <si>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</si>
  <si>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</si>
  <si>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</si>
  <si>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</si>
  <si>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</si>
  <si>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</si>
  <si>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</si>
  <si>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</si>
  <si>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</si>
  <si>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</si>
  <si>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</si>
  <si>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</si>
  <si>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</si>
  <si>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</si>
  <si>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</si>
  <si>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</si>
  <si>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</si>
  <si>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</si>
  <si>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</si>
  <si>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</si>
  <si>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</si>
  <si>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</si>
  <si>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</si>
  <si>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</si>
  <si>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</si>
  <si>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</si>
  <si>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</si>
  <si>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</si>
  <si>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</si>
  <si>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</si>
  <si>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</si>
  <si>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</si>
  <si>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</si>
  <si>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</si>
  <si>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</si>
  <si>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</si>
  <si>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</si>
  <si>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</si>
  <si>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</si>
  <si>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</si>
  <si>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</si>
  <si>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</si>
  <si>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</si>
  <si>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</si>
  <si>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</si>
  <si>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</si>
  <si>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</si>
  <si>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</si>
  <si>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</si>
  <si>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</si>
  <si>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</si>
  <si>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</si>
  <si>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</si>
  <si>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</si>
  <si>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</si>
  <si>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</si>
  <si>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</si>
  <si>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</si>
  <si>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</si>
  <si>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</si>
  <si>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</si>
  <si>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</si>
  <si>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</si>
  <si>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</si>
  <si>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</si>
  <si>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</si>
  <si>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</si>
  <si>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</si>
  <si>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</si>
  <si>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</si>
  <si>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</si>
  <si>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</si>
  <si>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</si>
  <si>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</si>
  <si>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</si>
  <si>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</si>
  <si>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</si>
  <si>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</si>
  <si>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</si>
  <si>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</si>
  <si>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</si>
  <si>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</si>
  <si>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</si>
  <si>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</si>
  <si>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</si>
  <si>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</si>
  <si>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</si>
  <si>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</si>
  <si>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</si>
  <si>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</si>
  <si>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</si>
  <si>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</si>
  <si>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</si>
  <si>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</si>
  <si>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</si>
  <si>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</si>
  <si>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</si>
  <si>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</si>
  <si>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</si>
  <si>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</si>
  <si>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</si>
  <si>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</si>
  <si>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</si>
  <si>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</si>
  <si>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</si>
  <si>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</si>
  <si>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</si>
  <si>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</si>
  <si>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</si>
  <si>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</si>
  <si>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</si>
  <si>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</si>
  <si>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</si>
  <si>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</si>
  <si>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</si>
  <si>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</si>
  <si>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</si>
  <si>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</si>
  <si>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</si>
  <si>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</si>
  <si>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</si>
  <si>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</si>
  <si>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</si>
  <si>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</si>
  <si>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</si>
  <si>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</si>
  <si>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</si>
  <si>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</si>
  <si>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</si>
  <si>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</si>
  <si>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</si>
  <si>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</si>
  <si>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</si>
  <si>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</si>
  <si>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</si>
  <si>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</si>
  <si>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</si>
  <si>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</si>
  <si>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</si>
  <si>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</si>
  <si>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</si>
  <si>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</si>
  <si>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</si>
  <si>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</si>
  <si>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</si>
  <si>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</si>
  <si>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</si>
  <si>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</si>
  <si>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</si>
  <si>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</si>
  <si>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</si>
  <si>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</si>
  <si>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</si>
  <si>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</si>
  <si>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</si>
  <si>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</si>
  <si>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</si>
  <si>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</si>
  <si>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</si>
  <si>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</si>
  <si>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</si>
  <si>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</si>
  <si>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</si>
  <si>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</si>
  <si>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</si>
  <si>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</si>
  <si>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</si>
  <si>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</si>
  <si>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</si>
  <si>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</si>
  <si>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</si>
  <si>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</si>
  <si>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</si>
  <si>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</si>
  <si>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</si>
  <si>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</si>
  <si>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</si>
  <si>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</si>
  <si>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</si>
  <si>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</si>
  <si>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</si>
  <si>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</si>
  <si>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</si>
  <si>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</si>
  <si>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</si>
  <si>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</si>
  <si>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</si>
  <si>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</si>
  <si>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</si>
  <si>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</si>
  <si>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</si>
  <si>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</si>
  <si>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</si>
  <si>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</si>
  <si>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</si>
  <si>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</si>
  <si>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</si>
  <si>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</si>
  <si>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</si>
  <si>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</si>
  <si>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</si>
  <si>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</si>
  <si>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</si>
  <si>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</si>
  <si>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</si>
  <si>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</si>
  <si>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</si>
  <si>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</si>
  <si>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</si>
  <si>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</si>
  <si>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</si>
  <si>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</si>
  <si>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</si>
  <si>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</si>
  <si>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</si>
  <si>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</si>
  <si>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</si>
  <si>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</si>
  <si>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</si>
  <si>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</si>
  <si>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</si>
  <si>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</si>
  <si>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</si>
  <si>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</si>
  <si>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</si>
  <si>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</si>
  <si>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</si>
  <si>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</si>
  <si>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</si>
  <si>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</si>
  <si>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</si>
  <si>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</si>
  <si>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</si>
  <si>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</si>
  <si>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</si>
  <si>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</si>
  <si>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</si>
  <si>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</si>
  <si>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</si>
  <si>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</si>
  <si>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</si>
  <si>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</si>
  <si>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</si>
  <si>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</si>
  <si>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</si>
  <si>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</si>
  <si>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</si>
  <si>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</si>
  <si>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</si>
  <si>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</si>
  <si>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</si>
  <si>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</si>
  <si>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</si>
  <si>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</si>
  <si>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</si>
  <si>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</si>
  <si>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</si>
  <si>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</si>
  <si>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</si>
  <si>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</si>
  <si>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</si>
  <si>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</si>
  <si>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</si>
  <si>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</si>
  <si>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</si>
  <si>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</si>
  <si>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</si>
  <si>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</si>
  <si>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</si>
  <si>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</si>
  <si>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</si>
  <si>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</si>
  <si>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</si>
  <si>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</si>
  <si>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</si>
  <si>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</si>
  <si>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</si>
  <si>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</si>
  <si>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</si>
  <si>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</si>
  <si>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</si>
  <si>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</si>
  <si>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</si>
  <si>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</si>
  <si>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</si>
  <si>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</si>
  <si>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</si>
  <si>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</si>
  <si>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</si>
  <si>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</si>
  <si>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</si>
  <si>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</si>
  <si>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</si>
  <si>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</si>
  <si>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</si>
  <si>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</si>
  <si>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</si>
  <si>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</si>
  <si>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</si>
  <si>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</si>
  <si>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</si>
  <si>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</si>
  <si>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</si>
  <si>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</si>
  <si>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</si>
  <si>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</si>
  <si>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</si>
  <si>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</si>
  <si>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</si>
  <si>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</si>
  <si>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</si>
  <si>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</si>
  <si>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</si>
  <si>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</si>
  <si>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</si>
  <si>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</si>
  <si>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</si>
  <si>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</si>
  <si>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</si>
  <si>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</si>
  <si>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</si>
  <si>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</si>
  <si>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</si>
  <si>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</si>
  <si>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</si>
  <si>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</si>
  <si>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</si>
  <si>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</si>
  <si>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</si>
  <si>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</si>
  <si>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</si>
  <si>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</si>
  <si>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</si>
  <si>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</si>
  <si>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</si>
  <si>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</si>
  <si>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</si>
  <si>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</si>
  <si>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</si>
  <si>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</si>
  <si>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</si>
  <si>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</si>
  <si>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</si>
  <si>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</si>
  <si>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</si>
  <si>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</si>
  <si>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</si>
  <si>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</si>
  <si>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</si>
  <si>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</si>
  <si>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</si>
  <si>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</si>
  <si>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</si>
  <si>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</si>
  <si>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</si>
  <si>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</si>
  <si>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</si>
  <si>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</si>
  <si>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</si>
  <si>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</si>
  <si>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</si>
  <si>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</si>
  <si>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</si>
  <si>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</si>
  <si>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</si>
  <si>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</si>
  <si>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</si>
  <si>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</si>
  <si>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</si>
  <si>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</si>
  <si>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</si>
  <si>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</si>
  <si>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</si>
  <si>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</si>
  <si>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</si>
  <si>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</si>
  <si>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</si>
  <si>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</si>
  <si>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</si>
  <si>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</si>
  <si>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</si>
  <si>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</si>
  <si>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</si>
  <si>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</si>
  <si>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</si>
  <si>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</si>
  <si>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</si>
  <si>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</si>
  <si>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</si>
  <si>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</si>
  <si>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</si>
  <si>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</si>
  <si>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</si>
  <si>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</si>
  <si>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</si>
  <si>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</si>
  <si>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</si>
  <si>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</si>
  <si>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</si>
  <si>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</si>
  <si>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</si>
  <si>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</si>
  <si>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</si>
  <si>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</si>
  <si>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</si>
  <si>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</si>
  <si>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</si>
  <si>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</si>
  <si>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</si>
  <si>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</si>
  <si>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</si>
  <si>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</si>
  <si>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</si>
  <si>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</si>
  <si>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</si>
  <si>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</si>
  <si>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</si>
  <si>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</si>
  <si>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</si>
  <si>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</si>
  <si>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</si>
  <si>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</si>
  <si>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</si>
  <si>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</si>
  <si>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</si>
  <si>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</si>
  <si>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</si>
  <si>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</si>
  <si>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</si>
  <si>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</si>
  <si>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</si>
  <si>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</si>
  <si>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</si>
  <si>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</si>
  <si>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</si>
  <si>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</si>
  <si>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</si>
  <si>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</si>
  <si>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</si>
  <si>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</si>
  <si>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</si>
  <si>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</si>
  <si>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</si>
  <si>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</si>
  <si>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</si>
  <si>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</si>
  <si>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</si>
  <si>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</si>
  <si>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</si>
  <si>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</si>
  <si>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</si>
  <si>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</si>
  <si>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</si>
  <si>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</si>
  <si>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</si>
  <si>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</si>
  <si>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</si>
  <si>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</si>
  <si>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</si>
  <si>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</si>
  <si>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</si>
  <si>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</si>
  <si>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</si>
  <si>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</si>
  <si>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</si>
  <si>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</si>
  <si>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</si>
  <si>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</si>
  <si>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</si>
  <si>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</si>
  <si>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</si>
  <si>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</si>
  <si>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</si>
  <si>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</si>
  <si>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</si>
  <si>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</si>
  <si>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</si>
  <si>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</si>
  <si>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</si>
  <si>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</si>
  <si>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</si>
  <si>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</si>
  <si>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</si>
  <si>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</si>
  <si>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</si>
  <si>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</si>
  <si>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</si>
  <si>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</si>
  <si>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</si>
  <si>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</si>
  <si>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</si>
  <si>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</si>
  <si>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</si>
  <si>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</si>
  <si>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</si>
  <si>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</si>
  <si>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</si>
  <si>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</si>
  <si>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</si>
  <si>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</si>
  <si>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</si>
  <si>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</si>
  <si>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</si>
  <si>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</si>
  <si>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</si>
  <si>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</si>
  <si>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</si>
  <si>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</si>
  <si>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</si>
  <si>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</si>
  <si>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</si>
  <si>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</si>
  <si>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</si>
  <si>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</si>
  <si>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</si>
  <si>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</si>
  <si>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</si>
  <si>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</si>
  <si>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</si>
  <si>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</si>
  <si>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</si>
  <si>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</si>
  <si>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</si>
  <si>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</si>
  <si>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</si>
  <si>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</si>
  <si>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</si>
  <si>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</si>
  <si>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</si>
  <si>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</si>
  <si>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</si>
  <si>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</si>
  <si>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</si>
  <si>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</si>
  <si>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</si>
  <si>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</si>
  <si>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</si>
  <si>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</si>
  <si>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</si>
  <si>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</si>
  <si>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</si>
  <si>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</si>
  <si>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</si>
  <si>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</si>
  <si>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</si>
  <si>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</si>
  <si>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</si>
  <si>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</si>
  <si>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</si>
  <si>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</si>
  <si>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</si>
  <si>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</si>
  <si>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</si>
  <si>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</si>
  <si>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</si>
  <si>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</si>
  <si>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</si>
  <si>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</si>
  <si>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</si>
  <si>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</si>
  <si>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</si>
  <si>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</si>
  <si>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</si>
  <si>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</si>
  <si>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</si>
  <si>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</si>
  <si>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</si>
  <si>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</si>
  <si>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</si>
  <si>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</si>
  <si>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</si>
  <si>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</si>
  <si>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</si>
  <si>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</si>
  <si>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</si>
  <si>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</si>
  <si>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</si>
  <si>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</si>
  <si>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</si>
  <si>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</si>
  <si>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</si>
  <si>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</si>
  <si>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</si>
  <si>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</si>
  <si>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</si>
  <si>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</si>
  <si>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</si>
  <si>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</si>
  <si>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</si>
  <si>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</si>
  <si>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</si>
  <si>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</si>
  <si>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</si>
  <si>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</si>
  <si>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</si>
  <si>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</si>
  <si>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</si>
  <si>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</si>
  <si>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</si>
  <si>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</si>
  <si>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</si>
  <si>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</si>
  <si>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</si>
  <si>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</si>
  <si>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</si>
  <si>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</si>
  <si>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</si>
  <si>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</si>
  <si>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</si>
  <si>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</si>
  <si>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</si>
  <si>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</si>
  <si>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</si>
  <si>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</si>
  <si>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</si>
  <si>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</si>
  <si>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</si>
  <si>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</si>
  <si>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</si>
  <si>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</si>
  <si>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</si>
  <si>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</si>
  <si>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</si>
  <si>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</si>
  <si>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</si>
  <si>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</si>
  <si>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</si>
  <si>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</si>
  <si>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</si>
  <si>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</si>
  <si>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</si>
  <si>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</si>
  <si>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</si>
  <si>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</si>
  <si>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</si>
  <si>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</si>
  <si>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</si>
  <si>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</si>
  <si>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</si>
  <si>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</si>
  <si>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</si>
  <si>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</si>
  <si>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</si>
  <si>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</si>
  <si>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</si>
  <si>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</si>
  <si>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</si>
  <si>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</si>
  <si>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</si>
  <si>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</si>
  <si>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</si>
  <si>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</si>
  <si>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</si>
  <si>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</si>
  <si>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</si>
  <si>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</si>
  <si>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</si>
  <si>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</si>
  <si>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</si>
  <si>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</si>
  <si>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</si>
  <si>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</si>
  <si>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</si>
  <si>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</si>
  <si>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</si>
  <si>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</si>
  <si>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</si>
  <si>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</si>
  <si>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</si>
  <si>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</si>
  <si>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</si>
  <si>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</si>
  <si>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</si>
  <si>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</si>
  <si>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</si>
  <si>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</si>
  <si>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</si>
  <si>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</si>
  <si>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</si>
  <si>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</si>
  <si>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</si>
  <si>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</si>
  <si>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</si>
  <si>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</si>
  <si>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</si>
  <si>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</si>
  <si>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</si>
  <si>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</si>
  <si>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</si>
  <si>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</si>
  <si>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</si>
  <si>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</si>
  <si>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</si>
  <si>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</si>
  <si>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</si>
  <si>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</si>
  <si>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</si>
  <si>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</si>
  <si>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</si>
  <si>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</si>
  <si>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</si>
  <si>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</si>
  <si>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</si>
  <si>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</si>
  <si>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</si>
  <si>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</si>
  <si>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</si>
  <si>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</si>
  <si>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</si>
  <si>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</si>
  <si>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</si>
  <si>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</si>
  <si>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</si>
  <si>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</si>
  <si>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</si>
  <si>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</si>
  <si>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</si>
  <si>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</si>
  <si>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</si>
  <si>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</si>
  <si>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</si>
  <si>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</si>
  <si>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</si>
  <si>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</si>
  <si>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</si>
  <si>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</si>
  <si>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</si>
  <si>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</si>
  <si>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</si>
  <si>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</si>
  <si>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</si>
  <si>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</si>
  <si>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</si>
  <si>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</si>
  <si>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</si>
  <si>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</si>
  <si>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</si>
  <si>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</si>
  <si>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</si>
  <si>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</si>
  <si>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</si>
  <si>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</si>
  <si>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</si>
  <si>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</si>
  <si>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</si>
  <si>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</si>
  <si>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</si>
  <si>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</si>
  <si>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</si>
  <si>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</si>
  <si>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</si>
  <si>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</si>
  <si>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</si>
  <si>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</si>
  <si>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</si>
  <si>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</si>
  <si>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</si>
  <si>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</si>
  <si>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</si>
  <si>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</si>
  <si>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</si>
  <si>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</si>
  <si>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</si>
  <si>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</si>
  <si>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</si>
  <si>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</si>
  <si>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</si>
  <si>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</si>
  <si>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</si>
  <si>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</si>
  <si>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</si>
  <si>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</si>
  <si>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</si>
  <si>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</si>
  <si>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</si>
  <si>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</si>
  <si>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</si>
  <si>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</si>
  <si>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</si>
  <si>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</si>
  <si>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</si>
  <si>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</si>
  <si>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</si>
  <si>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</si>
  <si>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</si>
  <si>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</si>
  <si>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</si>
  <si>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</si>
  <si>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</si>
  <si>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</si>
  <si>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</si>
  <si>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</si>
  <si>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</si>
  <si>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</si>
  <si>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</si>
  <si>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</si>
  <si>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</si>
  <si>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</si>
  <si>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</si>
  <si>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</si>
  <si>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</si>
  <si>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</si>
  <si>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</si>
  <si>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</si>
  <si>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</si>
  <si>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</si>
  <si>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</si>
  <si>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</si>
  <si>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</si>
  <si>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</si>
  <si>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</si>
  <si>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</si>
  <si>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</si>
  <si>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</si>
  <si>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</si>
  <si>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</si>
  <si>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</si>
  <si>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</si>
  <si>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</si>
  <si>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</si>
  <si>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</si>
  <si>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</si>
  <si>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</si>
  <si>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</si>
  <si>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</si>
  <si>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</si>
  <si>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</si>
  <si>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</si>
  <si>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</si>
  <si>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</si>
  <si>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</si>
  <si>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</si>
  <si>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</si>
  <si>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</si>
  <si>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</si>
  <si>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</si>
  <si>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</si>
  <si>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</si>
  <si>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</si>
  <si>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</si>
  <si>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</si>
  <si>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</si>
  <si>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</si>
  <si>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</si>
  <si>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</si>
  <si>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</si>
  <si>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</si>
  <si>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</si>
  <si>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</si>
  <si>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</si>
  <si>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</si>
  <si>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</si>
  <si>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</si>
  <si>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</si>
  <si>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</si>
  <si>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</si>
  <si>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</si>
  <si>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</si>
  <si>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</si>
  <si>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</si>
  <si>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</si>
  <si>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</si>
  <si>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</si>
  <si>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</si>
  <si>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</si>
  <si>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</si>
  <si>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</si>
  <si>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</si>
  <si>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</si>
  <si>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</si>
  <si>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</si>
  <si>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</si>
  <si>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</si>
  <si>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</si>
  <si>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</si>
  <si>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</si>
  <si>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</si>
  <si>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</si>
  <si>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</si>
  <si>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</si>
  <si>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</si>
  <si>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</si>
  <si>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</si>
  <si>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</si>
  <si>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</si>
  <si>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</si>
  <si>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</si>
  <si>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</si>
  <si>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</si>
  <si>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</si>
  <si>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</si>
  <si>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</si>
  <si>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</si>
  <si>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</si>
  <si>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</si>
  <si>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</si>
  <si>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</si>
  <si>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</si>
  <si>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</si>
  <si>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</si>
  <si>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</si>
  <si>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</si>
  <si>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</si>
  <si>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</si>
  <si>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</si>
  <si>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</si>
  <si>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</si>
  <si>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</si>
  <si>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</si>
  <si>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</si>
  <si>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</si>
  <si>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</si>
  <si>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</si>
  <si>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</si>
  <si>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</si>
  <si>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</si>
  <si>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</si>
  <si>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</si>
  <si>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</si>
  <si>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</si>
  <si>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</si>
  <si>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</si>
  <si>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</si>
  <si>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</si>
  <si>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</si>
  <si>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</si>
  <si>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</si>
  <si>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</si>
  <si>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</si>
  <si>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</si>
  <si>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</si>
  <si>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</si>
  <si>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</si>
  <si>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</si>
  <si>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</si>
  <si>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</si>
  <si>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</si>
  <si>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</si>
  <si>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</si>
  <si>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</si>
  <si>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</si>
  <si>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</si>
  <si>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</si>
  <si>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</si>
  <si>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</si>
  <si>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</si>
  <si>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</si>
  <si>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</si>
  <si>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</si>
  <si>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</si>
  <si>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</si>
  <si>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</si>
  <si>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</si>
  <si>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</si>
  <si>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</si>
  <si>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</si>
  <si>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</si>
  <si>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</si>
  <si>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</si>
  <si>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</si>
  <si>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</si>
  <si>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</si>
  <si>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</si>
  <si>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</si>
  <si>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</si>
  <si>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</si>
  <si>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</si>
  <si>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</si>
  <si>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</si>
  <si>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</si>
  <si>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</si>
  <si>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</si>
  <si>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</si>
  <si>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</si>
  <si>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</si>
  <si>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</si>
  <si>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</si>
  <si>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</si>
  <si>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</si>
  <si>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</si>
  <si>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</si>
  <si>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</si>
  <si>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</si>
  <si>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</si>
  <si>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</si>
  <si>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</si>
  <si>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</si>
  <si>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</si>
  <si>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</si>
  <si>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</si>
  <si>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</si>
  <si>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</si>
  <si>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</si>
  <si>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</si>
  <si>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</si>
  <si>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</si>
  <si>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</si>
  <si>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</si>
  <si>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</si>
  <si>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</si>
  <si>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</si>
  <si>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</si>
  <si>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</si>
  <si>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</si>
  <si>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</si>
  <si>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</si>
  <si>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</si>
  <si>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</si>
  <si>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</si>
  <si>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</si>
  <si>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</si>
  <si>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</si>
  <si>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</si>
  <si>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</si>
  <si>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</si>
  <si>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</si>
  <si>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</si>
  <si>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</si>
  <si>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</si>
  <si>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</si>
  <si>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</si>
  <si>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</si>
  <si>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</si>
  <si>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</si>
  <si>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</si>
  <si>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</si>
  <si>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</si>
  <si>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</si>
  <si>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</si>
  <si>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</si>
  <si>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</si>
  <si>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</si>
  <si>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</si>
  <si>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</si>
  <si>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</si>
  <si>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</si>
  <si>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</si>
  <si>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</si>
  <si>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</si>
  <si>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</si>
  <si>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</si>
  <si>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</si>
  <si>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</si>
  <si>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</si>
  <si>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</si>
  <si>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</si>
  <si>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</si>
  <si>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</si>
  <si>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</si>
  <si>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</si>
  <si>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</si>
  <si>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</si>
  <si>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</si>
  <si>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</si>
  <si>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</si>
  <si>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</si>
  <si>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</si>
  <si>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</si>
  <si>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</si>
  <si>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</si>
  <si>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</si>
  <si>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</si>
  <si>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</si>
  <si>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</si>
  <si>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</si>
  <si>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</si>
  <si>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</si>
  <si>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</si>
  <si>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</si>
  <si>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</si>
  <si>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</si>
  <si>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</si>
  <si>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</si>
  <si>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</si>
  <si>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</si>
  <si>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</si>
  <si>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</si>
  <si>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</si>
  <si>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</si>
  <si>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</si>
  <si>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</si>
  <si>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</si>
  <si>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</si>
  <si>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</si>
  <si>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</si>
  <si>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</si>
  <si>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</si>
  <si>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</si>
  <si>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</si>
  <si>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</si>
  <si>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</si>
  <si>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</si>
  <si>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</si>
  <si>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</si>
  <si>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</si>
  <si>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</si>
  <si>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</si>
  <si>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</si>
  <si>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</si>
  <si>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</si>
  <si>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</si>
  <si>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</si>
  <si>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</si>
  <si>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</si>
  <si>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</si>
  <si>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</si>
  <si>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</si>
  <si>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</si>
  <si>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</si>
  <si>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</si>
  <si>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</si>
  <si>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</si>
  <si>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</si>
  <si>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</si>
  <si>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</si>
  <si>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</si>
  <si>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</si>
  <si>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</si>
  <si>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</si>
  <si>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</si>
  <si>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</si>
  <si>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</si>
  <si>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</si>
  <si>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</si>
  <si>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</si>
  <si>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</si>
  <si>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</si>
  <si>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</si>
  <si>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</si>
  <si>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</si>
  <si>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</si>
  <si>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</si>
  <si>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</si>
  <si>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</si>
  <si>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</si>
  <si>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</si>
  <si>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</si>
  <si>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</si>
  <si>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</si>
  <si>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</si>
  <si>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</si>
  <si>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</si>
  <si>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</si>
  <si>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</si>
  <si>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</si>
  <si>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</si>
  <si>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</si>
  <si>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</si>
  <si>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</si>
  <si>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</si>
  <si>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</si>
  <si>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</si>
  <si>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</si>
  <si>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</si>
  <si>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</si>
  <si>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</si>
  <si>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</si>
  <si>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</si>
  <si>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</si>
  <si>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</si>
  <si>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</si>
  <si>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</si>
  <si>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</si>
  <si>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</si>
  <si>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</si>
  <si>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</si>
  <si>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</si>
  <si>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</si>
  <si>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</si>
  <si>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</si>
  <si>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</si>
  <si>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</si>
  <si>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</si>
  <si>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</si>
  <si>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</si>
  <si>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</si>
  <si>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</si>
  <si>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</si>
  <si>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</si>
  <si>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</si>
  <si>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</si>
  <si>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</si>
  <si>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</si>
  <si>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</si>
  <si>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</si>
  <si>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</si>
  <si>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</si>
  <si>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</si>
  <si>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</si>
  <si>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</si>
  <si>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</si>
  <si>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</si>
  <si>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</si>
  <si>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</si>
  <si>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</si>
  <si>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</si>
  <si>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</si>
  <si>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</si>
  <si>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</si>
  <si>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</si>
  <si>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</si>
  <si>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</si>
  <si>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</si>
  <si>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</si>
  <si>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</si>
  <si>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</si>
  <si>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</si>
  <si>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</si>
  <si>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</si>
  <si>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</si>
  <si>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</si>
  <si>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</si>
  <si>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</si>
  <si>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</si>
  <si>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</si>
  <si>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</si>
  <si>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</si>
  <si>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</si>
  <si>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</si>
  <si>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</si>
  <si>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</si>
  <si>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</si>
  <si>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</si>
  <si>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</si>
  <si>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</si>
  <si>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</si>
  <si>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</si>
  <si>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</si>
  <si>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</si>
  <si>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</si>
  <si>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</si>
  <si>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</si>
  <si>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</si>
  <si>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</si>
  <si>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</si>
  <si>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</si>
  <si>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</si>
  <si>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</si>
  <si>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</si>
  <si>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</si>
  <si>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</si>
  <si>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</si>
  <si>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</si>
  <si>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</si>
  <si>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</si>
  <si>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</si>
  <si>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</si>
  <si>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</si>
  <si>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</si>
  <si>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</si>
  <si>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</si>
  <si>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</si>
  <si>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</si>
  <si>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</si>
  <si>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</si>
  <si>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</si>
  <si>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</si>
  <si>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</si>
  <si>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</si>
  <si>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</si>
  <si>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</si>
  <si>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</si>
  <si>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</si>
  <si>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</si>
  <si>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</si>
  <si>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</si>
  <si>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</si>
  <si>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</si>
  <si>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</si>
  <si>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</si>
  <si>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</si>
  <si>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</si>
  <si>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</si>
  <si>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</si>
  <si>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</si>
  <si>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</si>
  <si>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</si>
  <si>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</si>
  <si>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</si>
  <si>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</si>
  <si>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</si>
  <si>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</si>
  <si>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</si>
  <si>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</si>
  <si>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</si>
  <si>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</si>
  <si>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</si>
  <si>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</si>
  <si>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</si>
  <si>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</si>
  <si>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</si>
  <si>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</si>
  <si>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</si>
  <si>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</si>
  <si>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</si>
  <si>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</si>
  <si>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</si>
  <si>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</si>
  <si>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</si>
  <si>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</si>
  <si>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</si>
  <si>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</si>
  <si>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</si>
  <si>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</si>
  <si>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</si>
  <si>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</si>
  <si>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</si>
  <si>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</si>
  <si>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</si>
  <si>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</si>
  <si>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</si>
  <si>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</si>
  <si>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</si>
  <si>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</si>
  <si>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</si>
  <si>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</si>
  <si>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</si>
  <si>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</si>
  <si>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</si>
  <si>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</si>
  <si>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</si>
  <si>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</si>
  <si>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</si>
  <si>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</si>
  <si>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</si>
  <si>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</si>
  <si>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</si>
  <si>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</si>
  <si>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</si>
  <si>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</si>
  <si>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</si>
  <si>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</si>
  <si>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</si>
  <si>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</si>
  <si>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</si>
  <si>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</si>
  <si>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</si>
  <si>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</si>
  <si>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</si>
  <si>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</si>
  <si>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</si>
  <si>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</si>
  <si>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</si>
  <si>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</si>
  <si>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</si>
  <si>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</si>
  <si>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</si>
  <si>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</si>
  <si>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</si>
  <si>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</si>
  <si>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</si>
  <si>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</si>
  <si>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</si>
  <si>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</si>
  <si>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</si>
  <si>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</si>
  <si>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</si>
  <si>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</si>
  <si>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</si>
  <si>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</si>
  <si>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</si>
  <si>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</si>
  <si>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</si>
  <si>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</si>
  <si>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</si>
  <si>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</si>
  <si>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</si>
  <si>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</si>
  <si>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</si>
  <si>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</si>
  <si>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</si>
  <si>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</si>
  <si>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</si>
  <si>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</si>
  <si>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</si>
  <si>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</si>
  <si>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</si>
  <si>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</si>
  <si>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</si>
  <si>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</si>
  <si>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</si>
  <si>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</si>
  <si>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</si>
  <si>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</si>
  <si>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</si>
  <si>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</si>
  <si>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</si>
  <si>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</si>
  <si>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</si>
  <si>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</si>
  <si>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</si>
  <si>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</si>
  <si>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</si>
  <si>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</si>
  <si>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</si>
  <si>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</si>
  <si>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</si>
  <si>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</si>
  <si>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</si>
  <si>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</si>
  <si>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</si>
  <si>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</si>
  <si>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</si>
  <si>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</si>
  <si>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</si>
  <si>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</si>
  <si>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</si>
  <si>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</si>
  <si>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</si>
  <si>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</si>
  <si>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</si>
  <si>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</si>
  <si>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</si>
  <si>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</si>
  <si>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</si>
  <si>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</si>
  <si>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</si>
  <si>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</si>
  <si>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</si>
  <si>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</si>
  <si>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</si>
  <si>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</si>
  <si>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</si>
  <si>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</si>
  <si>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</si>
  <si>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</si>
  <si>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</si>
  <si>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</si>
  <si>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</si>
  <si>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</si>
  <si>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</si>
  <si>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</si>
  <si>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</si>
  <si>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</si>
  <si>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</si>
  <si>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</si>
  <si>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</si>
  <si>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</si>
  <si>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</si>
  <si>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</si>
  <si>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</si>
  <si>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</si>
  <si>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</si>
  <si>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</si>
  <si>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</si>
  <si>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</si>
  <si>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</si>
  <si>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</si>
  <si>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</si>
  <si>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</si>
  <si>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</si>
  <si>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</si>
  <si>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</si>
  <si>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</si>
  <si>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</si>
  <si>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</si>
  <si>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</si>
  <si>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</si>
  <si>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</si>
  <si>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</si>
  <si>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</si>
  <si>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</si>
  <si>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</si>
  <si>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</si>
  <si>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</si>
  <si>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</si>
  <si>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</si>
  <si>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</si>
  <si>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</si>
  <si>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</si>
  <si>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</si>
  <si>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</si>
  <si>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</si>
  <si>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</si>
  <si>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</si>
  <si>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</si>
  <si>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</si>
  <si>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</si>
  <si>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</si>
  <si>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</si>
  <si>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</si>
  <si>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</si>
  <si>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</si>
  <si>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</si>
  <si>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</si>
  <si>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</si>
  <si>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</si>
  <si>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</si>
  <si>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</si>
  <si>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</si>
  <si>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</si>
  <si>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</si>
  <si>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</si>
  <si>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</si>
  <si>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</si>
  <si>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</si>
  <si>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</si>
  <si>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</si>
  <si>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</si>
  <si>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</si>
  <si>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</si>
  <si>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</si>
  <si>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</si>
  <si>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</si>
  <si>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</si>
  <si>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</si>
  <si>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</si>
  <si>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</si>
  <si>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</si>
  <si>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</si>
  <si>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</si>
  <si>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</si>
  <si>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</si>
  <si>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</si>
  <si>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</si>
  <si>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</si>
  <si>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</si>
  <si>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</si>
  <si>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</si>
  <si>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</si>
  <si>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</si>
  <si>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</si>
  <si>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</si>
  <si>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</si>
  <si>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</si>
  <si>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</si>
  <si>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</si>
  <si>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</si>
  <si>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</si>
  <si>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</si>
  <si>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</si>
  <si>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</si>
  <si>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</si>
  <si>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</si>
  <si>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</si>
  <si>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</si>
  <si>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</si>
  <si>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</si>
  <si>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</si>
  <si>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</si>
  <si>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</si>
  <si>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</si>
  <si>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</si>
  <si>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</si>
  <si>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</si>
  <si>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</si>
  <si>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</si>
  <si>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</si>
  <si>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</si>
  <si>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</si>
  <si>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</si>
  <si>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</si>
  <si>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</si>
  <si>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</si>
  <si>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</si>
  <si>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</si>
  <si>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</si>
  <si>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</si>
  <si>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</si>
  <si>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</si>
  <si>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</si>
  <si>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</si>
  <si>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</si>
  <si>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</si>
  <si>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</si>
  <si>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</si>
  <si>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</si>
  <si>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</si>
  <si>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</si>
  <si>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</si>
  <si>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</si>
  <si>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</si>
  <si>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</si>
  <si>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</si>
  <si>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</si>
  <si>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</si>
  <si>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</si>
  <si>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</si>
  <si>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</si>
  <si>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</si>
  <si>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</si>
  <si>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</si>
  <si>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</si>
  <si>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</si>
  <si>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</si>
  <si>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</si>
  <si>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</si>
  <si>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</si>
  <si>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</si>
  <si>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</si>
  <si>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</si>
  <si>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</si>
  <si>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</si>
  <si>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</si>
  <si>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</si>
  <si>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</si>
  <si>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</si>
  <si>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</si>
  <si>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</si>
  <si>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</si>
  <si>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</si>
  <si>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</si>
  <si>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</si>
  <si>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</si>
  <si>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</si>
  <si>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</si>
  <si>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</si>
  <si>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</si>
  <si>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</si>
  <si>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</si>
  <si>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</si>
  <si>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</si>
  <si>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</si>
  <si>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</si>
  <si>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</si>
  <si>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</si>
  <si>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</si>
  <si>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</si>
  <si>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</si>
  <si>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</si>
  <si>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</si>
  <si>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</si>
  <si>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</si>
  <si>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</si>
  <si>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</si>
  <si>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</si>
  <si>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</si>
  <si>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</si>
  <si>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</si>
  <si>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</si>
  <si>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</si>
  <si>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</si>
  <si>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</si>
  <si>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</si>
  <si>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</si>
  <si>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</si>
  <si>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</si>
  <si>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</si>
  <si>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</si>
  <si>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</si>
  <si>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</si>
  <si>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</si>
  <si>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</si>
  <si>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</si>
  <si>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</si>
  <si>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</si>
  <si>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</si>
  <si>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</si>
  <si>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</si>
  <si>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</si>
  <si>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</si>
  <si>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</si>
  <si>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</si>
  <si>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</si>
  <si>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</si>
  <si>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</si>
  <si>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</si>
  <si>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</si>
  <si>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</si>
  <si>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</si>
  <si>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</si>
  <si>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</si>
  <si>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</si>
  <si>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</si>
  <si>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</si>
  <si>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</si>
  <si>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</si>
  <si>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</si>
  <si>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</si>
  <si>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</si>
  <si>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</si>
  <si>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</si>
  <si>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</si>
  <si>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</si>
  <si>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</si>
  <si>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</si>
  <si>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</si>
  <si>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</si>
  <si>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</si>
  <si>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</si>
  <si>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</si>
  <si>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</si>
  <si>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</si>
  <si>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</si>
  <si>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</si>
  <si>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</si>
  <si>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</si>
  <si>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</si>
  <si>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</si>
  <si>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</si>
  <si>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</si>
  <si>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</si>
  <si>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</si>
  <si>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</si>
  <si>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</si>
  <si>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</si>
  <si>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</si>
  <si>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</si>
  <si>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</si>
  <si>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</si>
  <si>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</si>
  <si>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</si>
  <si>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</si>
  <si>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</si>
  <si>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</si>
  <si>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</si>
  <si>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</si>
  <si>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</si>
  <si>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</si>
  <si>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</si>
  <si>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</si>
  <si>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</si>
  <si>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</si>
  <si>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</si>
  <si>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</si>
  <si>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</si>
  <si>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</si>
  <si>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</si>
  <si>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</si>
  <si>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</si>
  <si>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</si>
  <si>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</si>
  <si>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</si>
  <si>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</si>
  <si>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</si>
  <si>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</si>
  <si>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</si>
  <si>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</si>
  <si>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</si>
  <si>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</si>
  <si>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</si>
  <si>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</si>
  <si>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</si>
  <si>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</si>
  <si>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</si>
  <si>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</si>
  <si>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</si>
  <si>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</si>
  <si>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</si>
  <si>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</si>
  <si>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</si>
  <si>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</si>
  <si>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</si>
  <si>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</si>
  <si>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</si>
  <si>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</si>
  <si>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</si>
  <si>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</si>
  <si>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</si>
  <si>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</si>
  <si>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</si>
  <si>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</si>
  <si>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</si>
  <si>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</si>
  <si>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</si>
  <si>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</si>
  <si>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</si>
  <si>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</si>
  <si>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</si>
  <si>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</si>
  <si>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</si>
  <si>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</si>
  <si>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</si>
  <si>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</si>
  <si>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</si>
  <si>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</si>
  <si>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</si>
  <si>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</si>
  <si>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</si>
  <si>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</si>
  <si>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</si>
  <si>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</si>
  <si>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</si>
  <si>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</si>
  <si>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</si>
  <si>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</si>
  <si>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</si>
  <si>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</si>
  <si>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</si>
  <si>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</si>
  <si>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</si>
  <si>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</si>
  <si>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</si>
  <si>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</si>
  <si>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</si>
  <si>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</si>
  <si>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</si>
  <si>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</si>
  <si>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</si>
  <si>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</si>
  <si>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</si>
  <si>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</si>
  <si>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</si>
  <si>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</si>
  <si>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</si>
  <si>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</si>
  <si>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</si>
  <si>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</si>
  <si>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</si>
  <si>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</si>
  <si>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</si>
  <si>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</si>
  <si>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</si>
  <si>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</si>
  <si>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</si>
  <si>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</si>
  <si>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</si>
  <si>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</si>
  <si>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</si>
  <si>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</si>
  <si>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</si>
  <si>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</si>
  <si>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</si>
  <si>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</si>
  <si>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</si>
  <si>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</si>
  <si>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</si>
  <si>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</si>
  <si>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</si>
  <si>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</si>
  <si>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</si>
  <si>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</si>
  <si>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</si>
  <si>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</si>
  <si>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</si>
  <si>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</si>
  <si>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</si>
  <si>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</si>
  <si>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</si>
  <si>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</si>
  <si>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</si>
  <si>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</si>
  <si>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</si>
  <si>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</si>
  <si>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</si>
  <si>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</si>
  <si>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</si>
  <si>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</si>
  <si>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</si>
  <si>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</si>
  <si>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</si>
  <si>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</si>
  <si>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</si>
  <si>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</si>
  <si>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</si>
  <si>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</si>
  <si>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</si>
  <si>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</si>
  <si>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</si>
  <si>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</si>
  <si>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</si>
  <si>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</si>
  <si>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</si>
  <si>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</si>
  <si>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</si>
  <si>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</si>
  <si>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</si>
  <si>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</si>
  <si>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</si>
  <si>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</si>
  <si>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</si>
  <si>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</si>
  <si>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</si>
  <si>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</si>
  <si>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</si>
  <si>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</si>
  <si>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</si>
  <si>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</si>
  <si>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</si>
  <si>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</si>
  <si>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</si>
  <si>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</si>
  <si>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</si>
  <si>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</si>
  <si>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</si>
  <si>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</si>
  <si>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</si>
  <si>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</si>
  <si>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</si>
  <si>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</si>
  <si>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</si>
  <si>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</si>
  <si>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</si>
  <si>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</si>
  <si>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</si>
  <si>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</si>
  <si>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</si>
  <si>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</si>
  <si>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</si>
  <si>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</si>
  <si>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</si>
  <si>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</si>
  <si>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</si>
  <si>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</si>
  <si>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</si>
  <si>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</si>
  <si>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</si>
  <si>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</si>
  <si>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</si>
  <si>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</si>
  <si>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</si>
  <si>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</si>
  <si>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</si>
  <si>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</si>
  <si>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</si>
  <si>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</si>
  <si>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</si>
  <si>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</si>
  <si>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</si>
  <si>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</si>
  <si>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</si>
  <si>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</si>
  <si>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</si>
  <si>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</si>
  <si>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</si>
  <si>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</si>
  <si>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</si>
  <si>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</si>
  <si>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</si>
  <si>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</si>
  <si>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</si>
  <si>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</si>
  <si>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</si>
  <si>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</si>
  <si>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</si>
  <si>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</si>
  <si>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</si>
  <si>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</si>
  <si>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</si>
  <si>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</si>
  <si>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</si>
  <si>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</si>
  <si>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</si>
  <si>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</si>
  <si>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</si>
  <si>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</si>
  <si>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</si>
  <si>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</si>
  <si>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</si>
  <si>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</si>
  <si>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</si>
  <si>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</si>
  <si>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</si>
  <si>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</si>
  <si>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</si>
  <si>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</si>
  <si>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</si>
  <si>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</si>
  <si>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</si>
  <si>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</si>
  <si>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</si>
  <si>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</si>
  <si>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</si>
  <si>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</si>
  <si>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</si>
  <si>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</si>
  <si>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</si>
  <si>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</si>
  <si>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</si>
  <si>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</si>
  <si>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</si>
  <si>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</si>
  <si>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</si>
  <si>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</si>
  <si>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</si>
  <si>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</si>
  <si>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</si>
  <si>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</si>
  <si>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</si>
  <si>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</si>
  <si>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</si>
  <si>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</si>
  <si>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</si>
  <si>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</si>
  <si>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</si>
  <si>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</si>
  <si>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</si>
  <si>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</si>
  <si>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</si>
  <si>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</si>
  <si>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</si>
  <si>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</si>
  <si>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</si>
  <si>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</si>
  <si>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</si>
  <si>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</si>
  <si>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</si>
  <si>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</si>
  <si>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</si>
  <si>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</si>
  <si>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</si>
  <si>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</si>
  <si>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</si>
  <si>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</si>
  <si>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</si>
  <si>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</si>
  <si>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</si>
  <si>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</si>
  <si>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</si>
  <si>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</si>
  <si>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</si>
  <si>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</si>
  <si>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</si>
  <si>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</si>
  <si>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</si>
  <si>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</si>
  <si>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</si>
  <si>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</si>
  <si>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</si>
  <si>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</si>
  <si>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</si>
  <si>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</si>
  <si>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</si>
  <si>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</si>
  <si>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</si>
  <si>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</si>
  <si>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</si>
  <si>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</si>
  <si>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</si>
  <si>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</si>
  <si>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</si>
  <si>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</si>
  <si>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</si>
  <si>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</si>
  <si>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</si>
  <si>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</si>
  <si>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</si>
  <si>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</si>
  <si>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</si>
  <si>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</si>
  <si>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</si>
  <si>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</si>
  <si>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</si>
  <si>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</si>
  <si>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</si>
  <si>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</si>
  <si>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</si>
  <si>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</si>
  <si>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</si>
  <si>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</si>
  <si>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</si>
  <si>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</si>
  <si>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</si>
  <si>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</si>
  <si>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</si>
  <si>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</si>
  <si>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</si>
  <si>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</si>
  <si>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</si>
  <si>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</si>
  <si>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</si>
  <si>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</si>
  <si>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</si>
  <si>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</si>
  <si>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</si>
  <si>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</si>
  <si>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</si>
  <si>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</si>
  <si>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</si>
  <si>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</si>
  <si>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</si>
  <si>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</si>
  <si>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</si>
  <si>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</si>
  <si>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</si>
  <si>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</si>
  <si>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</si>
  <si>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</si>
  <si>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</si>
  <si>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</si>
  <si>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</si>
  <si>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</si>
  <si>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</si>
  <si>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</si>
  <si>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</si>
  <si>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</si>
  <si>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</si>
  <si>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</si>
  <si>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</si>
  <si>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</si>
  <si>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</si>
  <si>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</si>
  <si>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</si>
  <si>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</si>
  <si>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</si>
  <si>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</si>
  <si>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</si>
  <si>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</si>
  <si>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</si>
  <si>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</si>
  <si>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</si>
  <si>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</si>
  <si>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</si>
  <si>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</si>
  <si>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</si>
  <si>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</si>
  <si>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</si>
  <si>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</si>
  <si>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</si>
  <si>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</si>
  <si>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</si>
  <si>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</si>
  <si>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</si>
  <si>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</si>
  <si>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</si>
  <si>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</si>
  <si>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</si>
  <si>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</si>
  <si>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</si>
  <si>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</si>
  <si>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</si>
  <si>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</si>
  <si>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</si>
  <si>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</si>
  <si>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</si>
  <si>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</si>
  <si>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</si>
  <si>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</si>
  <si>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</si>
  <si>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</si>
  <si>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</si>
  <si>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</si>
  <si>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</si>
  <si>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</si>
  <si>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</si>
  <si>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</si>
  <si>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</si>
  <si>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</si>
  <si>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</si>
  <si>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</si>
  <si>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</si>
  <si>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</si>
  <si>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</si>
  <si>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</si>
  <si>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</si>
  <si>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</si>
  <si>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</si>
  <si>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</si>
  <si>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</si>
  <si>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</si>
  <si>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</si>
  <si>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</si>
  <si>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</si>
  <si>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</si>
  <si>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</si>
  <si>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</si>
  <si>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</si>
  <si>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</si>
  <si>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</si>
  <si>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</si>
  <si>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</si>
  <si>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</si>
  <si>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</si>
  <si>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</si>
  <si>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</si>
  <si>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</si>
  <si>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</si>
  <si>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</si>
  <si>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</si>
  <si>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</si>
  <si>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</si>
  <si>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</si>
  <si>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</si>
  <si>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</si>
  <si>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</si>
  <si>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</si>
  <si>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</si>
  <si>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</si>
  <si>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</si>
  <si>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</si>
  <si>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</si>
  <si>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</si>
  <si>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</si>
  <si>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</si>
  <si>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</si>
  <si>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</si>
  <si>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</si>
  <si>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</si>
  <si>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</si>
  <si>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</si>
  <si>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</si>
  <si>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</si>
  <si>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</si>
  <si>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</si>
  <si>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</si>
  <si>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</si>
  <si>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</si>
  <si>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</si>
  <si>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</si>
  <si>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</si>
  <si>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</si>
  <si>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</si>
  <si>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</si>
  <si>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</si>
  <si>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</si>
  <si>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</si>
  <si>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</si>
  <si>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</si>
  <si>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</si>
  <si>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</si>
  <si>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</si>
  <si>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</si>
  <si>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</si>
  <si>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</si>
  <si>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</si>
  <si>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</si>
  <si>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</si>
  <si>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</si>
  <si>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</si>
  <si>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</si>
  <si>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</si>
  <si>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</si>
  <si>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</si>
  <si>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</si>
  <si>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</si>
  <si>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</si>
  <si>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</si>
  <si>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</si>
  <si>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</si>
  <si>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</si>
  <si>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</si>
  <si>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</si>
  <si>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</si>
  <si>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</si>
  <si>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</si>
  <si>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</si>
  <si>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</si>
  <si>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</si>
  <si>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</si>
  <si>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</si>
  <si>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</si>
  <si>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</si>
  <si>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</si>
  <si>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</si>
  <si>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</si>
  <si>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</si>
  <si>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</si>
  <si>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</si>
  <si>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</si>
  <si>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</si>
  <si>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</si>
  <si>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</si>
  <si>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</si>
  <si>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</si>
  <si>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</si>
  <si>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</si>
  <si>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</si>
  <si>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</si>
  <si>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</si>
  <si>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</si>
  <si>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</si>
  <si>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</si>
  <si>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</si>
  <si>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</si>
  <si>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</si>
  <si>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</si>
  <si>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</si>
  <si>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</si>
  <si>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</si>
  <si>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</si>
  <si>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</si>
  <si>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</si>
  <si>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</si>
  <si>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</si>
  <si>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</si>
  <si>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</si>
  <si>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</si>
  <si>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</si>
  <si>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</si>
  <si>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</si>
  <si>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</si>
  <si>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</si>
  <si>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</si>
  <si>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</si>
  <si>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</si>
  <si>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</si>
  <si>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</si>
  <si>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</si>
  <si>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</si>
  <si>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</si>
  <si>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</si>
  <si>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</si>
  <si>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</si>
  <si>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</si>
  <si>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</si>
  <si>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</si>
  <si>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</si>
  <si>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</si>
  <si>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</si>
  <si>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</si>
  <si>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</si>
  <si>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</si>
  <si>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</si>
  <si>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</si>
  <si>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</si>
  <si>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</si>
  <si>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</si>
  <si>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</si>
  <si>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</si>
  <si>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</si>
  <si>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</si>
  <si>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</si>
  <si>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</si>
  <si>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</si>
  <si>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</si>
  <si>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</si>
  <si>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</si>
  <si>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</si>
  <si>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</si>
  <si>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</si>
  <si>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</si>
  <si>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</si>
  <si>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</si>
  <si>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</si>
  <si>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</si>
  <si>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</si>
  <si>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</si>
  <si>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</si>
  <si>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</si>
  <si>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</si>
  <si>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</si>
  <si>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</si>
  <si>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</si>
  <si>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</si>
  <si>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</si>
  <si>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</si>
  <si>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</si>
  <si>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</si>
  <si>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</si>
  <si>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</si>
  <si>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</si>
  <si>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</si>
  <si>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</si>
  <si>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</si>
  <si>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</si>
  <si>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</si>
  <si>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</si>
  <si>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</si>
  <si>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</si>
  <si>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</si>
  <si>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</si>
  <si>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</si>
  <si>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</si>
  <si>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</si>
  <si>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</si>
  <si>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</si>
  <si>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</si>
  <si>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</si>
  <si>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</si>
  <si>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</si>
  <si>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</si>
  <si>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</si>
  <si>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</si>
  <si>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</si>
  <si>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</si>
  <si>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</si>
  <si>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</si>
  <si>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</si>
  <si>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</si>
  <si>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</si>
  <si>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</si>
  <si>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</si>
  <si>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</si>
  <si>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</si>
  <si>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</si>
  <si>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</si>
  <si>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</si>
  <si>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</si>
  <si>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</si>
  <si>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</si>
  <si>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</si>
  <si>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</si>
  <si>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</si>
  <si>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</si>
  <si>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</si>
  <si>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</si>
  <si>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</si>
  <si>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</si>
  <si>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</si>
  <si>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</si>
  <si>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</si>
  <si>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</si>
  <si>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</si>
  <si>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</si>
  <si>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</si>
  <si>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</si>
  <si>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</si>
  <si>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</si>
  <si>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</si>
  <si>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</si>
  <si>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</si>
  <si>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</si>
  <si>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</si>
  <si>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</si>
  <si>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</si>
  <si>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</si>
  <si>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</si>
  <si>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</si>
  <si>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</si>
  <si>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</si>
  <si>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</si>
  <si>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</si>
  <si>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</si>
  <si>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</si>
  <si>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</si>
  <si>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</si>
  <si>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</si>
  <si>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</si>
  <si>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</si>
  <si>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</si>
  <si>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</si>
  <si>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</si>
  <si>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</si>
  <si>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</si>
  <si>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</si>
  <si>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</si>
  <si>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</si>
  <si>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</si>
  <si>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</si>
  <si>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</si>
  <si>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</si>
  <si>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</si>
  <si>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</si>
  <si>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</si>
  <si>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</si>
  <si>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</si>
  <si>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</si>
  <si>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</si>
  <si>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</si>
  <si>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</si>
  <si>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</si>
  <si>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</si>
  <si>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</si>
  <si>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</si>
  <si>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</si>
  <si>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</si>
  <si>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</si>
  <si>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</si>
  <si>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</si>
  <si>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</si>
  <si>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</si>
  <si>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</si>
  <si>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</si>
  <si>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</si>
  <si>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</si>
  <si>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</si>
  <si>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</si>
  <si>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</si>
  <si>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</si>
  <si>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</si>
  <si>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</si>
  <si>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</si>
  <si>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</si>
  <si>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</si>
  <si>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</si>
  <si>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</si>
  <si>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</si>
  <si>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</si>
  <si>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</si>
  <si>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</si>
  <si>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</si>
  <si>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</si>
  <si>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</si>
  <si>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</si>
  <si>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</si>
  <si>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</si>
  <si>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</si>
  <si>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</si>
  <si>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</si>
  <si>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</si>
  <si>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</si>
  <si>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</si>
  <si>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</si>
  <si>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</si>
  <si>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</si>
  <si>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</si>
  <si>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</si>
  <si>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</si>
  <si>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</si>
  <si>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</si>
  <si>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</si>
  <si>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</si>
  <si>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</si>
  <si>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</si>
  <si>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</si>
  <si>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</si>
  <si>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</si>
  <si>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</si>
  <si>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</si>
  <si>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</si>
  <si>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</si>
  <si>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</si>
  <si>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</si>
  <si>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</si>
  <si>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</si>
  <si>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</si>
  <si>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</si>
  <si>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</si>
  <si>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</si>
  <si>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</si>
  <si>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</si>
  <si>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</si>
  <si>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</si>
  <si>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</si>
  <si>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</si>
  <si>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</si>
  <si>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</si>
  <si>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</si>
  <si>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</si>
  <si>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</si>
  <si>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</si>
  <si>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</si>
  <si>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</si>
  <si>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</si>
  <si>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</si>
  <si>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</si>
  <si>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</si>
  <si>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</si>
  <si>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</si>
  <si>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</si>
  <si>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</si>
  <si>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</si>
  <si>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</si>
  <si>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</si>
  <si>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</si>
  <si>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</si>
  <si>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</si>
  <si>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</si>
  <si>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</si>
  <si>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</si>
  <si>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</si>
  <si>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</si>
  <si>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</si>
  <si>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</si>
  <si>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</si>
  <si>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</si>
  <si>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</si>
  <si>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</si>
  <si>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</si>
  <si>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</si>
  <si>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</si>
  <si>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</si>
  <si>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</si>
  <si>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</si>
  <si>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</si>
  <si>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</si>
  <si>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</si>
  <si>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</si>
  <si>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</si>
  <si>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</si>
  <si>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</si>
  <si>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</si>
  <si>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</si>
  <si>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</si>
  <si>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</si>
  <si>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</si>
  <si>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</si>
  <si>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</si>
  <si>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</si>
  <si>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</si>
  <si>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</si>
  <si>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</si>
  <si>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</si>
  <si>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</si>
  <si>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</si>
  <si>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</si>
  <si>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</si>
  <si>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</si>
  <si>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</si>
  <si>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</si>
  <si>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</si>
  <si>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</si>
  <si>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</si>
  <si>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</si>
  <si>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</si>
  <si>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</si>
  <si>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</si>
  <si>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</si>
  <si>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</si>
  <si>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</si>
  <si>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</si>
  <si>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</si>
  <si>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</si>
  <si>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</si>
  <si>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</si>
  <si>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</si>
  <si>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</si>
  <si>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</si>
  <si>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</si>
  <si>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</si>
  <si>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</si>
  <si>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</si>
  <si>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</si>
  <si>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</si>
  <si>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</si>
  <si>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</si>
  <si>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</si>
  <si>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</si>
  <si>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</si>
  <si>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</si>
  <si>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</si>
  <si>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</si>
  <si>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</si>
  <si>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</si>
  <si>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</si>
  <si>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</si>
  <si>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</si>
  <si>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</si>
  <si>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</si>
  <si>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</si>
  <si>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</si>
  <si>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</si>
  <si>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</si>
  <si>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</si>
  <si>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</si>
  <si>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</si>
  <si>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</si>
  <si>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</si>
  <si>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</si>
  <si>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</si>
  <si>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</si>
  <si>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</si>
  <si>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</si>
  <si>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</si>
  <si>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</si>
  <si>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</si>
  <si>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</si>
  <si>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</si>
  <si>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</si>
  <si>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</si>
  <si>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</si>
  <si>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</si>
  <si>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</si>
  <si>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</si>
  <si>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</si>
  <si>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</si>
  <si>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</si>
  <si>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</si>
  <si>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</si>
  <si>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</si>
  <si>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</si>
  <si>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</si>
  <si>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</si>
  <si>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</si>
  <si>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</si>
  <si>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</si>
  <si>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</si>
  <si>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</si>
  <si>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</si>
  <si>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</si>
  <si>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</si>
  <si>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</si>
  <si>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</si>
  <si>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</si>
  <si>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</si>
  <si>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</si>
  <si>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</si>
  <si>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</si>
  <si>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</si>
  <si>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</si>
  <si>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</si>
  <si>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</si>
  <si>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</si>
  <si>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</si>
  <si>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</si>
  <si>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</si>
  <si>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</si>
  <si>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</si>
  <si>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</si>
  <si>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</si>
  <si>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</si>
  <si>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</si>
  <si>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</si>
  <si>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</si>
  <si>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</si>
  <si>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</si>
  <si>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</si>
  <si>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</si>
  <si>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</si>
  <si>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</si>
  <si>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</si>
  <si>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</si>
  <si>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</si>
  <si>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</si>
  <si>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</si>
  <si>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</si>
  <si>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</si>
  <si>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</si>
  <si>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</si>
  <si>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</si>
  <si>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</si>
  <si>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</si>
  <si>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</si>
  <si>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</si>
  <si>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</si>
  <si>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</si>
  <si>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</si>
  <si>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</si>
  <si>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</si>
  <si>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</si>
  <si>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</si>
  <si>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</si>
  <si>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</si>
  <si>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</si>
  <si>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</si>
  <si>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</si>
  <si>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</si>
  <si>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</si>
  <si>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</si>
  <si>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</si>
  <si>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</si>
  <si>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</si>
  <si>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</si>
  <si>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</si>
  <si>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</si>
  <si>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</si>
  <si>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</si>
  <si>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</si>
  <si>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</si>
  <si>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</si>
  <si>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</si>
  <si>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</si>
  <si>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</si>
  <si>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</si>
  <si>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</si>
  <si>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</si>
  <si>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</si>
  <si>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</si>
  <si>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</si>
  <si>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</si>
  <si>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</si>
  <si>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</si>
  <si>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</si>
  <si>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</si>
  <si>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</si>
  <si>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</si>
  <si>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</si>
  <si>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</si>
  <si>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</si>
  <si>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</si>
  <si>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</si>
  <si>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</si>
  <si>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</si>
  <si>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</si>
  <si>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</si>
  <si>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</si>
  <si>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</si>
  <si>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</si>
  <si>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</si>
  <si>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</si>
  <si>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</si>
  <si>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</si>
  <si>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</si>
  <si>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</si>
  <si>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</si>
  <si>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</si>
  <si>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</si>
  <si>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</si>
  <si>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</si>
  <si>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</si>
  <si>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</si>
  <si>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</si>
  <si>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</si>
  <si>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</si>
  <si>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</si>
  <si>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</si>
  <si>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</si>
  <si>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</si>
  <si>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</si>
  <si>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</si>
  <si>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</si>
  <si>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</si>
  <si>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</si>
  <si>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</si>
  <si>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</si>
  <si>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</si>
  <si>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</si>
  <si>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</si>
  <si>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</si>
  <si>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</si>
  <si>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</si>
  <si>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</si>
  <si>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</si>
  <si>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</si>
  <si>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</si>
  <si>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</si>
  <si>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</si>
  <si>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</si>
  <si>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</si>
  <si>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</si>
  <si>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</si>
  <si>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</si>
  <si>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</si>
  <si>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</si>
  <si>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</si>
  <si>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</si>
  <si>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</si>
  <si>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</si>
  <si>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</si>
  <si>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</si>
  <si>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</si>
  <si>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</si>
  <si>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</si>
  <si>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</si>
  <si>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</si>
  <si>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</si>
  <si>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</si>
  <si>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</si>
  <si>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</si>
  <si>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</si>
  <si>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</si>
  <si>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</si>
  <si>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</si>
  <si>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</si>
  <si>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</si>
  <si>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</si>
  <si>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</si>
  <si>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</si>
  <si>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</si>
  <si>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</si>
  <si>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</si>
  <si>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</si>
  <si>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</si>
  <si>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</si>
  <si>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</si>
  <si>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</si>
  <si>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</si>
  <si>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</si>
  <si>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</si>
  <si>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</si>
  <si>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</si>
  <si>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</si>
  <si>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</si>
  <si>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</si>
  <si>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</si>
  <si>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</si>
  <si>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</si>
  <si>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</si>
  <si>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</si>
  <si>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</si>
  <si>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</si>
  <si>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</si>
  <si>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</si>
  <si>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</si>
  <si>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</si>
  <si>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</si>
  <si>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</si>
  <si>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</si>
  <si>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</si>
  <si>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</si>
  <si>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</si>
  <si>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</si>
  <si>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</si>
  <si>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</si>
  <si>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</si>
  <si>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</si>
  <si>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</si>
  <si>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</si>
  <si>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</si>
  <si>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</si>
  <si>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</si>
  <si>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</si>
  <si>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</si>
  <si>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</si>
  <si>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</si>
  <si>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</si>
  <si>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</si>
  <si>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</si>
  <si>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</si>
  <si>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</si>
  <si>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</si>
  <si>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</si>
  <si>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</si>
  <si>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</si>
  <si>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</si>
  <si>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</si>
  <si>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</si>
  <si>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</si>
  <si>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</si>
  <si>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</si>
  <si>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</si>
  <si>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</si>
  <si>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</si>
  <si>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</si>
  <si>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</si>
  <si>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</si>
  <si>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</si>
  <si>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</si>
  <si>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</si>
  <si>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</si>
  <si>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</si>
  <si>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</si>
  <si>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</si>
  <si>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</si>
  <si>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</si>
  <si>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</si>
  <si>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</si>
  <si>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</si>
  <si>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</si>
  <si>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</si>
  <si>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</si>
  <si>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</si>
  <si>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</si>
  <si>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</si>
  <si>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</si>
  <si>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</si>
  <si>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</si>
  <si>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</si>
  <si>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</si>
  <si>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</si>
  <si>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</si>
  <si>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</si>
  <si>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</si>
  <si>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</si>
  <si>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</si>
  <si>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</si>
  <si>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</si>
  <si>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</si>
  <si>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</si>
  <si>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</si>
  <si>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</si>
  <si>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</si>
  <si>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</si>
  <si>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</si>
  <si>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</si>
  <si>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</si>
  <si>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</si>
  <si>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</si>
  <si>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</si>
  <si>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</si>
  <si>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</si>
  <si>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</si>
  <si>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</si>
  <si>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</si>
  <si>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</si>
  <si>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</si>
  <si>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</si>
  <si>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</si>
  <si>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</si>
  <si>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</si>
  <si>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</si>
  <si>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</si>
  <si>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</si>
  <si>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</si>
  <si>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</si>
  <si>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</si>
  <si>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</si>
  <si>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</si>
  <si>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</si>
  <si>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</si>
  <si>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</si>
  <si>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</si>
  <si>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</si>
  <si>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</si>
  <si>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</si>
  <si>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</si>
  <si>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</si>
  <si>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</si>
  <si>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</si>
  <si>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</si>
  <si>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</si>
  <si>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</si>
  <si>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</si>
  <si>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</si>
  <si>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</si>
  <si>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</si>
  <si>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</si>
  <si>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</si>
  <si>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</si>
  <si>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</si>
  <si>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</si>
  <si>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</si>
  <si>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</si>
  <si>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</si>
  <si>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</si>
  <si>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</si>
  <si>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</si>
  <si>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</si>
  <si>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</si>
  <si>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</si>
  <si>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</si>
  <si>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</si>
  <si>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</si>
  <si>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</si>
  <si>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</si>
  <si>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</si>
  <si>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</si>
  <si>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</si>
  <si>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</si>
  <si>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</si>
  <si>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</si>
  <si>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</si>
  <si>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</si>
  <si>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</si>
  <si>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</si>
  <si>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</si>
  <si>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</si>
  <si>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</si>
  <si>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</si>
  <si>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</si>
  <si>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</si>
  <si>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</si>
  <si>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</si>
  <si>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</si>
  <si>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</si>
  <si>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</si>
  <si>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</si>
  <si>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</si>
  <si>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</si>
  <si>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</si>
  <si>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</si>
  <si>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</si>
  <si>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</si>
  <si>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</si>
  <si>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</si>
  <si>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</si>
  <si>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</si>
  <si>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</si>
  <si>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</si>
  <si>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</si>
  <si>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</si>
  <si>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</si>
  <si>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</si>
  <si>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</si>
  <si>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</si>
  <si>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</si>
  <si>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</si>
  <si>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</si>
  <si>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</si>
  <si>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</si>
  <si>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</si>
  <si>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</si>
  <si>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</si>
  <si>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</si>
  <si>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</si>
  <si>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</si>
  <si>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</si>
  <si>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</si>
  <si>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</si>
  <si>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</si>
  <si>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</si>
  <si>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</si>
  <si>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</si>
  <si>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</si>
  <si>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</si>
  <si>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</si>
  <si>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</si>
  <si>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</si>
  <si>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</si>
  <si>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</si>
  <si>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</si>
  <si>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</si>
  <si>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</si>
  <si>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</si>
  <si>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</si>
  <si>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</si>
  <si>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</si>
  <si>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</si>
  <si>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</si>
  <si>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</si>
  <si>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</si>
  <si>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</si>
  <si>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</si>
  <si>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</si>
  <si>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</si>
  <si>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</si>
  <si>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</si>
  <si>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</si>
  <si>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</si>
  <si>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</si>
  <si>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</si>
  <si>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</si>
  <si>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</si>
  <si>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</si>
  <si>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</si>
  <si>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</si>
  <si>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</si>
  <si>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</si>
  <si>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</si>
  <si>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</si>
  <si>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</si>
  <si>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</si>
  <si>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</si>
  <si>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</si>
  <si>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</si>
  <si>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</si>
  <si>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</si>
  <si>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</si>
  <si>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</si>
  <si>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</si>
  <si>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</si>
  <si>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</si>
  <si>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</si>
  <si>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</si>
  <si>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</si>
  <si>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</si>
  <si>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</si>
  <si>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</si>
  <si>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</si>
  <si>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</si>
  <si>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</si>
  <si>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</si>
  <si>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</si>
  <si>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</si>
  <si>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</si>
  <si>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</si>
  <si>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</si>
  <si>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</si>
  <si>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</si>
  <si>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</si>
  <si>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</si>
  <si>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</si>
  <si>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</si>
  <si>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</si>
  <si>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</si>
  <si>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</si>
  <si>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</si>
  <si>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</si>
  <si>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</si>
  <si>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</si>
  <si>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</si>
  <si>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</si>
  <si>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</si>
  <si>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</si>
  <si>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</si>
  <si>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</si>
  <si>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</si>
  <si>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</si>
  <si>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</si>
  <si>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</si>
  <si>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</si>
  <si>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</si>
  <si>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</si>
  <si>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</si>
  <si>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</si>
  <si>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</si>
  <si>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</si>
  <si>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</si>
  <si>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</si>
  <si>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</si>
  <si>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</si>
  <si>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</si>
  <si>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</si>
  <si>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</si>
  <si>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</si>
  <si>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</si>
  <si>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</si>
  <si>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</si>
  <si>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</si>
  <si>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</si>
  <si>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</si>
  <si>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</si>
  <si>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</si>
  <si>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</si>
  <si>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</si>
  <si>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</si>
  <si>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</si>
  <si>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</si>
  <si>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</si>
  <si>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</si>
  <si>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</si>
  <si>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</si>
  <si>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</si>
  <si>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</si>
  <si>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</si>
  <si>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</si>
  <si>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</si>
  <si>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</si>
  <si>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</si>
  <si>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</si>
  <si>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</si>
  <si>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</si>
  <si>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</si>
  <si>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</si>
  <si>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</si>
  <si>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</si>
  <si>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</si>
  <si>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</si>
  <si>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</si>
  <si>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</si>
  <si>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</si>
  <si>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</si>
  <si>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</si>
  <si>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</si>
  <si>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</si>
  <si>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</si>
  <si>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</si>
  <si>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</si>
  <si>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</si>
  <si>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</si>
  <si>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</si>
  <si>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</si>
  <si>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</si>
  <si>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</si>
  <si>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</si>
  <si>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</si>
  <si>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</si>
  <si>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</si>
  <si>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</si>
  <si>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</si>
  <si>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</si>
  <si>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</si>
  <si>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</si>
  <si>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</si>
  <si>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</si>
  <si>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</si>
  <si>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</si>
  <si>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</si>
  <si>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</si>
  <si>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</si>
  <si>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</si>
  <si>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</si>
  <si>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</si>
  <si>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</si>
  <si>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</si>
  <si>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</si>
  <si>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</si>
  <si>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</si>
  <si>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</si>
  <si>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</si>
  <si>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</si>
  <si>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</si>
  <si>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</si>
  <si>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</si>
  <si>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</si>
  <si>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</si>
  <si>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</si>
  <si>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</si>
  <si>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</si>
  <si>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</si>
  <si>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</si>
  <si>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</si>
  <si>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</si>
  <si>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</si>
  <si>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</si>
  <si>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</si>
  <si>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</si>
  <si>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</si>
  <si>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</si>
  <si>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</si>
  <si>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</si>
  <si>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</si>
  <si>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</si>
  <si>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</si>
  <si>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</si>
  <si>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</si>
  <si>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</si>
  <si>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</si>
  <si>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</si>
  <si>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</si>
  <si>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</si>
  <si>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</si>
  <si>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</si>
  <si>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</si>
  <si>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</si>
  <si>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</si>
  <si>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</si>
  <si>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</si>
  <si>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</si>
  <si>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</si>
  <si>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</si>
  <si>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</si>
  <si>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</si>
  <si>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</si>
  <si>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</si>
  <si>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</si>
  <si>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</si>
  <si>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</si>
  <si>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</si>
  <si>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</si>
  <si>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</si>
  <si>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</si>
  <si>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</si>
  <si>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</si>
  <si>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</si>
  <si>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</si>
  <si>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</si>
  <si>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</si>
  <si>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</si>
  <si>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</si>
  <si>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</si>
  <si>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</si>
  <si>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</si>
  <si>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</si>
  <si>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</si>
  <si>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</si>
  <si>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</si>
  <si>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</si>
  <si>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</si>
  <si>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</si>
  <si>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</si>
  <si>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</si>
  <si>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</si>
  <si>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</si>
  <si>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</si>
  <si>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</si>
  <si>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</si>
  <si>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</si>
  <si>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</si>
  <si>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</si>
  <si>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</si>
  <si>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</si>
  <si>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</si>
  <si>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</si>
  <si>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</si>
  <si>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</si>
  <si>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</si>
  <si>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</si>
  <si>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</si>
  <si>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</si>
  <si>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</si>
  <si>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</si>
  <si>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</si>
  <si>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</si>
  <si>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</si>
  <si>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</si>
  <si>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</si>
  <si>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</si>
  <si>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</si>
  <si>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</si>
  <si>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</si>
  <si>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</si>
  <si>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</si>
  <si>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</si>
  <si>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</si>
  <si>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</si>
  <si>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</si>
  <si>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</si>
  <si>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</si>
  <si>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</si>
  <si>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</si>
  <si>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</si>
  <si>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</si>
  <si>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</si>
  <si>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</si>
  <si>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</si>
  <si>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</si>
  <si>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</si>
  <si>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</si>
  <si>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</si>
  <si>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</si>
  <si>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</si>
  <si>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</si>
  <si>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</si>
  <si>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</si>
  <si>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</si>
  <si>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</si>
  <si>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</si>
  <si>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</si>
  <si>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</si>
  <si>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</si>
  <si>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</si>
  <si>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</si>
  <si>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</si>
  <si>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</si>
  <si>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</si>
  <si>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</si>
  <si>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</si>
  <si>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</si>
  <si>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</si>
  <si>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</si>
  <si>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</si>
  <si>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</si>
  <si>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</si>
  <si>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</si>
  <si>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</si>
  <si>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</si>
  <si>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</si>
  <si>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</si>
  <si>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</si>
  <si>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</si>
  <si>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</si>
  <si>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</si>
  <si>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</si>
  <si>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</si>
  <si>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</si>
  <si>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</si>
  <si>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</si>
  <si>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</si>
  <si>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</si>
  <si>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</si>
  <si>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</si>
  <si>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</si>
  <si>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</si>
  <si>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</si>
  <si>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</si>
  <si>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</si>
  <si>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</si>
  <si>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</si>
  <si>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</si>
  <si>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</si>
  <si>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</si>
  <si>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</si>
  <si>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</si>
  <si>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</si>
  <si>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</si>
  <si>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</si>
  <si>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</si>
  <si>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</si>
  <si>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</si>
  <si>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</si>
  <si>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</si>
  <si>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</si>
  <si>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</si>
  <si>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</si>
  <si>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</si>
  <si>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</si>
  <si>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</si>
  <si>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</si>
  <si>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</si>
  <si>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</si>
  <si>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</si>
  <si>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</si>
  <si>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</si>
  <si>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</si>
  <si>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</si>
  <si>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</si>
  <si>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</si>
  <si>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</si>
  <si>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</si>
  <si>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</si>
  <si>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</si>
  <si>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</si>
  <si>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</si>
  <si>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</si>
  <si>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</si>
  <si>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</si>
  <si>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</si>
  <si>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</si>
  <si>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</si>
  <si>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</si>
  <si>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</si>
  <si>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</si>
  <si>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</si>
  <si>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</si>
  <si>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</si>
  <si>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</si>
  <si>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</si>
  <si>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</si>
  <si>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</si>
  <si>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</si>
  <si>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</si>
  <si>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</si>
  <si>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</si>
  <si>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</si>
  <si>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</si>
  <si>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</si>
  <si>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</si>
  <si>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</si>
  <si>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</si>
  <si>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</si>
  <si>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</si>
  <si>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</si>
  <si>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</si>
  <si>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</si>
  <si>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</si>
  <si>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</si>
  <si>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</si>
  <si>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</si>
  <si>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</si>
  <si>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</si>
  <si>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</si>
  <si>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</si>
  <si>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</si>
  <si>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</si>
  <si>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</si>
  <si>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</si>
  <si>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</si>
  <si>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</si>
  <si>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</si>
  <si>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</si>
  <si>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</si>
  <si>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</si>
  <si>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</si>
  <si>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</si>
  <si>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</si>
  <si>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</si>
  <si>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</si>
  <si>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</si>
  <si>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</si>
  <si>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</si>
  <si>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</si>
  <si>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</si>
  <si>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</si>
  <si>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</si>
  <si>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</si>
  <si>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</si>
  <si>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</si>
  <si>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</si>
  <si>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</si>
  <si>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</si>
  <si>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</si>
  <si>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</si>
  <si>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</si>
  <si>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</si>
  <si>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</si>
  <si>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</si>
  <si>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</si>
  <si>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</si>
  <si>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</si>
  <si>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</si>
  <si>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</si>
  <si>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</si>
  <si>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</si>
  <si>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</si>
  <si>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</si>
  <si>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</si>
  <si>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</si>
  <si>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</si>
  <si>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</si>
  <si>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</si>
  <si>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</si>
  <si>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</si>
  <si>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</si>
  <si>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</si>
  <si>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</si>
  <si>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</si>
  <si>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</si>
  <si>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</si>
  <si>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</si>
  <si>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</si>
  <si>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</si>
  <si>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</si>
  <si>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</si>
  <si>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</si>
  <si>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</si>
  <si>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</si>
  <si>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</si>
  <si>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</si>
  <si>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</si>
  <si>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</si>
  <si>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</si>
  <si>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</si>
  <si>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</si>
  <si>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</si>
  <si>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</si>
  <si>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</si>
  <si>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</si>
  <si>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</si>
  <si>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</si>
  <si>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</si>
  <si>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</si>
  <si>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</si>
  <si>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</si>
  <si>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</si>
  <si>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</si>
  <si>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</si>
  <si>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</si>
  <si>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</si>
  <si>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</si>
  <si>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</si>
  <si>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</si>
  <si>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</si>
  <si>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</si>
  <si>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</si>
  <si>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</si>
  <si>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</si>
  <si>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</si>
  <si>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</si>
  <si>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</si>
  <si>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</si>
  <si>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</si>
  <si>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</si>
  <si>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</si>
  <si>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</si>
  <si>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</si>
  <si>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</si>
  <si>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</si>
  <si>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</si>
  <si>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</si>
  <si>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</si>
  <si>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</si>
  <si>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</si>
  <si>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</si>
  <si>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</si>
  <si>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</si>
  <si>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</si>
  <si>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</si>
  <si>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</si>
  <si>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</si>
  <si>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</si>
  <si>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</si>
  <si>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</si>
  <si>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</si>
  <si>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</si>
  <si>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</si>
  <si>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</si>
  <si>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</si>
  <si>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</si>
  <si>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</si>
  <si>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</si>
  <si>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</si>
  <si>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</si>
  <si>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</si>
  <si>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</si>
  <si>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</si>
  <si>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</si>
  <si>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</si>
  <si>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</si>
  <si>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</si>
  <si>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</si>
  <si>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</si>
  <si>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</si>
  <si>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</si>
  <si>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</si>
  <si>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</si>
  <si>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</si>
  <si>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</si>
  <si>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</si>
  <si>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</si>
  <si>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</si>
  <si>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</si>
  <si>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</si>
  <si>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</si>
  <si>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</si>
  <si>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</si>
  <si>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</si>
  <si>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</si>
  <si>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</si>
  <si>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</si>
  <si>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</si>
  <si>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</si>
  <si>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</si>
  <si>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</si>
  <si>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</si>
  <si>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</si>
  <si>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</si>
  <si>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</si>
  <si>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</si>
  <si>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</si>
  <si>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</si>
  <si>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</si>
  <si>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</si>
  <si>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</si>
  <si>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</si>
  <si>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</si>
  <si>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</si>
  <si>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</si>
  <si>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</si>
  <si>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</si>
  <si>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</si>
  <si>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</si>
  <si>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</si>
  <si>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</si>
  <si>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</si>
  <si>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</si>
  <si>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</si>
  <si>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</si>
  <si>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</si>
  <si>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</si>
  <si>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</si>
  <si>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</si>
  <si>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</si>
  <si>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</si>
  <si>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</si>
  <si>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</si>
  <si>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</si>
  <si>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</si>
  <si>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</si>
  <si>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</si>
  <si>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</si>
  <si>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</si>
  <si>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</si>
  <si>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</si>
  <si>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</si>
  <si>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</si>
  <si>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</si>
  <si>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</si>
  <si>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</si>
  <si>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</si>
  <si>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</si>
  <si>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</si>
  <si>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</si>
  <si>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</si>
  <si>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</si>
  <si>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</si>
  <si>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</si>
  <si>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</si>
  <si>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</si>
  <si>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</si>
  <si>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</si>
  <si>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</si>
  <si>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</si>
  <si>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</si>
  <si>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</si>
  <si>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</si>
  <si>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</si>
  <si>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</si>
  <si>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</si>
  <si>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</si>
  <si>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</si>
  <si>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</si>
  <si>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</si>
  <si>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</si>
  <si>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</si>
  <si>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</si>
  <si>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</si>
  <si>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</si>
  <si>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</si>
  <si>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</si>
  <si>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</si>
  <si>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</si>
  <si>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</si>
  <si>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</si>
  <si>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</si>
  <si>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</si>
  <si>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</si>
  <si>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</si>
  <si>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</si>
  <si>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</si>
  <si>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</si>
  <si>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</si>
  <si>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</si>
  <si>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</si>
  <si>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</si>
  <si>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</si>
  <si>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</si>
  <si>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</si>
  <si>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</si>
  <si>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</si>
  <si>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</si>
  <si>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</si>
  <si>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</si>
  <si>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</si>
  <si>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</si>
  <si>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</si>
  <si>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</si>
  <si>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</si>
  <si>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</si>
  <si>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</si>
  <si>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</si>
  <si>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</si>
  <si>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</si>
  <si>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</si>
  <si>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</si>
  <si>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</si>
  <si>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</si>
  <si>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</si>
  <si>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</si>
  <si>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</si>
  <si>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</si>
  <si>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</si>
  <si>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</si>
  <si>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</si>
  <si>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</si>
  <si>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</si>
  <si>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</si>
  <si>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</si>
  <si>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</si>
  <si>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</si>
  <si>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</si>
  <si>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</si>
  <si>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</si>
  <si>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</si>
  <si>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</si>
  <si>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</si>
  <si>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</si>
  <si>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</si>
  <si>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</si>
  <si>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</si>
  <si>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</si>
  <si>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</si>
  <si>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</si>
  <si>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</si>
  <si>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</si>
  <si>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</si>
  <si>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</si>
  <si>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</si>
  <si>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</si>
  <si>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</si>
  <si>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</si>
  <si>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</si>
  <si>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</si>
  <si>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</si>
  <si>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</si>
  <si>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</si>
  <si>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</si>
  <si>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</si>
  <si>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</si>
  <si>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</si>
  <si>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</si>
  <si>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</si>
  <si>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</si>
  <si>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</si>
  <si>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</si>
  <si>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</si>
  <si>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</si>
  <si>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</si>
  <si>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</si>
  <si>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</si>
  <si>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</si>
  <si>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</si>
  <si>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</si>
  <si>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</si>
  <si>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</si>
  <si>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</si>
  <si>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</si>
  <si>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</si>
  <si>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</si>
  <si>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</si>
  <si>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</si>
  <si>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</si>
  <si>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</si>
  <si>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</si>
  <si>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</si>
  <si>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</si>
  <si>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</si>
  <si>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</si>
  <si>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</si>
  <si>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</si>
  <si>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</si>
  <si>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</si>
  <si>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</si>
  <si>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</si>
  <si>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</si>
  <si>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</si>
  <si>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</si>
  <si>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</si>
  <si>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</si>
  <si>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</si>
  <si>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</si>
  <si>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</si>
  <si>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</si>
  <si>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</si>
  <si>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</si>
  <si>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</si>
  <si>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</si>
  <si>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</si>
  <si>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</si>
  <si>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</si>
  <si>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</si>
  <si>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</si>
  <si>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</si>
  <si>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</si>
  <si>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</si>
  <si>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</si>
  <si>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</si>
  <si>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</si>
  <si>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</si>
  <si>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</si>
  <si>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</si>
  <si>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</si>
  <si>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</si>
  <si>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</si>
  <si>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</si>
  <si>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</si>
  <si>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</si>
  <si>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</si>
  <si>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</si>
  <si>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</si>
  <si>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</si>
  <si>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</si>
  <si>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</si>
  <si>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</si>
  <si>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</si>
  <si>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</si>
  <si>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</si>
  <si>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</si>
  <si>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</si>
  <si>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</si>
  <si>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</si>
  <si>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</si>
  <si>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</si>
  <si>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</si>
  <si>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</si>
  <si>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</si>
  <si>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</si>
  <si>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</si>
  <si>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</si>
  <si>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</si>
  <si>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</si>
  <si>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</si>
  <si>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</si>
  <si>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</si>
  <si>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</si>
  <si>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</si>
  <si>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</si>
  <si>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</si>
  <si>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</si>
  <si>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</si>
  <si>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</si>
  <si>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</si>
  <si>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</si>
  <si>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</si>
  <si>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</si>
  <si>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</si>
  <si>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</si>
  <si>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</si>
  <si>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</si>
  <si>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</si>
  <si>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</si>
  <si>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</si>
  <si>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</si>
  <si>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</si>
  <si>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</si>
  <si>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</si>
  <si>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</si>
  <si>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</si>
  <si>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</si>
  <si>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</si>
  <si>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</si>
  <si>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</si>
  <si>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</si>
  <si>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</si>
  <si>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</si>
  <si>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</si>
  <si>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</si>
  <si>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</si>
  <si>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</si>
  <si>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</si>
  <si>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</si>
  <si>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</si>
  <si>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</si>
  <si>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</si>
  <si>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</si>
  <si>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</si>
  <si>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</si>
  <si>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</si>
  <si>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</si>
  <si>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</si>
  <si>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</si>
  <si>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</si>
  <si>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</si>
  <si>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</si>
  <si>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</si>
  <si>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</si>
  <si>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</si>
  <si>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</si>
  <si>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</si>
  <si>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</si>
  <si>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</si>
  <si>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</si>
  <si>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</si>
  <si>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</si>
  <si>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</si>
  <si>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</si>
  <si>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</si>
  <si>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</si>
  <si>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</si>
  <si>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</si>
  <si>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</si>
  <si>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</si>
  <si>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</si>
  <si>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</si>
  <si>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</si>
  <si>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</si>
  <si>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</si>
  <si>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</si>
  <si>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</si>
  <si>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</si>
  <si>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</si>
  <si>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</si>
  <si>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</si>
  <si>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</si>
  <si>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</si>
  <si>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</si>
  <si>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</si>
  <si>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</si>
  <si>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</si>
  <si>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</si>
  <si>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</si>
  <si>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</si>
  <si>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</si>
  <si>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</si>
  <si>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</si>
  <si>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</si>
  <si>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</si>
  <si>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</si>
  <si>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</si>
  <si>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</si>
  <si>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</si>
  <si>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</si>
  <si>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</si>
  <si>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</si>
  <si>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</si>
  <si>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</si>
  <si>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</si>
  <si>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</si>
  <si>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</si>
  <si>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</si>
  <si>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</si>
  <si>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</si>
  <si>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</si>
  <si>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</si>
  <si>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</si>
  <si>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</si>
  <si>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</si>
  <si>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</si>
  <si>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</si>
  <si>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</si>
  <si>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</si>
  <si>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</si>
  <si>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</si>
  <si>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</si>
  <si>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</si>
  <si>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</si>
  <si>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</si>
  <si>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</si>
  <si>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</si>
  <si>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</si>
  <si>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</si>
  <si>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</si>
  <si>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</si>
  <si>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</si>
  <si>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</si>
  <si>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</si>
  <si>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</si>
  <si>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</si>
  <si>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</si>
  <si>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</si>
  <si>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</si>
  <si>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</si>
  <si>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</si>
  <si>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</si>
  <si>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</si>
  <si>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</si>
  <si>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</si>
  <si>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</si>
  <si>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</si>
  <si>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</si>
  <si>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</si>
  <si>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</si>
  <si>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</si>
  <si>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</si>
  <si>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</si>
  <si>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</si>
  <si>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</si>
  <si>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</si>
  <si>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</si>
  <si>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</si>
  <si>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</si>
  <si>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</si>
  <si>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</si>
  <si>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</si>
  <si>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</si>
  <si>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</si>
  <si>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</si>
  <si>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</si>
  <si>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</si>
  <si>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</si>
  <si>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</si>
  <si>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</si>
  <si>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</si>
  <si>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</si>
  <si>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</si>
  <si>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</si>
  <si>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</si>
  <si>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</si>
  <si>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</si>
  <si>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</si>
  <si>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</si>
  <si>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</si>
  <si>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</si>
  <si>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</si>
  <si>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</si>
  <si>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</si>
  <si>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</si>
  <si>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</si>
  <si>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</si>
  <si>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</si>
  <si>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</si>
  <si>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</si>
  <si>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</si>
  <si>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</si>
  <si>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</si>
  <si>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</si>
  <si>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</si>
  <si>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</si>
  <si>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</si>
  <si>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</si>
  <si>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</si>
  <si>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</si>
  <si>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</si>
  <si>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</si>
  <si>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</si>
  <si>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</si>
  <si>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</si>
  <si>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</si>
  <si>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</si>
  <si>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</si>
  <si>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</si>
  <si>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</si>
  <si>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</si>
  <si>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</si>
  <si>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</si>
  <si>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</si>
  <si>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</si>
  <si>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</si>
  <si>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</si>
  <si>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</si>
  <si>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</si>
  <si>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</si>
  <si>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</si>
  <si>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</si>
  <si>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</si>
  <si>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</si>
  <si>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</si>
  <si>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</si>
  <si>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</si>
  <si>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</si>
  <si>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</si>
  <si>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</si>
  <si>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</si>
  <si>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</si>
  <si>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</si>
  <si>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</si>
  <si>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</si>
  <si>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</si>
  <si>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</si>
  <si>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</si>
  <si>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</si>
  <si>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</si>
  <si>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</si>
  <si>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</si>
  <si>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</si>
  <si>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</si>
  <si>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</si>
  <si>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</si>
  <si>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</si>
  <si>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</si>
  <si>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</si>
  <si>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</si>
  <si>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</si>
  <si>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</si>
  <si>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</si>
  <si>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</si>
  <si>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</si>
  <si>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</si>
  <si>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</si>
  <si>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</si>
  <si>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</si>
  <si>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</si>
  <si>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</si>
  <si>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</si>
  <si>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</si>
  <si>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</si>
  <si>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</si>
  <si>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</si>
  <si>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</si>
  <si>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</si>
  <si>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</si>
  <si>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</si>
  <si>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</si>
  <si>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</si>
  <si>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</si>
  <si>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</si>
  <si>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</si>
  <si>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</si>
  <si>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</si>
  <si>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</si>
  <si>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</si>
  <si>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</si>
  <si>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</si>
  <si>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</si>
  <si>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</si>
  <si>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</si>
  <si>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</si>
  <si>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</si>
  <si>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</si>
  <si>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</si>
  <si>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</si>
  <si>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</si>
  <si>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</si>
  <si>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</si>
  <si>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</si>
  <si>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</si>
  <si>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</si>
  <si>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</si>
  <si>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</si>
  <si>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</si>
  <si>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</si>
  <si>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</si>
  <si>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</si>
  <si>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</si>
  <si>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</si>
  <si>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</si>
  <si>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</si>
  <si>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</si>
  <si>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</si>
  <si>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</si>
  <si>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</si>
  <si>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</si>
  <si>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</si>
  <si>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</si>
  <si>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</si>
  <si>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</si>
  <si>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</si>
  <si>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</si>
  <si>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</si>
  <si>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</si>
  <si>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</si>
  <si>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</si>
  <si>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</si>
  <si>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</si>
  <si>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</si>
  <si>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</si>
  <si>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</si>
  <si>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</si>
  <si>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</si>
  <si>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</si>
  <si>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</si>
  <si>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</si>
  <si>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</si>
  <si>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</si>
  <si>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</si>
  <si>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</si>
  <si>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</si>
  <si>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</si>
  <si>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</si>
  <si>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</si>
  <si>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</si>
  <si>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</si>
  <si>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</si>
  <si>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</si>
  <si>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</si>
  <si>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</si>
  <si>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</si>
  <si>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</si>
  <si>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</si>
  <si>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</si>
  <si>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</si>
  <si>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</si>
  <si>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</si>
  <si>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</si>
  <si>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</si>
  <si>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</si>
  <si>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</si>
  <si>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</si>
  <si>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</si>
  <si>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</si>
  <si>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</si>
  <si>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</si>
  <si>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</si>
  <si>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</si>
  <si>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</si>
  <si>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</si>
  <si>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</si>
  <si>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</si>
  <si>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</si>
  <si>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</si>
  <si>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</si>
  <si>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</si>
  <si>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</si>
  <si>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</si>
  <si>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</si>
  <si>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</si>
  <si>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</si>
  <si>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</si>
  <si>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</si>
  <si>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</si>
  <si>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</si>
  <si>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</si>
  <si>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</si>
  <si>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</si>
  <si>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</si>
  <si>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</si>
  <si>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</si>
  <si>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</si>
  <si>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</si>
  <si>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</si>
  <si>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</si>
  <si>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</si>
  <si>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</si>
  <si>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</si>
  <si>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</si>
  <si>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</si>
  <si>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</si>
  <si>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</si>
  <si>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</si>
  <si>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</si>
  <si>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</si>
  <si>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</si>
  <si>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</si>
  <si>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</si>
  <si>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</si>
  <si>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</si>
  <si>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</si>
  <si>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</si>
  <si>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</si>
  <si>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</si>
  <si>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</si>
  <si>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</si>
  <si>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</si>
  <si>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</si>
  <si>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</si>
  <si>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</si>
  <si>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</si>
  <si>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</si>
  <si>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</si>
  <si>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</si>
  <si>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</si>
  <si>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</si>
  <si>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</si>
  <si>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</si>
  <si>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</si>
  <si>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</si>
  <si>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</si>
  <si>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</si>
  <si>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</si>
  <si>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</si>
  <si>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</si>
  <si>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</si>
  <si>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</si>
  <si>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</si>
  <si>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</si>
  <si>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</si>
  <si>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</si>
  <si>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</si>
  <si>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</si>
  <si>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</si>
  <si>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</si>
  <si>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</si>
  <si>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</si>
  <si>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</si>
  <si>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</si>
  <si>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</si>
  <si>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</si>
  <si>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</si>
  <si>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</si>
  <si>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</si>
  <si>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</si>
  <si>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</si>
  <si>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</si>
  <si>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</si>
  <si>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</si>
  <si>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</si>
  <si>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</si>
  <si>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</si>
  <si>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</si>
  <si>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</si>
  <si>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</si>
  <si>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</si>
  <si>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</si>
  <si>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</si>
  <si>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</si>
  <si>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</si>
  <si>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</si>
  <si>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</si>
  <si>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</si>
  <si>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</si>
  <si>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</si>
  <si>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</si>
  <si>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</si>
  <si>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</si>
  <si>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</si>
  <si>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</si>
  <si>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</si>
  <si>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</si>
  <si>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</si>
  <si>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</si>
  <si>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</si>
  <si>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</si>
  <si>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</si>
  <si>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</si>
  <si>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</si>
  <si>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</si>
  <si>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</si>
  <si>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</si>
  <si>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</si>
  <si>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</si>
  <si>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</si>
  <si>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</si>
  <si>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</si>
  <si>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</si>
  <si>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</si>
  <si>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</si>
  <si>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</si>
  <si>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</si>
  <si>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</si>
  <si>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</si>
  <si>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</si>
  <si>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</si>
  <si>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</si>
  <si>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</si>
  <si>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</si>
  <si>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</si>
  <si>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</si>
  <si>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</si>
  <si>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</si>
  <si>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</si>
  <si>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</si>
  <si>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</si>
  <si>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</si>
  <si>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</si>
  <si>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</si>
  <si>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</si>
  <si>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</si>
  <si>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</si>
  <si>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</si>
  <si>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</si>
  <si>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</si>
  <si>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</si>
  <si>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</si>
  <si>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</si>
  <si>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</si>
  <si>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</si>
  <si>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</si>
  <si>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</si>
  <si>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</si>
  <si>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</si>
  <si>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</si>
  <si>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</si>
  <si>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</si>
  <si>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</si>
  <si>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</si>
  <si>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</si>
  <si>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</si>
  <si>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</si>
  <si>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</si>
  <si>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</si>
  <si>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</si>
  <si>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</si>
  <si>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</si>
  <si>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</si>
  <si>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</si>
  <si>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</si>
  <si>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</si>
  <si>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</si>
  <si>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</si>
  <si>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</si>
  <si>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</si>
  <si>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</si>
  <si>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</si>
  <si>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</si>
  <si>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</si>
  <si>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</si>
  <si>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</si>
  <si>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</si>
  <si>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</si>
  <si>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</si>
  <si>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</si>
  <si>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</si>
  <si>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</si>
  <si>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</si>
  <si>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</si>
  <si>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</si>
  <si>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</si>
  <si>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</si>
  <si>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</si>
  <si>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</si>
  <si>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</si>
  <si>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</si>
  <si>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</si>
  <si>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</si>
  <si>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</si>
  <si>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</si>
  <si>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</si>
  <si>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</si>
  <si>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</si>
  <si>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</si>
  <si>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</si>
  <si>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</si>
  <si>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</si>
  <si>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</si>
  <si>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</si>
  <si>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</si>
  <si>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</si>
  <si>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</si>
  <si>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</si>
  <si>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</si>
  <si>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</si>
  <si>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</si>
  <si>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</si>
  <si>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</si>
  <si>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</si>
  <si>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</si>
  <si>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</si>
  <si>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</si>
  <si>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</si>
  <si>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</si>
  <si>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</si>
  <si>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</si>
  <si>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</si>
  <si>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</si>
  <si>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</si>
  <si>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</si>
  <si>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</si>
  <si>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</si>
  <si>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</si>
  <si>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</si>
  <si>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</si>
  <si>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</si>
  <si>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</si>
  <si>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</si>
  <si>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</si>
  <si>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</si>
  <si>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</si>
  <si>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</si>
  <si>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</si>
  <si>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</si>
  <si>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</si>
  <si>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</si>
  <si>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</si>
  <si>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</si>
  <si>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</si>
  <si>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</si>
  <si>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</si>
  <si>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</si>
  <si>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</si>
  <si>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</si>
  <si>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</si>
  <si>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</si>
  <si>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</si>
  <si>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</si>
  <si>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</si>
  <si>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</si>
  <si>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</si>
  <si>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</si>
  <si>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</si>
  <si>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</si>
  <si>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</si>
  <si>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</si>
  <si>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</si>
  <si>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</si>
  <si>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</si>
  <si>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</si>
  <si>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</si>
  <si>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</si>
  <si>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</si>
  <si>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</si>
  <si>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</si>
  <si>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</si>
  <si>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</si>
  <si>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</si>
  <si>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</si>
  <si>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</si>
  <si>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</si>
  <si>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</si>
  <si>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</si>
  <si>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</si>
  <si>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</si>
  <si>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</si>
  <si>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</si>
  <si>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</si>
  <si>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</si>
  <si>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</si>
  <si>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</si>
  <si>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</si>
  <si>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</si>
  <si>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</si>
  <si>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</si>
  <si>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</si>
  <si>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</si>
  <si>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</si>
  <si>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</si>
  <si>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</si>
  <si>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</si>
  <si>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</si>
  <si>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</si>
  <si>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</si>
  <si>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</si>
  <si>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</si>
  <si>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</si>
  <si>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</si>
  <si>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</si>
  <si>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</si>
  <si>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</si>
  <si>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</si>
  <si>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</si>
  <si>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</si>
  <si>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</si>
  <si>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</si>
  <si>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</si>
  <si>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</si>
  <si>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</si>
  <si>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</si>
  <si>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</si>
  <si>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</si>
  <si>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</si>
  <si>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</si>
  <si>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</si>
  <si>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</si>
  <si>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</si>
  <si>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</si>
  <si>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</si>
  <si>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</si>
  <si>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</si>
  <si>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</si>
  <si>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</si>
  <si>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</si>
  <si>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</si>
  <si>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</si>
  <si>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</si>
  <si>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</si>
  <si>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</si>
  <si>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</si>
  <si>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</si>
  <si>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</si>
  <si>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</si>
  <si>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</si>
  <si>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</si>
  <si>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</si>
  <si>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</si>
  <si>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</si>
  <si>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</si>
  <si>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</si>
  <si>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</si>
  <si>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</si>
  <si>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</si>
  <si>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</si>
  <si>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</si>
  <si>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</si>
  <si>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</si>
  <si>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</si>
  <si>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</si>
  <si>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</si>
  <si>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</si>
  <si>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</si>
  <si>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</si>
  <si>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</si>
  <si>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</si>
  <si>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</si>
  <si>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</si>
  <si>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</si>
  <si>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</si>
  <si>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</si>
  <si>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</si>
  <si>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</si>
  <si>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</si>
  <si>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</si>
  <si>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</si>
  <si>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</si>
  <si>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</si>
  <si>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</si>
  <si>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</si>
  <si>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</si>
  <si>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</si>
  <si>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</si>
  <si>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</si>
  <si>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</si>
  <si>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</si>
  <si>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</si>
  <si>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</si>
  <si>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</si>
  <si>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</si>
  <si>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</si>
  <si>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</si>
  <si>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</si>
  <si>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</si>
  <si>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</si>
  <si>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</si>
  <si>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</si>
  <si>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</si>
  <si>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</si>
  <si>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</si>
  <si>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</si>
  <si>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</si>
  <si>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</si>
  <si>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</si>
  <si>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</si>
  <si>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</si>
  <si>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</si>
  <si>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</si>
  <si>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</si>
  <si>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</si>
  <si>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</si>
  <si>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</si>
  <si>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</si>
  <si>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</si>
  <si>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</si>
  <si>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</si>
  <si>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</si>
  <si>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</si>
  <si>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</si>
  <si>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</si>
  <si>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</si>
  <si>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</si>
  <si>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</si>
  <si>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</si>
  <si>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</si>
  <si>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</si>
  <si>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</si>
  <si>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</si>
  <si>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</si>
  <si>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</si>
  <si>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</si>
  <si>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</si>
  <si>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</si>
  <si>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</si>
  <si>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</si>
  <si>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</si>
  <si>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</si>
  <si>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</si>
  <si>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</si>
  <si>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</si>
  <si>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</si>
  <si>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</si>
  <si>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</si>
  <si>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</si>
  <si>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</si>
  <si>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</si>
  <si>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</si>
  <si>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</si>
  <si>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</si>
  <si>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</si>
  <si>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</si>
  <si>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</si>
  <si>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</si>
  <si>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</si>
  <si>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</si>
  <si>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</si>
  <si>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</si>
  <si>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</si>
  <si>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</si>
  <si>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</si>
  <si>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</si>
  <si>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</si>
  <si>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</si>
  <si>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</si>
  <si>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</si>
  <si>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</si>
  <si>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</si>
  <si>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</si>
  <si>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</si>
  <si>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</si>
  <si>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</si>
  <si>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</si>
  <si>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</si>
  <si>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</si>
  <si>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</si>
  <si>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</si>
  <si>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</si>
  <si>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</si>
  <si>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</si>
  <si>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</si>
  <si>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</si>
  <si>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</si>
  <si>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</si>
  <si>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</si>
  <si>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</si>
  <si>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</si>
  <si>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</si>
  <si>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</si>
  <si>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</si>
  <si>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</si>
  <si>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</si>
  <si>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</si>
  <si>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</si>
  <si>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</si>
  <si>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</si>
  <si>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</si>
  <si>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</si>
  <si>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</si>
  <si>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</si>
  <si>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</si>
  <si>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</si>
  <si>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</si>
  <si>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</si>
  <si>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</si>
  <si>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</si>
  <si>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</si>
  <si>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</si>
  <si>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</si>
  <si>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</si>
  <si>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</si>
  <si>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</si>
  <si>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</si>
  <si>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</si>
  <si>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</si>
  <si>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</si>
  <si>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</si>
  <si>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</si>
  <si>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</si>
  <si>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</si>
  <si>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</si>
  <si>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</si>
  <si>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</si>
  <si>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</si>
  <si>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</si>
  <si>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</si>
  <si>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</si>
  <si>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</si>
  <si>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</si>
  <si>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</si>
  <si>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</si>
  <si>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</si>
  <si>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</si>
  <si>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</si>
  <si>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</si>
  <si>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</si>
  <si>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</si>
  <si>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</si>
  <si>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</si>
  <si>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</si>
  <si>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</si>
  <si>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</si>
  <si>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</si>
  <si>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</si>
  <si>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</si>
  <si>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</si>
  <si>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</si>
  <si>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</si>
  <si>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</si>
  <si>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</si>
  <si>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</si>
  <si>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</si>
  <si>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</si>
  <si>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</si>
  <si>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</si>
  <si>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</si>
  <si>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</si>
  <si>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</si>
  <si>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</si>
  <si>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</si>
  <si>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</si>
  <si>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</si>
  <si>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</si>
  <si>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</si>
  <si>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</si>
  <si>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</si>
  <si>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</si>
  <si>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</si>
  <si>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</si>
  <si>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</si>
  <si>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</si>
  <si>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</si>
  <si>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</si>
  <si>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</si>
  <si>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</si>
  <si>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</si>
  <si>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</si>
  <si>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</si>
  <si>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</si>
  <si>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</si>
  <si>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</si>
  <si>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</si>
  <si>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</si>
  <si>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</si>
  <si>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</si>
  <si>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</si>
  <si>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</si>
  <si>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</si>
  <si>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</si>
  <si>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</si>
  <si>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</si>
  <si>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</si>
  <si>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</si>
  <si>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</si>
  <si>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</si>
  <si>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</si>
  <si>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</si>
  <si>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</si>
  <si>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</si>
  <si>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</si>
  <si>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</si>
  <si>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</si>
  <si>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</si>
  <si>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</si>
  <si>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</si>
  <si>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</si>
  <si>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</si>
  <si>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</si>
  <si>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</si>
  <si>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</si>
  <si>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</si>
  <si>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</si>
  <si>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</si>
  <si>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</si>
  <si>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</si>
  <si>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</si>
  <si>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</si>
  <si>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</si>
  <si>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</si>
  <si>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</si>
  <si>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</si>
  <si>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</si>
  <si>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</si>
  <si>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</si>
  <si>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</si>
  <si>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</si>
  <si>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</si>
  <si>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</si>
  <si>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</si>
  <si>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</si>
  <si>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</si>
  <si>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</si>
  <si>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</si>
  <si>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</si>
  <si>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</si>
  <si>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</si>
  <si>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</si>
  <si>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</si>
  <si>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</si>
  <si>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</si>
  <si>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</si>
  <si>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</si>
  <si>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</si>
  <si>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</si>
  <si>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</si>
  <si>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</si>
  <si>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</si>
  <si>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</si>
  <si>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</si>
  <si>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</si>
  <si>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</si>
  <si>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</si>
  <si>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</si>
  <si>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</si>
  <si>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</si>
  <si>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</si>
  <si>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</si>
  <si>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</si>
  <si>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</si>
  <si>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</si>
  <si>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</si>
  <si>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</si>
  <si>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</si>
  <si>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</si>
  <si>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</si>
  <si>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</si>
  <si>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</si>
  <si>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</si>
  <si>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</si>
  <si>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</si>
  <si>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</si>
  <si>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</si>
  <si>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</si>
  <si>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</si>
  <si>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</si>
  <si>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</si>
  <si>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</si>
  <si>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</si>
  <si>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</si>
  <si>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</si>
  <si>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</si>
  <si>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</si>
  <si>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</si>
  <si>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</si>
  <si>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</si>
  <si>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</si>
  <si>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</si>
  <si>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</si>
  <si>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</si>
  <si>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</si>
  <si>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</si>
  <si>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</si>
  <si>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</si>
  <si>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</si>
  <si>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</si>
  <si>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</si>
  <si>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</si>
  <si>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</si>
  <si>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</si>
  <si>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</si>
  <si>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</si>
  <si>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</si>
  <si>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</si>
  <si>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</si>
  <si>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</si>
  <si>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</si>
  <si>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</si>
  <si>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</si>
  <si>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</si>
  <si>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</si>
  <si>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</si>
  <si>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</si>
  <si>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</si>
  <si>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</si>
  <si>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</si>
  <si>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</si>
  <si>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</si>
  <si>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</si>
  <si>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</si>
  <si>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</si>
  <si>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</si>
  <si>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</si>
  <si>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</si>
  <si>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</si>
  <si>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</si>
  <si>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</si>
  <si>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</si>
  <si>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</si>
  <si>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</si>
  <si>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</si>
  <si>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</si>
  <si>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</si>
  <si>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</si>
  <si>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</si>
  <si>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</si>
  <si>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</si>
  <si>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</si>
  <si>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</si>
  <si>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</si>
  <si>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</si>
  <si>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</si>
  <si>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</si>
  <si>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</si>
  <si>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</si>
  <si>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</si>
  <si>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</si>
  <si>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</si>
  <si>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</si>
  <si>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</si>
  <si>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</si>
  <si>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</si>
  <si>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</si>
  <si>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</si>
  <si>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</si>
  <si>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</si>
  <si>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</si>
  <si>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</si>
  <si>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</si>
  <si>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</si>
  <si>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</si>
  <si>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</si>
  <si>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</si>
  <si>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</si>
  <si>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</si>
  <si>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</si>
  <si>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</si>
  <si>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</si>
  <si>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</si>
  <si>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</si>
  <si>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</si>
  <si>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</si>
  <si>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</si>
  <si>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</si>
  <si>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</si>
  <si>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</si>
  <si>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</si>
  <si>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</si>
  <si>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</si>
  <si>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</si>
  <si>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</si>
  <si>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</si>
  <si>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</si>
  <si>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</si>
  <si>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</si>
  <si>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</si>
  <si>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</si>
  <si>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</si>
  <si>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</si>
  <si>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</si>
  <si>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</si>
  <si>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</si>
  <si>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</si>
  <si>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</si>
  <si>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</si>
  <si>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</si>
  <si>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</si>
  <si>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</si>
  <si>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</si>
  <si>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</si>
  <si>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</si>
  <si>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</si>
  <si>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</si>
  <si>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</si>
  <si>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</si>
  <si>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</si>
  <si>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</si>
  <si>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</si>
  <si>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</si>
  <si>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</si>
  <si>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</si>
  <si>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</si>
  <si>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</si>
  <si>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</si>
  <si>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</si>
  <si>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</si>
  <si>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</si>
  <si>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</si>
  <si>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</si>
  <si>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</si>
  <si>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</si>
  <si>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</si>
  <si>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</si>
  <si>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</si>
  <si>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</si>
  <si>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</si>
  <si>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</si>
  <si>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</si>
  <si>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</si>
  <si>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</si>
  <si>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</si>
  <si>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</si>
  <si>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</si>
  <si>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</si>
  <si>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</si>
  <si>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</si>
  <si>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</si>
  <si>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</si>
  <si>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</si>
  <si>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</si>
  <si>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</si>
  <si>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</si>
  <si>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</si>
  <si>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</si>
  <si>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</si>
  <si>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</si>
  <si>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</si>
  <si>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</si>
  <si>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</si>
  <si>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</si>
  <si>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</si>
  <si>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</si>
  <si>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</si>
  <si>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</si>
  <si>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</si>
  <si>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</si>
  <si>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</si>
  <si>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</si>
  <si>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</si>
  <si>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</si>
  <si>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</si>
  <si>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</si>
  <si>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</si>
  <si>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</si>
  <si>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</si>
  <si>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</si>
  <si>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</si>
  <si>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</si>
  <si>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</si>
  <si>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</si>
  <si>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</si>
  <si>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</si>
  <si>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</si>
  <si>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</si>
  <si>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</si>
  <si>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</si>
  <si>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</si>
  <si>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</si>
  <si>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</si>
  <si>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</si>
  <si>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</si>
  <si>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</si>
  <si>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</si>
  <si>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</si>
  <si>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</si>
  <si>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</si>
  <si>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</si>
  <si>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</si>
  <si>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</si>
  <si>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</si>
  <si>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</si>
  <si>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</si>
  <si>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</si>
  <si>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</si>
  <si>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</si>
  <si>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</si>
  <si>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</si>
  <si>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</si>
  <si>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</si>
  <si>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</si>
  <si>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</si>
  <si>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</si>
  <si>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</si>
  <si>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</si>
  <si>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</si>
  <si>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</si>
  <si>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</si>
  <si>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</si>
  <si>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</si>
  <si>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</si>
  <si>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</si>
  <si>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</si>
  <si>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</si>
  <si>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</si>
  <si>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</si>
  <si>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</si>
  <si>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</si>
  <si>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</si>
  <si>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</si>
  <si>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</si>
  <si>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</si>
  <si>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</si>
  <si>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</si>
  <si>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</si>
  <si>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</si>
  <si>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</si>
  <si>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</si>
  <si>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</si>
  <si>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</si>
  <si>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</si>
  <si>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</si>
  <si>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</si>
  <si>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</si>
  <si>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</si>
  <si>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</si>
  <si>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</si>
  <si>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</si>
  <si>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</si>
  <si>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</si>
  <si>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</si>
  <si>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</si>
  <si>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</si>
  <si>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</si>
  <si>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</si>
  <si>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</si>
  <si>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</si>
  <si>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</si>
  <si>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</si>
  <si>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</si>
  <si>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</si>
  <si>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</si>
  <si>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</si>
  <si>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</si>
  <si>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</si>
  <si>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</si>
  <si>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</si>
  <si>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</si>
  <si>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</si>
  <si>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</si>
  <si>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</si>
  <si>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</si>
  <si>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</si>
  <si>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</si>
  <si>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</si>
  <si>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</si>
  <si>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</si>
  <si>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</si>
  <si>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</si>
  <si>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</si>
  <si>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</si>
  <si>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</si>
  <si>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</si>
  <si>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</si>
  <si>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</si>
  <si>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</si>
  <si>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</si>
  <si>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</si>
  <si>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</si>
  <si>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</si>
  <si>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</si>
  <si>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</si>
  <si>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</si>
  <si>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</si>
  <si>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</si>
  <si>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</si>
  <si>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</si>
  <si>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</si>
  <si>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</si>
  <si>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</si>
  <si>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</si>
  <si>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</si>
  <si>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</si>
  <si>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</si>
  <si>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</si>
  <si>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</si>
  <si>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</si>
  <si>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</si>
  <si>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</si>
  <si>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</si>
  <si>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</si>
  <si>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</si>
  <si>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</si>
  <si>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</si>
  <si>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</si>
  <si>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</si>
  <si>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</si>
  <si>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</si>
  <si>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</si>
  <si>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</si>
  <si>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</si>
  <si>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</si>
  <si>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</si>
  <si>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</si>
  <si>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</si>
  <si>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</si>
  <si>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</si>
  <si>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</si>
  <si>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</si>
  <si>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</si>
  <si>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</si>
  <si>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</si>
  <si>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</si>
  <si>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</si>
  <si>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</si>
  <si>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</si>
  <si>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</si>
  <si>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</si>
  <si>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</si>
  <si>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</si>
  <si>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</si>
  <si>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</si>
  <si>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</si>
  <si>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</si>
  <si>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</si>
  <si>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</si>
  <si>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</si>
  <si>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</si>
  <si>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</si>
  <si>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</si>
  <si>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</si>
  <si>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</si>
  <si>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</si>
  <si>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</si>
  <si>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</si>
  <si>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</si>
  <si>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</si>
  <si>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</si>
  <si>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</si>
  <si>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</si>
  <si>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</si>
  <si>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</si>
  <si>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</si>
  <si>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</si>
  <si>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</si>
  <si>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</si>
  <si>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</si>
  <si>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</si>
  <si>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</si>
  <si>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</si>
  <si>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</si>
  <si>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</si>
  <si>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</si>
  <si>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</si>
  <si>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</si>
  <si>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</si>
  <si>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</si>
  <si>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</si>
  <si>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</si>
  <si>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</si>
  <si>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</si>
  <si>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</si>
  <si>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</si>
  <si>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</si>
  <si>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</si>
  <si>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</si>
  <si>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</si>
  <si>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</si>
  <si>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</si>
  <si>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</si>
  <si>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</si>
  <si>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</si>
  <si>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</si>
  <si>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</si>
  <si>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</si>
  <si>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</si>
  <si>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</si>
  <si>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</si>
  <si>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</si>
  <si>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</si>
  <si>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</si>
  <si>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</si>
  <si>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</si>
  <si>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</si>
  <si>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</si>
  <si>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</si>
  <si>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</si>
  <si>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</si>
  <si>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</si>
  <si>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</si>
  <si>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</si>
  <si>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</si>
  <si>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</si>
  <si>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</si>
  <si>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</si>
  <si>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</si>
  <si>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</si>
  <si>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</si>
  <si>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</si>
  <si>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</si>
  <si>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</si>
  <si>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</si>
  <si>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</si>
  <si>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</si>
  <si>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</si>
  <si>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</si>
  <si>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</si>
  <si>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</si>
  <si>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</si>
  <si>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</si>
  <si>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</si>
  <si>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</si>
  <si>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</si>
  <si>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</si>
  <si>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</si>
  <si>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</si>
  <si>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</si>
  <si>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</si>
  <si>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</si>
  <si>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</si>
  <si>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</si>
  <si>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</si>
  <si>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</si>
  <si>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</si>
  <si>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</si>
  <si>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</si>
  <si>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</si>
  <si>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</si>
  <si>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</si>
  <si>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</si>
  <si>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</si>
  <si>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</si>
  <si>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</si>
  <si>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</si>
  <si>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</si>
  <si>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</si>
  <si>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</si>
  <si>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</si>
  <si>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</si>
  <si>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</si>
  <si>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</si>
  <si>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</si>
  <si>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</si>
  <si>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</si>
  <si>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</si>
  <si>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</si>
  <si>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</si>
  <si>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</si>
  <si>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</si>
  <si>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</si>
  <si>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</si>
  <si>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</si>
  <si>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</si>
  <si>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</si>
  <si>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</si>
  <si>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</si>
  <si>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</si>
  <si>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</si>
  <si>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</si>
  <si>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</si>
  <si>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</si>
  <si>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</si>
  <si>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</si>
  <si>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</si>
  <si>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</si>
  <si>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</si>
  <si>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</si>
  <si>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</si>
  <si>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</si>
  <si>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</si>
  <si>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</si>
  <si>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</si>
  <si>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</si>
  <si>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</si>
  <si>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</si>
  <si>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</si>
  <si>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</si>
  <si>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</si>
  <si>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</si>
  <si>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</si>
  <si>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</si>
  <si>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</si>
  <si>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</si>
  <si>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</si>
  <si>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</si>
  <si>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</si>
  <si>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</si>
  <si>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</si>
  <si>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</si>
  <si>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</si>
  <si>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</si>
  <si>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</si>
  <si>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</si>
  <si>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</si>
  <si>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</si>
  <si>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</si>
  <si>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</si>
  <si>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</si>
  <si>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</si>
  <si>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</si>
  <si>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</si>
  <si>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</si>
  <si>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</si>
  <si>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</si>
  <si>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</si>
  <si>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</si>
  <si>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</si>
  <si>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</si>
  <si>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</si>
  <si>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</si>
  <si>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</si>
  <si>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</si>
  <si>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</si>
  <si>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</si>
  <si>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</si>
  <si>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</si>
  <si>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</si>
  <si>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</si>
  <si>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</si>
  <si>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</si>
  <si>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</si>
  <si>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</si>
  <si>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</si>
  <si>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</si>
  <si>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</si>
  <si>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</si>
  <si>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</si>
  <si>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</si>
  <si>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</si>
  <si>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</si>
  <si>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</si>
  <si>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</si>
  <si>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</si>
  <si>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</si>
  <si>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</si>
  <si>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</si>
  <si>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</si>
  <si>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</si>
  <si>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</si>
  <si>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</si>
  <si>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</si>
  <si>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</si>
  <si>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</si>
  <si>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</si>
  <si>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</si>
  <si>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</si>
  <si>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</si>
  <si>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</si>
  <si>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</si>
  <si>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</si>
  <si>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</si>
  <si>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</si>
  <si>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</si>
  <si>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</si>
  <si>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</si>
  <si>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</si>
  <si>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</si>
  <si>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</si>
  <si>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</si>
  <si>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</si>
  <si>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</si>
  <si>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</si>
  <si>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</si>
  <si>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</si>
  <si>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</si>
  <si>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</si>
  <si>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</si>
  <si>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</si>
  <si>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</si>
  <si>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</si>
  <si>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</si>
  <si>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</si>
  <si>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</si>
  <si>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</si>
  <si>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</si>
  <si>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</si>
  <si>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</si>
  <si>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</si>
  <si>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</si>
  <si>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</si>
  <si>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</si>
  <si>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</si>
  <si>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</si>
  <si>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</si>
  <si>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</si>
  <si>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</si>
  <si>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</si>
  <si>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</si>
  <si>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</si>
  <si>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</si>
  <si>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</si>
  <si>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</si>
  <si>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</si>
  <si>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</si>
  <si>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</si>
  <si>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</si>
  <si>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</si>
  <si>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</si>
  <si>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</si>
  <si>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</si>
  <si>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</si>
  <si>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</si>
  <si>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</si>
  <si>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</si>
  <si>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</si>
  <si>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</si>
  <si>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</si>
  <si>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</si>
  <si>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</si>
  <si>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</si>
  <si>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</si>
  <si>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</si>
  <si>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</si>
  <si>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</si>
  <si>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</si>
  <si>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</si>
  <si>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</si>
  <si>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</si>
  <si>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</si>
  <si>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</si>
  <si>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</si>
  <si>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</si>
  <si>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</si>
  <si>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</si>
  <si>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</si>
  <si>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</si>
  <si>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</si>
  <si>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</si>
  <si>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</si>
  <si>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</si>
  <si>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</si>
  <si>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</si>
  <si>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</si>
  <si>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</si>
  <si>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</si>
  <si>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</si>
  <si>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</si>
  <si>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</si>
  <si>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</si>
  <si>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</si>
  <si>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</si>
  <si>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</si>
  <si>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</si>
  <si>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</si>
  <si>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</si>
  <si>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</si>
  <si>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</si>
  <si>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</si>
  <si>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</si>
  <si>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</si>
  <si>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</si>
  <si>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</si>
  <si>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</si>
  <si>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</si>
  <si>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</si>
  <si>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</si>
  <si>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</si>
  <si>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</si>
  <si>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</si>
  <si>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</si>
  <si>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</si>
  <si>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</si>
  <si>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</si>
  <si>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</si>
  <si>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</si>
  <si>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</si>
  <si>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</si>
  <si>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</si>
  <si>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</si>
  <si>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</si>
  <si>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</si>
  <si>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</si>
  <si>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</si>
  <si>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</si>
  <si>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</si>
  <si>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</si>
  <si>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</si>
  <si>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</si>
  <si>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</si>
  <si>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</si>
  <si>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</si>
  <si>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</si>
  <si>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</si>
  <si>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</si>
  <si>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</si>
  <si>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</si>
  <si>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</si>
  <si>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</si>
  <si>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</si>
  <si>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</si>
  <si>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</si>
  <si>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</si>
  <si>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</si>
  <si>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</si>
  <si>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</si>
  <si>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</si>
  <si>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</si>
  <si>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</si>
  <si>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</si>
  <si>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</si>
  <si>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</si>
  <si>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</si>
  <si>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</si>
  <si>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</si>
  <si>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</si>
  <si>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</si>
  <si>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</si>
  <si>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</si>
  <si>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</si>
  <si>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</si>
  <si>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</si>
  <si>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</si>
  <si>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</si>
  <si>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</si>
  <si>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</si>
  <si>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</si>
  <si>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</si>
  <si>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</si>
  <si>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</si>
  <si>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</si>
  <si>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</si>
  <si>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</si>
  <si>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</si>
  <si>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</si>
  <si>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</si>
  <si>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</si>
  <si>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</si>
  <si>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</si>
  <si>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</si>
  <si>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</si>
  <si>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</si>
  <si>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</si>
  <si>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</si>
  <si>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</si>
  <si>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</si>
  <si>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</si>
  <si>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</si>
  <si>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</si>
  <si>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</si>
  <si>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</si>
  <si>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</si>
  <si>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</si>
  <si>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</si>
  <si>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</si>
  <si>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</si>
  <si>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</si>
  <si>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</si>
  <si>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</si>
  <si>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</si>
  <si>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</si>
  <si>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</si>
  <si>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</si>
  <si>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</si>
  <si>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</si>
  <si>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</si>
  <si>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</si>
  <si>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</si>
  <si>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</si>
  <si>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</si>
  <si>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</si>
  <si>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</si>
  <si>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</si>
  <si>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</si>
  <si>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</si>
  <si>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</si>
  <si>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</si>
  <si>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</si>
  <si>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</si>
  <si>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</si>
  <si>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</si>
  <si>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</si>
  <si>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</si>
  <si>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</si>
  <si>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</si>
  <si>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</si>
  <si>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</si>
  <si>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</si>
  <si>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</si>
  <si>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</si>
  <si>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</si>
  <si>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</si>
  <si>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</si>
  <si>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</si>
  <si>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</si>
  <si>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</si>
  <si>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</si>
  <si>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</si>
  <si>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</si>
  <si>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</si>
  <si>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</si>
  <si>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</si>
  <si>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</si>
  <si>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</si>
  <si>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</si>
  <si>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</si>
  <si>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</si>
  <si>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</si>
  <si>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</si>
  <si>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</si>
  <si>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</si>
  <si>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</si>
  <si>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</si>
  <si>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</si>
  <si>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</si>
  <si>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</si>
  <si>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</si>
  <si>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</si>
  <si>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</si>
  <si>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</si>
  <si>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</si>
  <si>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</si>
  <si>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</si>
  <si>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</si>
  <si>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</si>
  <si>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</si>
  <si>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</si>
  <si>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</si>
  <si>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</si>
  <si>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</si>
  <si>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</si>
  <si>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</si>
  <si>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</si>
  <si>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</si>
  <si>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</si>
  <si>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</si>
  <si>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</si>
  <si>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</si>
  <si>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</si>
  <si>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</si>
  <si>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</si>
  <si>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</si>
  <si>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</si>
  <si>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</si>
  <si>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</si>
  <si>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</si>
  <si>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</si>
  <si>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</si>
  <si>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</si>
  <si>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</si>
  <si>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</si>
  <si>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</si>
  <si>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</si>
  <si>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</si>
  <si>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</si>
  <si>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</si>
  <si>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</si>
  <si>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</si>
  <si>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</si>
  <si>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</si>
  <si>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</si>
  <si>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</si>
  <si>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</si>
  <si>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</si>
  <si>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</si>
  <si>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</si>
  <si>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</si>
  <si>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</si>
  <si>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</si>
  <si>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</si>
  <si>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</si>
  <si>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</si>
  <si>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</si>
  <si>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</si>
  <si>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</si>
  <si>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</si>
  <si>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</si>
  <si>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</si>
  <si>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</si>
  <si>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</si>
  <si>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</si>
  <si>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</si>
  <si>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</si>
  <si>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</si>
  <si>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</si>
  <si>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</si>
  <si>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</si>
  <si>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</si>
  <si>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</si>
  <si>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</si>
  <si>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</si>
  <si>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</si>
  <si>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</si>
  <si>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</si>
  <si>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</si>
  <si>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</si>
  <si>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</si>
  <si>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</si>
  <si>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</si>
  <si>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</si>
  <si>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</si>
  <si>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</si>
  <si>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</si>
  <si>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</si>
  <si>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</si>
  <si>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</si>
  <si>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</si>
  <si>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</si>
  <si>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</si>
  <si>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</si>
  <si>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</si>
  <si>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</si>
  <si>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</si>
  <si>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</si>
  <si>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</si>
  <si>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</si>
  <si>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</si>
  <si>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</si>
  <si>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</si>
  <si>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</si>
  <si>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</si>
  <si>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</si>
  <si>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</si>
  <si>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</si>
  <si>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</si>
  <si>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</si>
  <si>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</si>
  <si>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</si>
  <si>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</si>
  <si>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</si>
  <si>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</si>
  <si>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</si>
  <si>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</si>
  <si>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</si>
  <si>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</si>
  <si>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</si>
  <si>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</si>
  <si>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</si>
  <si>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</si>
  <si>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</si>
  <si>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</si>
  <si>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</si>
  <si>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</si>
  <si>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</si>
  <si>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</si>
  <si>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</si>
  <si>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</si>
  <si>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</si>
  <si>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</si>
  <si>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</si>
  <si>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</si>
  <si>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</si>
  <si>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</si>
  <si>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</si>
  <si>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</si>
  <si>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</si>
  <si>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</si>
  <si>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</si>
  <si>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</si>
  <si>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</si>
  <si>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</si>
  <si>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</si>
  <si>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</si>
  <si>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</si>
  <si>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</si>
  <si>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</si>
  <si>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</si>
  <si>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</si>
  <si>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</si>
  <si>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</si>
  <si>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</si>
  <si>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</si>
  <si>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</si>
  <si>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</si>
  <si>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</si>
  <si>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</si>
  <si>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</si>
  <si>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</si>
  <si>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</si>
  <si>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</si>
  <si>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</si>
  <si>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</si>
  <si>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</si>
  <si>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</si>
  <si>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</si>
  <si>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</si>
  <si>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</si>
  <si>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</si>
  <si>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</si>
  <si>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</si>
  <si>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</si>
  <si>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</si>
  <si>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</si>
  <si>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</si>
  <si>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</si>
  <si>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</si>
  <si>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</si>
  <si>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</si>
  <si>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</si>
  <si>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</si>
  <si>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</si>
  <si>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</si>
  <si>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</si>
  <si>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</si>
  <si>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</si>
  <si>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</si>
  <si>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</si>
  <si>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</si>
  <si>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</si>
  <si>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</si>
  <si>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</si>
  <si>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</si>
  <si>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</si>
  <si>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</si>
  <si>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</si>
  <si>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</si>
  <si>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</si>
  <si>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</si>
  <si>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</si>
  <si>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</si>
  <si>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</si>
  <si>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</si>
  <si>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</si>
  <si>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</si>
  <si>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</si>
  <si>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</si>
  <si>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</si>
  <si>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</si>
  <si>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</si>
  <si>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</si>
  <si>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</si>
  <si>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</si>
  <si>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</si>
  <si>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</si>
  <si>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</si>
  <si>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</si>
  <si>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</si>
  <si>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</si>
  <si>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</si>
  <si>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</si>
  <si>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</si>
  <si>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</si>
  <si>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</si>
  <si>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</si>
  <si>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</si>
  <si>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</si>
  <si>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</si>
  <si>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</si>
  <si>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</si>
  <si>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</si>
  <si>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</si>
  <si>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</si>
  <si>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</si>
  <si>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</si>
  <si>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</si>
  <si>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</si>
  <si>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</si>
  <si>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</si>
  <si>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</si>
  <si>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</si>
  <si>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</si>
  <si>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</si>
  <si>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</si>
  <si>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</si>
  <si>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</si>
  <si>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</si>
  <si>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</si>
  <si>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</si>
  <si>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</si>
  <si>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</si>
  <si>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</si>
  <si>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</si>
  <si>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</si>
  <si>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</si>
  <si>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</si>
  <si>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</si>
  <si>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</si>
  <si>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</si>
  <si>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</si>
  <si>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</si>
  <si>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</si>
  <si>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</si>
  <si>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</si>
  <si>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</si>
  <si>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</si>
  <si>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</si>
  <si>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</si>
  <si>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</si>
  <si>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</si>
  <si>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</si>
  <si>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</si>
  <si>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</si>
  <si>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</si>
  <si>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</si>
  <si>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</si>
  <si>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</si>
  <si>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</si>
  <si>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</si>
  <si>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</si>
  <si>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</si>
  <si>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</si>
  <si>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</si>
  <si>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</si>
  <si>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</si>
  <si>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</si>
  <si>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</si>
  <si>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</si>
  <si>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</si>
  <si>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</si>
  <si>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</si>
  <si>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</si>
  <si>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</si>
  <si>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</si>
  <si>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</si>
  <si>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</si>
  <si>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</si>
  <si>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</si>
  <si>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</si>
  <si>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</si>
  <si>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</si>
  <si>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</si>
  <si>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</si>
  <si>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</si>
  <si>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</si>
  <si>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</si>
  <si>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</si>
  <si>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</si>
  <si>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</si>
  <si>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</si>
  <si>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</si>
  <si>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</si>
  <si>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</si>
  <si>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</si>
  <si>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</si>
  <si>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</si>
  <si>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</si>
  <si>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</si>
  <si>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</si>
  <si>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</si>
  <si>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</si>
  <si>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</si>
  <si>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</si>
  <si>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</si>
  <si>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</si>
  <si>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</si>
  <si>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</si>
  <si>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</si>
  <si>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</si>
  <si>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</si>
  <si>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</si>
  <si>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</si>
  <si>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</si>
  <si>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</si>
  <si>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</si>
  <si>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</si>
  <si>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</si>
  <si>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</si>
  <si>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</si>
  <si>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</si>
  <si>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</si>
  <si>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</si>
  <si>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</si>
  <si>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</si>
  <si>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</si>
  <si>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</si>
  <si>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</si>
  <si>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</si>
  <si>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</si>
  <si>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</si>
  <si>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</si>
  <si>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</si>
  <si>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</si>
  <si>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</si>
  <si>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</si>
  <si>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</si>
  <si>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</si>
  <si>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</si>
  <si>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</si>
  <si>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</si>
  <si>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</si>
  <si>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</si>
  <si>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</si>
  <si>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</si>
  <si>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</si>
  <si>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</si>
  <si>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</si>
  <si>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</si>
  <si>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</si>
  <si>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</si>
  <si>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</si>
  <si>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</si>
  <si>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</si>
  <si>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</si>
  <si>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</si>
  <si>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</si>
  <si>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</si>
  <si>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</si>
  <si>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</si>
  <si>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</si>
  <si>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</si>
  <si>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</si>
  <si>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</si>
  <si>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</si>
  <si>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</si>
  <si>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</si>
  <si>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</si>
  <si>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</si>
  <si>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</si>
  <si>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</si>
  <si>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</si>
  <si>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</si>
  <si>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</si>
  <si>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</si>
  <si>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</si>
  <si>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</si>
  <si>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</si>
  <si>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</si>
  <si>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</si>
  <si>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</si>
  <si>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</si>
  <si>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</si>
  <si>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</si>
  <si>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</si>
  <si>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</si>
  <si>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</si>
  <si>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</si>
  <si>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</si>
  <si>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</si>
  <si>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</si>
  <si>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</si>
  <si>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</si>
  <si>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</si>
  <si>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</si>
  <si>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</si>
  <si>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</si>
  <si>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</si>
  <si>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</si>
  <si>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</si>
  <si>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</si>
  <si>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</si>
  <si>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</si>
  <si>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</si>
  <si>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</si>
  <si>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</si>
  <si>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</si>
  <si>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</si>
  <si>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</si>
  <si>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</si>
  <si>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</si>
  <si>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</si>
  <si>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</si>
  <si>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</si>
  <si>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</si>
  <si>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</si>
  <si>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</si>
  <si>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</si>
  <si>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</si>
  <si>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</si>
  <si>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</si>
  <si>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</si>
  <si>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</si>
  <si>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</si>
  <si>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</si>
  <si>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</si>
  <si>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</si>
  <si>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</si>
  <si>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</si>
  <si>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</si>
  <si>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</si>
  <si>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</si>
  <si>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</si>
  <si>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</si>
  <si>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</si>
  <si>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</si>
  <si>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</si>
  <si>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</si>
  <si>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</si>
  <si>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</si>
  <si>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</si>
  <si>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</si>
  <si>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</si>
  <si>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</si>
  <si>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</si>
  <si>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</si>
  <si>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</si>
  <si>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</si>
  <si>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</si>
  <si>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</si>
  <si>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</si>
  <si>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</si>
  <si>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</si>
  <si>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</si>
  <si>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</si>
  <si>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</si>
  <si>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</si>
  <si>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</si>
  <si>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</si>
  <si>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</si>
  <si>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</si>
  <si>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</si>
  <si>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</si>
  <si>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</si>
  <si>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</si>
  <si>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</si>
  <si>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</si>
  <si>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</si>
  <si>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</si>
  <si>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</si>
  <si>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</si>
  <si>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</si>
  <si>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</si>
  <si>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</si>
  <si>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</si>
  <si>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</si>
  <si>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</si>
  <si>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</si>
  <si>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</si>
  <si>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</si>
  <si>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</si>
  <si>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</si>
  <si>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</si>
  <si>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</si>
  <si>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</si>
  <si>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</si>
  <si>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</si>
  <si>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</si>
  <si>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</si>
  <si>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</si>
  <si>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</si>
  <si>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</si>
  <si>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</si>
  <si>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</si>
  <si>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</si>
  <si>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</si>
  <si>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</si>
  <si>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</si>
  <si>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</si>
  <si>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</si>
  <si>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</si>
  <si>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</si>
  <si>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</si>
  <si>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</si>
  <si>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</si>
  <si>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</si>
  <si>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</si>
  <si>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</si>
  <si>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</si>
  <si>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</si>
  <si>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</si>
  <si>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</si>
  <si>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</si>
  <si>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</si>
  <si>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</si>
  <si>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</si>
  <si>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</si>
  <si>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</si>
  <si>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</si>
  <si>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</si>
  <si>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</si>
  <si>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</si>
  <si>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</si>
  <si>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</si>
  <si>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</si>
  <si>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</si>
  <si>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</si>
  <si>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</si>
  <si>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</si>
  <si>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</si>
  <si>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</si>
  <si>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</si>
  <si>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</si>
  <si>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</si>
  <si>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</si>
  <si>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</si>
  <si>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</si>
  <si>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</si>
  <si>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</si>
  <si>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</si>
  <si>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</si>
  <si>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</si>
  <si>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</si>
  <si>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</si>
  <si>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</si>
  <si>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</si>
  <si>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</si>
  <si>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</si>
  <si>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</si>
  <si>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</si>
  <si>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</si>
  <si>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</si>
  <si>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</si>
  <si>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</si>
  <si>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</si>
  <si>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</si>
  <si>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</si>
  <si>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</si>
  <si>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</si>
  <si>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</si>
  <si>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</si>
  <si>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</si>
  <si>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</si>
  <si>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</si>
  <si>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</si>
  <si>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</si>
  <si>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</si>
  <si>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</si>
  <si>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</si>
  <si>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</si>
  <si>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</si>
  <si>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</si>
  <si>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</si>
  <si>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</si>
  <si>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</si>
  <si>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</si>
  <si>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</si>
  <si>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</si>
  <si>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</si>
  <si>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</si>
  <si>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</si>
  <si>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</si>
  <si>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</si>
  <si>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</si>
  <si>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</si>
  <si>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</si>
  <si>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</si>
  <si>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</si>
  <si>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</si>
  <si>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</si>
  <si>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</si>
  <si>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</si>
  <si>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</si>
  <si>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</si>
  <si>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</si>
  <si>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</si>
  <si>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</si>
  <si>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</si>
  <si>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</si>
  <si>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</si>
  <si>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</si>
  <si>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</si>
  <si>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</si>
  <si>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</si>
  <si>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</si>
  <si>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</si>
  <si>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</si>
  <si>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</si>
  <si>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</si>
  <si>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</si>
  <si>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</si>
  <si>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</si>
  <si>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</si>
  <si>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</si>
  <si>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</si>
  <si>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</si>
  <si>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</si>
  <si>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</si>
  <si>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</si>
  <si>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</si>
  <si>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</si>
  <si>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</si>
  <si>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</si>
  <si>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</si>
  <si>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</si>
  <si>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</si>
  <si>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</si>
  <si>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</si>
  <si>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</si>
  <si>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</si>
  <si>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</si>
  <si>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</si>
  <si>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</si>
  <si>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</si>
  <si>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</si>
  <si>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</si>
  <si>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</si>
  <si>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</si>
  <si>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</si>
  <si>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</si>
  <si>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</si>
  <si>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</si>
  <si>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</si>
  <si>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</si>
  <si>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</si>
  <si>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</si>
  <si>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</si>
  <si>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</si>
  <si>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</si>
  <si>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</si>
  <si>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</si>
  <si>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</si>
  <si>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</si>
  <si>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</si>
  <si>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</si>
  <si>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</si>
  <si>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</si>
  <si>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</si>
  <si>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</si>
  <si>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</si>
  <si>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</si>
  <si>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</si>
  <si>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</si>
  <si>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</si>
  <si>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</si>
  <si>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</si>
  <si>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</si>
  <si>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</si>
  <si>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</si>
  <si>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</si>
  <si>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</si>
  <si>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</si>
  <si>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</si>
  <si>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</si>
  <si>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</si>
  <si>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</si>
  <si>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</si>
  <si>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</si>
  <si>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</si>
  <si>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</si>
  <si>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</si>
  <si>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</si>
  <si>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</si>
  <si>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</si>
  <si>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</si>
  <si>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</si>
  <si>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</si>
  <si>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</si>
  <si>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</si>
  <si>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</si>
  <si>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</si>
  <si>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</si>
  <si>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</si>
  <si>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</si>
  <si>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</si>
  <si>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</si>
  <si>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</si>
  <si>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</si>
  <si>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</si>
  <si>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</si>
  <si>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</si>
  <si>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</si>
  <si>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</si>
  <si>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</si>
  <si>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</si>
  <si>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</si>
  <si>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</si>
  <si>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</si>
  <si>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</si>
  <si>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</si>
  <si>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</si>
  <si>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</si>
  <si>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</si>
  <si>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</si>
  <si>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</si>
  <si>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</si>
  <si>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</si>
  <si>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</si>
  <si>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</si>
  <si>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</si>
  <si>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</si>
  <si>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</si>
  <si>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</si>
  <si>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</si>
  <si>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</si>
  <si>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</si>
  <si>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</si>
  <si>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</si>
  <si>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</si>
  <si>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</si>
  <si>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</si>
  <si>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</si>
  <si>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</si>
  <si>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</si>
  <si>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</si>
  <si>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</si>
  <si>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</si>
  <si>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</si>
  <si>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</si>
  <si>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</si>
  <si>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</si>
  <si>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</si>
  <si>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</si>
  <si>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</si>
  <si>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</si>
  <si>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</si>
  <si>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</si>
  <si>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</si>
  <si>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</si>
  <si>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</si>
  <si>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</si>
  <si>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</si>
  <si>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</si>
  <si>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</si>
  <si>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</si>
  <si>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</si>
  <si>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</si>
  <si>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</si>
  <si>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</si>
  <si>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</si>
  <si>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</si>
  <si>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</si>
  <si>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</si>
  <si>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</si>
  <si>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</si>
  <si>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</si>
  <si>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</si>
  <si>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</si>
  <si>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</si>
  <si>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</si>
  <si>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</si>
  <si>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</si>
  <si>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</si>
  <si>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</si>
  <si>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</si>
  <si>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</si>
  <si>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</si>
  <si>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</si>
  <si>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</si>
  <si>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</si>
  <si>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</si>
  <si>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</si>
  <si>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</si>
  <si>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</si>
  <si>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</si>
  <si>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</si>
  <si>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</si>
  <si>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</si>
  <si>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</si>
  <si>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</si>
  <si>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</si>
  <si>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</si>
  <si>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</si>
  <si>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</si>
  <si>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</si>
  <si>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</si>
  <si>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</si>
  <si>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</si>
  <si>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</si>
  <si>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</si>
  <si>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</si>
  <si>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</si>
  <si>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</si>
  <si>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</si>
  <si>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</si>
  <si>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</si>
  <si>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</si>
  <si>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</si>
  <si>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</si>
  <si>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</si>
  <si>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</si>
  <si>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</si>
  <si>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</si>
  <si>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</si>
  <si>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</si>
  <si>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</si>
  <si>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</si>
  <si>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</si>
  <si>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</si>
  <si>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</si>
  <si>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</si>
  <si>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</si>
  <si>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</si>
  <si>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</si>
  <si>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</si>
  <si>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</si>
  <si>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</si>
  <si>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</si>
  <si>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</si>
  <si>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</si>
  <si>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</si>
  <si>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</si>
  <si>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</si>
  <si>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</si>
  <si>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</si>
  <si>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</si>
  <si>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</si>
  <si>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</si>
  <si>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</si>
  <si>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</si>
  <si>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</si>
  <si>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</si>
  <si>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</si>
  <si>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</si>
  <si>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</si>
  <si>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</si>
  <si>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</si>
  <si>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</si>
  <si>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</si>
  <si>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</si>
  <si>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</si>
  <si>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</si>
  <si>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</si>
  <si>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</si>
  <si>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</si>
  <si>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</si>
  <si>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</si>
  <si>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</si>
  <si>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</si>
  <si>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</si>
  <si>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</si>
  <si>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</si>
  <si>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</si>
  <si>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</si>
  <si>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</si>
  <si>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</si>
  <si>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</si>
  <si>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</si>
  <si>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</si>
  <si>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</si>
  <si>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</si>
  <si>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</si>
  <si>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</si>
  <si>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</si>
  <si>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</si>
  <si>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</si>
  <si>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</si>
  <si>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</si>
  <si>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</si>
  <si>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</si>
  <si>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</si>
  <si>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</si>
  <si>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</si>
  <si>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</si>
  <si>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</si>
  <si>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</si>
  <si>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</si>
  <si>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</si>
  <si>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</si>
  <si>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</si>
  <si>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</si>
  <si>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</si>
  <si>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</si>
  <si>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</si>
  <si>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</si>
  <si>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</si>
  <si>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</si>
  <si>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</si>
  <si>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</si>
  <si>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</si>
  <si>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</si>
  <si>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</si>
  <si>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</si>
  <si>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</si>
  <si>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</si>
  <si>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</si>
  <si>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</si>
  <si>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</si>
  <si>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</si>
  <si>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</si>
  <si>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</si>
  <si>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</si>
  <si>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</si>
  <si>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</si>
  <si>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</si>
  <si>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</si>
  <si>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</si>
  <si>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</si>
  <si>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</si>
  <si>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</si>
  <si>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</si>
  <si>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</si>
  <si>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</si>
  <si>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</si>
  <si>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</si>
  <si>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</si>
  <si>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</si>
  <si>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</si>
  <si>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</si>
  <si>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</si>
  <si>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</si>
  <si>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</si>
  <si>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</si>
  <si>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</si>
  <si>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</si>
  <si>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</si>
  <si>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</si>
  <si>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</si>
  <si>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</si>
  <si>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</si>
  <si>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</si>
  <si>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</si>
  <si>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</si>
  <si>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</si>
  <si>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</si>
  <si>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</si>
  <si>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</si>
  <si>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</si>
  <si>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</si>
  <si>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</si>
  <si>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</si>
  <si>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</si>
  <si>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</si>
  <si>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</si>
  <si>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</si>
  <si>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</si>
  <si>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</si>
  <si>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</si>
  <si>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</si>
  <si>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</si>
  <si>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</si>
  <si>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</si>
  <si>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</si>
  <si>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</si>
  <si>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</si>
  <si>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</si>
  <si>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</si>
  <si>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</si>
  <si>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</si>
  <si>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</si>
  <si>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</si>
  <si>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</si>
  <si>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</si>
  <si>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</si>
  <si>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</si>
  <si>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</si>
  <si>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</si>
  <si>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</si>
  <si>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</si>
  <si>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</si>
  <si>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</si>
  <si>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</si>
  <si>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</si>
  <si>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</si>
  <si>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</si>
  <si>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</si>
  <si>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</si>
  <si>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</si>
  <si>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</si>
  <si>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</si>
  <si>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</si>
  <si>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</si>
  <si>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</si>
  <si>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</si>
  <si>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</si>
  <si>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</si>
  <si>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</si>
  <si>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</si>
  <si>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</si>
  <si>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</si>
  <si>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</si>
  <si>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</si>
  <si>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</si>
  <si>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</si>
  <si>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</si>
  <si>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</si>
  <si>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</si>
  <si>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</si>
  <si>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</si>
  <si>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</si>
  <si>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</si>
  <si>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</si>
  <si>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</si>
  <si>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</si>
  <si>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</si>
  <si>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</si>
  <si>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</si>
  <si>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</si>
  <si>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</si>
  <si>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</si>
  <si>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</si>
  <si>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</si>
  <si>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</si>
  <si>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</si>
  <si>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</si>
  <si>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</si>
  <si>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</si>
  <si>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</si>
  <si>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</si>
  <si>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</si>
  <si>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</si>
  <si>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</si>
  <si>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</si>
  <si>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</si>
  <si>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</si>
  <si>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</si>
  <si>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</si>
  <si>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</si>
  <si>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</si>
  <si>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</si>
  <si>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</si>
  <si>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</si>
  <si>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</si>
  <si>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</si>
  <si>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</si>
  <si>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</si>
  <si>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</si>
  <si>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</si>
  <si>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</si>
  <si>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</si>
  <si>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</si>
  <si>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</si>
  <si>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</si>
  <si>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</si>
  <si>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</si>
  <si>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</si>
  <si>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</si>
  <si>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</si>
  <si>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</si>
  <si>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</si>
  <si>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</si>
  <si>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</si>
  <si>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</si>
  <si>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</si>
  <si>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</si>
  <si>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</si>
  <si>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</si>
  <si>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</si>
  <si>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</si>
  <si>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</si>
  <si>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</si>
  <si>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</si>
  <si>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</si>
  <si>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</si>
  <si>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</si>
  <si>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</si>
  <si>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</si>
  <si>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</si>
  <si>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</si>
  <si>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</si>
  <si>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</si>
  <si>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</si>
  <si>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</si>
  <si>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</si>
  <si>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</si>
  <si>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</si>
  <si>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</si>
  <si>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</si>
  <si>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</si>
  <si>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</si>
  <si>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</si>
  <si>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</si>
  <si>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</si>
  <si>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</si>
  <si>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</si>
  <si>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</si>
  <si>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</si>
  <si>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</si>
  <si>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</si>
  <si>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</si>
  <si>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</si>
  <si>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</si>
  <si>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</si>
  <si>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</si>
  <si>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</si>
  <si>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</si>
  <si>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</si>
  <si>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</si>
  <si>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</si>
  <si>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</si>
  <si>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</si>
  <si>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</si>
  <si>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</si>
  <si>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</si>
  <si>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</si>
  <si>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</si>
  <si>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</si>
  <si>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</si>
  <si>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</si>
  <si>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</si>
  <si>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</si>
  <si>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</si>
  <si>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</si>
  <si>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</si>
  <si>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</si>
  <si>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</si>
  <si>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</si>
  <si>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</si>
  <si>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</si>
  <si>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</si>
  <si>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</si>
  <si>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</si>
  <si>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</si>
  <si>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</si>
  <si>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</si>
  <si>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</si>
  <si>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</si>
  <si>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</si>
  <si>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</si>
  <si>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</si>
  <si>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</si>
  <si>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</si>
  <si>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</si>
  <si>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</si>
  <si>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</si>
  <si>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</si>
  <si>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</si>
  <si>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</si>
  <si>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</si>
  <si>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</si>
  <si>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</si>
  <si>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</si>
  <si>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</si>
  <si>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</si>
  <si>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</si>
  <si>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</si>
  <si>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</si>
  <si>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</si>
  <si>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</si>
  <si>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</si>
  <si>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</si>
  <si>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</si>
  <si>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</si>
  <si>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</si>
  <si>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</si>
  <si>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</si>
  <si>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</si>
  <si>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</si>
  <si>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</si>
  <si>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</si>
  <si>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</si>
  <si>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</si>
  <si>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</si>
  <si>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</si>
  <si>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</si>
  <si>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</si>
  <si>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</si>
  <si>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</si>
  <si>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</si>
  <si>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</si>
  <si>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</si>
  <si>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</si>
  <si>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</si>
  <si>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</si>
  <si>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</si>
  <si>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</si>
  <si>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</si>
  <si>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</si>
  <si>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</si>
  <si>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</si>
  <si>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</si>
  <si>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</si>
  <si>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</si>
  <si>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</si>
  <si>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</si>
  <si>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</si>
  <si>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</si>
  <si>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</si>
  <si>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</si>
  <si>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</si>
  <si>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</si>
  <si>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</si>
  <si>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</si>
  <si>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</si>
  <si>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</si>
  <si>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</si>
  <si>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</si>
  <si>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</si>
  <si>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</si>
  <si>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</si>
  <si>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</si>
  <si>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</si>
  <si>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</si>
  <si>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</si>
  <si>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</si>
  <si>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</si>
  <si>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</si>
  <si>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</si>
  <si>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</si>
  <si>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</si>
  <si>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</si>
  <si>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</si>
  <si>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</si>
  <si>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</si>
  <si>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</si>
  <si>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</si>
  <si>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</si>
  <si>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</si>
  <si>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</si>
  <si>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</si>
  <si>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</si>
  <si>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</si>
  <si>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</si>
  <si>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</si>
  <si>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</si>
  <si>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</si>
  <si>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</si>
  <si>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</si>
  <si>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</si>
  <si>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</si>
  <si>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</si>
  <si>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</si>
  <si>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</si>
  <si>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</si>
  <si>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</si>
  <si>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</si>
  <si>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</si>
  <si>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</si>
  <si>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</si>
  <si>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</si>
  <si>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</si>
  <si>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</si>
  <si>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</si>
  <si>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</si>
  <si>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</si>
  <si>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</si>
  <si>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</si>
  <si>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</si>
  <si>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</si>
  <si>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</si>
  <si>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</si>
  <si>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</si>
  <si>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</si>
  <si>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</si>
  <si>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</si>
  <si>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</si>
  <si>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</si>
  <si>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</si>
  <si>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</si>
  <si>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</si>
  <si>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</si>
  <si>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</si>
  <si>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</si>
  <si>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</si>
  <si>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</si>
  <si>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</si>
  <si>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</si>
  <si>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</si>
  <si>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</si>
  <si>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</si>
  <si>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</si>
  <si>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</si>
  <si>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</si>
  <si>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</si>
  <si>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</si>
  <si>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</si>
  <si>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</si>
  <si>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</si>
  <si>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</si>
  <si>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</si>
  <si>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</si>
  <si>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</si>
  <si>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</si>
  <si>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</si>
  <si>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</si>
  <si>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</si>
  <si>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</si>
  <si>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</si>
  <si>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</si>
  <si>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</si>
  <si>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</si>
  <si>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</si>
  <si>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</si>
  <si>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</si>
  <si>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</si>
  <si>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</si>
  <si>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</si>
  <si>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</si>
  <si>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</si>
  <si>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</si>
  <si>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</si>
  <si>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</si>
  <si>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</si>
  <si>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</si>
  <si>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</si>
  <si>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</si>
  <si>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</si>
  <si>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</si>
  <si>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</si>
  <si>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</si>
  <si>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</si>
  <si>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</si>
  <si>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</si>
  <si>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</si>
  <si>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</si>
  <si>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</si>
  <si>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</si>
  <si>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</si>
  <si>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</si>
  <si>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</si>
  <si>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</si>
  <si>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</si>
  <si>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</si>
  <si>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</si>
  <si>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</si>
  <si>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</si>
  <si>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</si>
  <si>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</si>
  <si>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</si>
  <si>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</si>
  <si>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</si>
  <si>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</si>
  <si>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</si>
  <si>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</si>
  <si>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</si>
  <si>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</si>
  <si>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</si>
  <si>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</si>
  <si>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</si>
  <si>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</si>
  <si>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</si>
  <si>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</si>
  <si>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</si>
  <si>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</si>
  <si>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</si>
  <si>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</si>
  <si>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</si>
  <si>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</si>
  <si>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</si>
  <si>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</si>
  <si>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</si>
  <si>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</si>
  <si>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</si>
  <si>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</si>
  <si>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</si>
  <si>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</si>
  <si>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</si>
  <si>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</si>
  <si>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</si>
  <si>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</si>
  <si>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</si>
  <si>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</si>
  <si>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</si>
  <si>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</si>
  <si>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</si>
  <si>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</si>
  <si>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</si>
  <si>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</si>
  <si>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</si>
  <si>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</si>
  <si>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</si>
  <si>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</si>
  <si>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</si>
  <si>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</si>
  <si>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</si>
  <si>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</si>
  <si>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</si>
  <si>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</si>
  <si>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</si>
  <si>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</si>
  <si>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</si>
  <si>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</si>
  <si>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</si>
  <si>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</si>
  <si>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</si>
  <si>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</si>
  <si>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</si>
  <si>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</si>
  <si>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</si>
  <si>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</si>
  <si>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</si>
  <si>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</si>
  <si>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</si>
  <si>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</si>
  <si>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</si>
  <si>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</si>
  <si>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</si>
  <si>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</si>
  <si>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</si>
  <si>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</si>
  <si>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</si>
  <si>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</si>
  <si>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</si>
  <si>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</si>
  <si>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</si>
  <si>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</si>
  <si>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</si>
  <si>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</si>
  <si>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</si>
  <si>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</si>
  <si>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</si>
  <si>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</si>
  <si>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</si>
  <si>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</si>
  <si>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</si>
  <si>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</si>
  <si>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</si>
  <si>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</si>
  <si>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</si>
  <si>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</si>
  <si>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</si>
  <si>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</si>
  <si>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</si>
  <si>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</si>
  <si>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</si>
  <si>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</si>
  <si>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</si>
  <si>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</si>
  <si>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</si>
  <si>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</si>
  <si>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</si>
  <si>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</si>
  <si>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</si>
  <si>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</si>
  <si>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</si>
  <si>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</si>
  <si>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</si>
  <si>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</si>
  <si>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</si>
  <si>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</si>
  <si>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</si>
  <si>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</si>
  <si>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</si>
  <si>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</si>
  <si>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</si>
  <si>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</si>
  <si>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</si>
  <si>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</si>
  <si>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</si>
  <si>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</si>
  <si>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</si>
  <si>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</si>
  <si>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</si>
  <si>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</si>
  <si>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</si>
  <si>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</si>
  <si>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</si>
  <si>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</si>
  <si>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</si>
  <si>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</si>
  <si>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</si>
  <si>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</si>
  <si>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</si>
  <si>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</si>
  <si>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</si>
  <si>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</si>
  <si>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</si>
  <si>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</si>
  <si>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</si>
  <si>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</si>
  <si>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</si>
  <si>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</si>
  <si>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</si>
  <si>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</si>
  <si>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</si>
  <si>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</si>
  <si>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</si>
  <si>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</si>
  <si>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</si>
  <si>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</si>
  <si>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</si>
  <si>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</si>
  <si>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</si>
  <si>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</si>
  <si>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</si>
  <si>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</si>
  <si>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</si>
  <si>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</si>
  <si>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</si>
  <si>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</si>
  <si>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</si>
  <si>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</si>
  <si>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</si>
  <si>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</si>
  <si>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</si>
  <si>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</si>
  <si>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</si>
  <si>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</si>
  <si>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</si>
  <si>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</si>
  <si>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</si>
  <si>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</si>
  <si>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</si>
  <si>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</si>
  <si>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</si>
  <si>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</si>
  <si>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</si>
  <si>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</si>
  <si>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</si>
  <si>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</si>
  <si>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</si>
  <si>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</si>
  <si>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</si>
  <si>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</si>
  <si>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</si>
  <si>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</si>
  <si>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</si>
  <si>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</si>
  <si>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</si>
  <si>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</si>
  <si>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</si>
  <si>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</si>
  <si>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</si>
  <si>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</si>
  <si>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</si>
  <si>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</si>
  <si>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</si>
  <si>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</si>
  <si>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</si>
  <si>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</si>
  <si>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</si>
  <si>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</si>
  <si>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</si>
  <si>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</si>
  <si>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</si>
  <si>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</si>
  <si>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</si>
  <si>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</si>
  <si>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</si>
  <si>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</si>
  <si>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</si>
  <si>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</si>
  <si>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</si>
  <si>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</si>
  <si>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</si>
  <si>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</si>
  <si>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</si>
  <si>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</si>
  <si>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</si>
  <si>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</si>
  <si>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</si>
  <si>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</si>
  <si>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</si>
  <si>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</si>
  <si>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</si>
  <si>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</si>
  <si>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</si>
  <si>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</si>
  <si>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</si>
  <si>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</si>
  <si>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</si>
  <si>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</si>
  <si>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</si>
  <si>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</si>
  <si>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</si>
  <si>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</si>
  <si>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</si>
  <si>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</si>
  <si>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</si>
  <si>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</si>
  <si>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</si>
  <si>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</si>
  <si>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</si>
  <si>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</si>
  <si>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</si>
  <si>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</si>
  <si>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</si>
  <si>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</si>
  <si>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</si>
  <si>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</si>
  <si>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</si>
  <si>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</si>
  <si>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</si>
  <si>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</si>
  <si>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</si>
  <si>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</si>
  <si>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</si>
  <si>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</si>
  <si>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</si>
  <si>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</si>
  <si>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</si>
  <si>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</si>
  <si>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</si>
  <si>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</si>
  <si>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</si>
  <si>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</si>
  <si>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</si>
  <si>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</si>
  <si>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</si>
  <si>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</si>
  <si>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</si>
  <si>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</si>
  <si>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</si>
  <si>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</si>
  <si>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</si>
  <si>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</si>
  <si>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</si>
  <si>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</si>
  <si>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</si>
  <si>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</si>
  <si>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</si>
  <si>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</si>
  <si>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</si>
  <si>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</si>
  <si>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</si>
  <si>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</si>
  <si>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</si>
  <si>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</si>
  <si>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</si>
  <si>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</si>
  <si>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</si>
  <si>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</si>
  <si>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</si>
  <si>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</si>
  <si>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</si>
  <si>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</si>
  <si>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</si>
  <si>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</si>
  <si>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</si>
  <si>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</si>
  <si>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</si>
  <si>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</si>
  <si>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</si>
  <si>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</si>
  <si>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</si>
  <si>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</si>
  <si>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</si>
  <si>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</si>
  <si>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</si>
  <si>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</si>
  <si>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</si>
  <si>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</si>
  <si>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</si>
  <si>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</si>
  <si>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</si>
  <si>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</si>
  <si>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</si>
  <si>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</si>
  <si>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</si>
  <si>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</si>
  <si>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</si>
  <si>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</si>
  <si>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</si>
  <si>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</si>
  <si>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</si>
  <si>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</si>
  <si>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</si>
  <si>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</si>
  <si>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</si>
  <si>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</si>
  <si>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</si>
  <si>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</si>
  <si>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</si>
  <si>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</si>
  <si>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</si>
  <si>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</si>
  <si>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</si>
  <si>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</si>
  <si>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</si>
  <si>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</si>
  <si>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</si>
  <si>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</si>
  <si>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</si>
  <si>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</si>
  <si>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</si>
  <si>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</si>
  <si>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</si>
  <si>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</si>
  <si>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</si>
  <si>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</si>
  <si>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</si>
  <si>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</si>
  <si>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</si>
  <si>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</si>
  <si>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</si>
  <si>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</si>
  <si>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</si>
  <si>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</si>
  <si>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</si>
  <si>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</si>
  <si>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</si>
  <si>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</si>
  <si>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</si>
  <si>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</si>
  <si>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</si>
  <si>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</si>
  <si>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</si>
  <si>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</si>
  <si>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</si>
  <si>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</si>
  <si>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</si>
  <si>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</si>
  <si>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</si>
  <si>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</si>
  <si>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</si>
  <si>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</si>
  <si>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</si>
  <si>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</si>
  <si>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</si>
  <si>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</si>
  <si>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</si>
  <si>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</si>
  <si>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</si>
  <si>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</si>
  <si>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</si>
  <si>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</si>
  <si>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</si>
  <si>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</si>
  <si>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</si>
  <si>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</si>
  <si>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</si>
  <si>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</si>
  <si>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</si>
  <si>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</si>
  <si>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</si>
  <si>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</si>
  <si>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</si>
  <si>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</si>
  <si>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</si>
  <si>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</si>
  <si>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</si>
  <si>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</si>
  <si>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</si>
  <si>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</si>
  <si>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</si>
  <si>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</si>
  <si>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</si>
  <si>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</si>
  <si>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</si>
  <si>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</si>
  <si>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</si>
  <si>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</si>
  <si>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</si>
  <si>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</si>
  <si>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</si>
  <si>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</si>
  <si>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</si>
  <si>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</si>
  <si>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</si>
  <si>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</si>
  <si>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</si>
  <si>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</si>
  <si>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</si>
  <si>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</si>
  <si>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</si>
  <si>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</si>
  <si>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</si>
  <si>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</si>
  <si>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</si>
  <si>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</si>
  <si>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</si>
  <si>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</si>
  <si>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</si>
  <si>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</si>
  <si>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</si>
  <si>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</si>
  <si>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</si>
  <si>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</si>
  <si>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</si>
  <si>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</si>
  <si>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</si>
  <si>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</si>
  <si>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</si>
  <si>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</si>
  <si>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</si>
  <si>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</si>
  <si>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</si>
  <si>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</si>
  <si>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</si>
  <si>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</si>
  <si>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</si>
  <si>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</si>
  <si>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</si>
  <si>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</si>
  <si>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</si>
  <si>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</si>
  <si>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</si>
  <si>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</si>
  <si>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</si>
  <si>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</si>
  <si>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</si>
  <si>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</si>
  <si>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</si>
  <si>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</si>
  <si>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</si>
  <si>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</si>
  <si>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</si>
  <si>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</si>
  <si>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</si>
  <si>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</si>
  <si>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</si>
  <si>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</si>
  <si>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</si>
  <si>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</si>
  <si>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</si>
  <si>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</si>
  <si>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</si>
  <si>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</si>
  <si>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</si>
  <si>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</si>
  <si>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</si>
  <si>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</si>
  <si>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</si>
  <si>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</si>
  <si>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</si>
  <si>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</si>
  <si>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</si>
  <si>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</si>
  <si>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</si>
  <si>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</si>
  <si>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</si>
  <si>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</si>
  <si>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</si>
  <si>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</si>
  <si>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</si>
  <si>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</si>
  <si>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</si>
  <si>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</si>
  <si>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</si>
  <si>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</si>
  <si>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</si>
  <si>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</si>
  <si>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</si>
  <si>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</si>
  <si>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</si>
  <si>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</si>
  <si>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</si>
  <si>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</si>
  <si>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</si>
  <si>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</si>
  <si>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</si>
  <si>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</si>
  <si>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</si>
  <si>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</si>
  <si>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</si>
  <si>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</si>
  <si>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</si>
  <si>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</si>
  <si>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</si>
  <si>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</si>
  <si>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</si>
  <si>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</si>
  <si>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</si>
  <si>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</si>
  <si>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</si>
  <si>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</si>
  <si>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</si>
  <si>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</si>
  <si>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</si>
  <si>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</si>
  <si>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</si>
  <si>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</si>
  <si>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</si>
  <si>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</si>
  <si>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</si>
  <si>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</si>
  <si>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</si>
  <si>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</si>
  <si>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</si>
  <si>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</si>
  <si>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</si>
  <si>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</si>
  <si>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</si>
  <si>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</si>
  <si>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</si>
  <si>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</si>
  <si>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</si>
  <si>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</si>
  <si>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</si>
  <si>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</si>
  <si>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</si>
  <si>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</si>
  <si>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</si>
  <si>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</si>
  <si>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</si>
  <si>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</si>
  <si>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</si>
  <si>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</si>
  <si>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</si>
  <si>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</si>
  <si>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</si>
  <si>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</si>
  <si>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</si>
  <si>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</si>
  <si>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</si>
  <si>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</si>
  <si>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</si>
  <si>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</si>
  <si>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</si>
  <si>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</si>
  <si>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</si>
  <si>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</si>
  <si>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</si>
  <si>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</si>
  <si>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</si>
  <si>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</si>
  <si>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</si>
  <si>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</si>
  <si>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</si>
  <si>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</si>
  <si>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</si>
  <si>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</si>
  <si>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</si>
  <si>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</si>
  <si>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</si>
  <si>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</si>
  <si>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</si>
  <si>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</si>
  <si>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</si>
  <si>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</si>
  <si>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</si>
  <si>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</si>
  <si>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</si>
  <si>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</si>
  <si>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</si>
  <si>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</si>
  <si>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</si>
  <si>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</si>
  <si>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</si>
  <si>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</si>
  <si>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</si>
  <si>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</si>
  <si>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</si>
  <si>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</si>
  <si>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</si>
  <si>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</si>
  <si>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</si>
  <si>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</si>
  <si>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</si>
  <si>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</si>
  <si>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</si>
  <si>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</si>
  <si>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</si>
  <si>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</si>
  <si>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</si>
  <si>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</si>
  <si>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</si>
  <si>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</si>
  <si>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</si>
  <si>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</si>
  <si>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</si>
  <si>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</si>
  <si>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</si>
  <si>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</si>
  <si>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</si>
  <si>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</si>
  <si>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</si>
  <si>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</si>
  <si>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</si>
  <si>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</si>
  <si>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</si>
  <si>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</si>
  <si>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</si>
  <si>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</si>
  <si>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</si>
  <si>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</si>
  <si>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</si>
  <si>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</si>
  <si>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</si>
  <si>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</si>
  <si>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</si>
  <si>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</si>
  <si>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</si>
  <si>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</si>
  <si>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</si>
  <si>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</si>
  <si>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</si>
  <si>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</si>
  <si>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</si>
  <si>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</si>
  <si>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</si>
  <si>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</si>
  <si>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</si>
  <si>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</si>
  <si>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</si>
  <si>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</si>
  <si>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</si>
  <si>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</si>
  <si>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</si>
  <si>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</si>
  <si>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</si>
  <si>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</si>
  <si>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</si>
  <si>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</si>
  <si>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</si>
  <si>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</si>
  <si>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</si>
  <si>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</si>
  <si>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</si>
  <si>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</si>
  <si>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</si>
  <si>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</si>
  <si>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</si>
  <si>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</si>
  <si>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</si>
  <si>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</si>
  <si>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</si>
  <si>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</si>
  <si>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</si>
  <si>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</si>
  <si>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</si>
  <si>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</si>
  <si>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</si>
  <si>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</si>
  <si>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</si>
  <si>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</si>
  <si>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</si>
  <si>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</si>
  <si>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</si>
  <si>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</si>
  <si>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</si>
  <si>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</si>
  <si>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</si>
  <si>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</si>
  <si>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</si>
  <si>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</si>
  <si>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</si>
  <si>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</si>
  <si>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</si>
  <si>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</si>
  <si>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</si>
  <si>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</si>
  <si>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</si>
  <si>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</si>
  <si>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</si>
  <si>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</si>
  <si>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</si>
  <si>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</si>
  <si>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</si>
  <si>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</si>
  <si>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</si>
  <si>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</si>
  <si>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</si>
  <si>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</si>
  <si>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</si>
  <si>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</si>
  <si>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</si>
  <si>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</si>
  <si>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</si>
  <si>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</si>
  <si>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</si>
  <si>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</si>
  <si>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</si>
  <si>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</si>
  <si>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</si>
  <si>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</si>
  <si>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</si>
  <si>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</si>
  <si>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</si>
  <si>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</si>
  <si>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</si>
  <si>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</si>
  <si>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</si>
  <si>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</si>
  <si>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</si>
  <si>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</si>
  <si>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</si>
  <si>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</si>
  <si>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</si>
  <si>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</si>
  <si>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</si>
  <si>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</si>
  <si>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</si>
  <si>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</si>
  <si>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</si>
  <si>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</si>
  <si>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</si>
  <si>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</si>
  <si>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</si>
  <si>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</si>
  <si>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</si>
  <si>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</si>
  <si>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</si>
  <si>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</si>
  <si>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</si>
  <si>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</si>
  <si>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</si>
  <si>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</si>
  <si>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</si>
  <si>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</si>
  <si>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</si>
  <si>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</si>
  <si>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</si>
  <si>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</si>
  <si>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</si>
  <si>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</si>
  <si>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</si>
  <si>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</si>
  <si>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</si>
  <si>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</si>
  <si>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</si>
  <si>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</si>
  <si>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</si>
  <si>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</si>
  <si>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</si>
  <si>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</si>
  <si>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</si>
  <si>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</si>
  <si>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</si>
  <si>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</si>
  <si>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</si>
  <si>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</si>
  <si>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</si>
  <si>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</si>
  <si>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</si>
  <si>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</si>
  <si>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</si>
  <si>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</si>
  <si>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</si>
  <si>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</si>
  <si>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</si>
  <si>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</si>
  <si>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</si>
  <si>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</si>
  <si>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</si>
  <si>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</si>
  <si>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</si>
  <si>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</si>
  <si>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</si>
  <si>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</si>
  <si>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</si>
  <si>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</si>
  <si>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</si>
  <si>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</si>
  <si>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</si>
  <si>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</si>
  <si>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</si>
  <si>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</si>
  <si>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</si>
  <si>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</si>
  <si>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</si>
  <si>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</si>
  <si>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</si>
  <si>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</si>
  <si>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</si>
  <si>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</si>
  <si>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</si>
  <si>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</si>
  <si>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</si>
  <si>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</si>
  <si>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</si>
  <si>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</si>
  <si>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</si>
  <si>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</si>
  <si>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</si>
  <si>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</si>
  <si>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</si>
  <si>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</si>
  <si>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</si>
  <si>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</si>
  <si>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</si>
  <si>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</si>
  <si>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</si>
  <si>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</si>
  <si>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</si>
  <si>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</si>
  <si>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</si>
  <si>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</si>
  <si>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</si>
  <si>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</si>
  <si>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</si>
  <si>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</si>
  <si>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</si>
  <si>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</si>
  <si>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</si>
  <si>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</si>
  <si>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</si>
  <si>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</si>
  <si>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</si>
  <si>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</si>
  <si>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</si>
  <si>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</si>
  <si>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</si>
  <si>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</si>
  <si>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</si>
  <si>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</si>
  <si>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</si>
  <si>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</si>
  <si>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</si>
  <si>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</si>
  <si>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</si>
  <si>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</si>
  <si>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</si>
  <si>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</si>
  <si>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</si>
  <si>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</si>
  <si>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</si>
  <si>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</si>
  <si>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</si>
  <si>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</si>
  <si>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</si>
  <si>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</si>
  <si>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</si>
  <si>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</si>
  <si>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</si>
  <si>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</si>
  <si>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</si>
  <si>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</si>
  <si>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</si>
  <si>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</si>
  <si>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</si>
  <si>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</si>
  <si>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</si>
  <si>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</si>
  <si>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</si>
  <si>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</si>
  <si>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</si>
  <si>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</si>
  <si>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</si>
  <si>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</si>
  <si>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</si>
  <si>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</si>
  <si>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</si>
  <si>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</si>
  <si>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</si>
  <si>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</si>
  <si>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</si>
  <si>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</si>
  <si>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</si>
  <si>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</si>
  <si>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</si>
  <si>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</si>
  <si>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</si>
  <si>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</si>
  <si>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</si>
  <si>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</si>
  <si>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</si>
  <si>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</si>
  <si>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</si>
  <si>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</si>
  <si>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</si>
  <si>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</si>
  <si>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</si>
  <si>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</si>
  <si>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</si>
  <si>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</si>
  <si>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</si>
  <si>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</si>
  <si>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</si>
  <si>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</si>
  <si>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</si>
  <si>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</si>
  <si>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</si>
  <si>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</si>
  <si>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</si>
  <si>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</si>
  <si>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</si>
  <si>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</si>
  <si>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</si>
  <si>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</si>
  <si>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</si>
  <si>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</si>
  <si>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</si>
  <si>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</si>
  <si>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</si>
  <si>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</si>
  <si>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</si>
  <si>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</si>
  <si>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</si>
  <si>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</si>
  <si>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</si>
  <si>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</si>
  <si>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</si>
  <si>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</si>
  <si>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</si>
  <si>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</si>
  <si>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</si>
  <si>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</si>
  <si>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</si>
  <si>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</si>
  <si>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</si>
  <si>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</si>
  <si>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</si>
  <si>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</si>
  <si>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</si>
  <si>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</si>
  <si>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</si>
  <si>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</si>
  <si>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</si>
  <si>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</si>
  <si>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</si>
  <si>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</si>
  <si>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</si>
  <si>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</si>
  <si>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</si>
  <si>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</si>
  <si>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</si>
  <si>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</si>
  <si>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</si>
  <si>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</si>
  <si>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</si>
  <si>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</si>
  <si>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</si>
  <si>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</si>
  <si>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</si>
  <si>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</si>
  <si>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</si>
  <si>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</si>
  <si>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</si>
  <si>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</si>
  <si>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</si>
  <si>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</si>
  <si>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</si>
  <si>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</si>
  <si>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</si>
  <si>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</si>
  <si>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</si>
  <si>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</si>
  <si>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</si>
  <si>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</si>
  <si>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</si>
  <si>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</si>
  <si>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</si>
  <si>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</si>
  <si>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</si>
  <si>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</si>
  <si>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</si>
  <si>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</si>
  <si>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</si>
  <si>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</si>
  <si>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</si>
  <si>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</si>
  <si>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</si>
  <si>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</si>
  <si>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</si>
  <si>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</si>
  <si>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</si>
  <si>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</si>
  <si>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</si>
  <si>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</si>
  <si>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</si>
  <si>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</si>
  <si>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</si>
  <si>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</si>
  <si>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</si>
  <si>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</si>
  <si>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</si>
  <si>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</si>
  <si>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</si>
  <si>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</si>
  <si>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</si>
  <si>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</si>
  <si>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</si>
  <si>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</si>
  <si>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</si>
  <si>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</si>
  <si>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</si>
  <si>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</si>
  <si>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</si>
  <si>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</si>
  <si>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</si>
  <si>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</si>
  <si>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</si>
  <si>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</si>
  <si>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</si>
  <si>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</si>
  <si>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</si>
  <si>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</si>
  <si>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</si>
  <si>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</si>
  <si>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</si>
  <si>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</si>
  <si>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</si>
  <si>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</si>
  <si>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</si>
  <si>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</si>
  <si>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</si>
  <si>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</si>
  <si>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</si>
  <si>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</si>
  <si>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</si>
  <si>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</si>
  <si>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</si>
  <si>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</si>
  <si>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</si>
  <si>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</si>
  <si>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</si>
  <si>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</si>
  <si>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</si>
  <si>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</si>
  <si>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</si>
  <si>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</si>
  <si>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</si>
  <si>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</si>
  <si>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</si>
  <si>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</si>
  <si>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</si>
  <si>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</si>
  <si>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</si>
  <si>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</si>
  <si>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</si>
  <si>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</si>
  <si>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</si>
  <si>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</si>
  <si>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</si>
  <si>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</si>
  <si>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</si>
  <si>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</si>
  <si>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</si>
  <si>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</si>
  <si>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</si>
  <si>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</si>
  <si>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</si>
  <si>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</si>
  <si>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</si>
  <si>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</si>
  <si>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</si>
  <si>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</si>
  <si>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</si>
  <si>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</si>
  <si>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</si>
  <si>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</si>
  <si>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</si>
  <si>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</si>
  <si>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</si>
  <si>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</si>
  <si>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</si>
  <si>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</si>
  <si>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</si>
  <si>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</si>
  <si>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</si>
  <si>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</si>
  <si>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</si>
  <si>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</si>
  <si>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</si>
  <si>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</si>
  <si>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</si>
  <si>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</si>
  <si>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</si>
  <si>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</si>
  <si>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</si>
  <si>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</si>
  <si>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</si>
  <si>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</si>
  <si>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</si>
  <si>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</si>
  <si>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</si>
  <si>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</si>
  <si>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</si>
  <si>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</si>
  <si>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</si>
  <si>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</si>
  <si>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</si>
  <si>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</si>
  <si>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</si>
  <si>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</si>
  <si>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</si>
  <si>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</si>
  <si>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</si>
  <si>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</si>
  <si>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</si>
  <si>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</si>
  <si>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</si>
  <si>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</si>
  <si>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</si>
  <si>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</si>
  <si>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</si>
  <si>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</si>
  <si>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</si>
  <si>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</si>
  <si>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</si>
  <si>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</si>
  <si>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</si>
  <si>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</si>
  <si>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</si>
  <si>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</si>
  <si>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</si>
  <si>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</si>
  <si>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</si>
  <si>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</si>
  <si>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</si>
  <si>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</si>
  <si>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</si>
  <si>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</si>
  <si>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</si>
  <si>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</si>
  <si>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</si>
  <si>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</si>
  <si>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</si>
  <si>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</si>
  <si>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</si>
  <si>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</si>
  <si>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</si>
  <si>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</si>
  <si>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</si>
  <si>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</si>
  <si>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</si>
  <si>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</si>
  <si>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</si>
  <si>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</si>
  <si>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</si>
  <si>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</si>
  <si>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</si>
  <si>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</si>
  <si>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</si>
  <si>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</si>
  <si>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</si>
  <si>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</si>
  <si>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</si>
  <si>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</si>
  <si>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</si>
  <si>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</si>
  <si>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</si>
  <si>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</si>
  <si>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</si>
  <si>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</si>
  <si>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</si>
  <si>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</si>
  <si>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</si>
  <si>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</si>
  <si>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</si>
  <si>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</si>
  <si>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</si>
  <si>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</si>
  <si>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</si>
  <si>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</si>
  <si>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</si>
  <si>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</si>
  <si>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</si>
  <si>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</si>
  <si>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</si>
  <si>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</si>
  <si>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</si>
  <si>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</si>
  <si>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</si>
  <si>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</si>
  <si>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</si>
  <si>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</si>
  <si>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</si>
  <si>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</si>
  <si>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</si>
  <si>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</si>
  <si>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</si>
  <si>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</si>
  <si>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</si>
  <si>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</si>
  <si>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</si>
  <si>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</si>
  <si>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</si>
  <si>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</si>
  <si>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</si>
  <si>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</si>
  <si>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</si>
  <si>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</si>
  <si>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</si>
  <si>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</si>
  <si>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</si>
  <si>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</si>
  <si>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</si>
  <si>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</si>
  <si>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</si>
  <si>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</si>
  <si>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</si>
  <si>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</si>
  <si>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</si>
  <si>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</si>
  <si>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</si>
  <si>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</si>
  <si>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</si>
  <si>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</si>
  <si>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</si>
  <si>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</si>
  <si>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</si>
  <si>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</si>
  <si>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</si>
  <si>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</si>
  <si>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</si>
  <si>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</si>
  <si>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</si>
  <si>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</si>
  <si>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</si>
  <si>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</si>
  <si>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</si>
  <si>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</si>
  <si>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</si>
  <si>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</si>
  <si>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</si>
  <si>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</si>
  <si>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</si>
  <si>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</si>
  <si>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</si>
  <si>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</si>
  <si>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</si>
  <si>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</si>
  <si>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</si>
  <si>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</si>
  <si>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</si>
  <si>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</si>
  <si>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</si>
  <si>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</si>
  <si>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</si>
  <si>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</si>
  <si>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</si>
  <si>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</si>
  <si>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</si>
  <si>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</si>
  <si>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</si>
  <si>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</si>
  <si>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</si>
  <si>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</si>
  <si>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</si>
  <si>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</si>
  <si>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</si>
  <si>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</si>
  <si>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</si>
  <si>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</si>
  <si>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</si>
  <si>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</si>
  <si>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</si>
  <si>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</si>
  <si>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</si>
  <si>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</si>
  <si>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</si>
  <si>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</si>
  <si>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</si>
  <si>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</si>
  <si>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</si>
  <si>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</si>
  <si>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</si>
  <si>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</si>
  <si>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</si>
  <si>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</si>
  <si>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</si>
  <si>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</si>
  <si>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</si>
  <si>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</si>
  <si>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</si>
  <si>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</si>
  <si>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</si>
  <si>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</si>
  <si>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</si>
  <si>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</si>
  <si>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</si>
  <si>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</si>
  <si>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</si>
  <si>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</si>
  <si>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</si>
  <si>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</si>
  <si>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</si>
  <si>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</si>
  <si>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</si>
  <si>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</si>
  <si>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</si>
  <si>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</si>
  <si>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</si>
  <si>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</si>
  <si>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</si>
  <si>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</si>
  <si>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</si>
  <si>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</si>
  <si>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</si>
  <si>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</si>
  <si>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</si>
  <si>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</si>
  <si>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</si>
  <si>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</si>
  <si>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</si>
  <si>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</si>
  <si>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</si>
  <si>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</si>
  <si>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</si>
  <si>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</si>
  <si>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</si>
  <si>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</si>
  <si>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</si>
  <si>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</si>
  <si>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</si>
  <si>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</si>
  <si>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</si>
  <si>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</si>
  <si>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</si>
  <si>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</si>
  <si>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</si>
  <si>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</si>
  <si>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</si>
  <si>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</si>
  <si>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</si>
  <si>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</si>
  <si>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</si>
  <si>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</si>
  <si>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</si>
  <si>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</si>
  <si>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</si>
  <si>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</si>
  <si>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</si>
  <si>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</si>
  <si>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</si>
  <si>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</si>
  <si>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</si>
  <si>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</si>
  <si>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</si>
  <si>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</si>
  <si>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</si>
  <si>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</si>
  <si>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</si>
  <si>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</si>
  <si>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</si>
  <si>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</si>
  <si>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</si>
  <si>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</si>
  <si>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</si>
  <si>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</si>
  <si>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</si>
  <si>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</si>
  <si>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</si>
  <si>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</si>
  <si>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</si>
  <si>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</si>
  <si>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</si>
  <si>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</si>
  <si>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</si>
  <si>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</si>
  <si>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</si>
  <si>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</si>
  <si>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</si>
  <si>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</si>
  <si>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</si>
  <si>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</si>
  <si>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</si>
  <si>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</si>
  <si>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</si>
  <si>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</si>
  <si>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</si>
  <si>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</si>
  <si>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</si>
  <si>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</si>
  <si>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</si>
  <si>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</si>
  <si>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</si>
  <si>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</si>
  <si>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</si>
  <si>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</si>
  <si>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</si>
  <si>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</si>
  <si>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</si>
  <si>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</si>
  <si>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</si>
  <si>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</si>
  <si>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</si>
  <si>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</si>
  <si>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</si>
  <si>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</si>
  <si>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</si>
  <si>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</si>
  <si>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</si>
  <si>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</si>
  <si>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</si>
  <si>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</si>
  <si>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</si>
  <si>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</si>
  <si>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</si>
  <si>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</si>
  <si>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</si>
  <si>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</si>
  <si>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</si>
  <si>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</si>
  <si>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</si>
  <si>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</si>
  <si>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</si>
  <si>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</si>
  <si>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</si>
  <si>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</si>
  <si>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</si>
  <si>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</si>
  <si>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</si>
  <si>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</si>
  <si>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</si>
  <si>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</si>
  <si>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</si>
  <si>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</si>
  <si>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</si>
  <si>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</si>
  <si>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</si>
  <si>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</si>
  <si>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</si>
  <si>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</si>
  <si>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</si>
  <si>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</si>
  <si>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</si>
  <si>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</si>
  <si>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</si>
  <si>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</si>
  <si>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</si>
  <si>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</si>
  <si>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</si>
  <si>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</si>
  <si>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</si>
  <si>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</si>
  <si>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</si>
  <si>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</si>
  <si>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</si>
  <si>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</si>
  <si>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</si>
  <si>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</si>
  <si>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</si>
  <si>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</si>
  <si>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</si>
  <si>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</si>
  <si>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</si>
  <si>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</si>
  <si>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</si>
  <si>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</si>
  <si>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</si>
  <si>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</si>
  <si>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</si>
  <si>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</si>
  <si>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</si>
  <si>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</si>
  <si>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</si>
  <si>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</si>
  <si>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</si>
  <si>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</si>
  <si>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</si>
  <si>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</si>
  <si>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</si>
  <si>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</si>
  <si>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</si>
  <si>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</si>
  <si>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</si>
  <si>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</si>
  <si>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</si>
  <si>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</si>
  <si>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</si>
  <si>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</si>
  <si>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</si>
  <si>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</si>
  <si>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</si>
  <si>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</si>
  <si>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</si>
  <si>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</si>
  <si>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</si>
  <si>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</si>
  <si>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</si>
  <si>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</si>
  <si>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</si>
  <si>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</si>
  <si>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</si>
  <si>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</si>
  <si>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</si>
  <si>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</si>
  <si>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</si>
  <si>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</si>
  <si>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</si>
  <si>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</si>
  <si>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</si>
  <si>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</si>
  <si>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</si>
  <si>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</si>
  <si>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</si>
  <si>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</si>
  <si>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</si>
  <si>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</si>
  <si>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</si>
  <si>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</si>
  <si>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</si>
  <si>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</si>
  <si>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</si>
  <si>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</si>
  <si>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</si>
  <si>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</si>
  <si>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</si>
  <si>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</si>
  <si>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</si>
  <si>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</si>
  <si>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</si>
  <si>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</si>
  <si>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</si>
  <si>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</si>
  <si>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</si>
  <si>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</si>
  <si>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</si>
  <si>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</si>
  <si>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</si>
  <si>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</si>
  <si>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</si>
  <si>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</si>
  <si>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</si>
  <si>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</si>
  <si>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</si>
  <si>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</si>
  <si>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</si>
  <si>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</si>
  <si>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</si>
  <si>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</si>
  <si>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</si>
  <si>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</si>
  <si>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</si>
  <si>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</si>
  <si>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</si>
  <si>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</si>
  <si>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</si>
  <si>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</si>
  <si>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</si>
  <si>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</si>
  <si>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</si>
  <si>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</si>
  <si>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</si>
  <si>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</si>
  <si>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</si>
  <si>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</si>
  <si>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</si>
  <si>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</si>
  <si>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</si>
  <si>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</si>
  <si>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</si>
  <si>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</si>
  <si>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</si>
  <si>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</si>
  <si>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</si>
  <si>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</si>
  <si>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</si>
  <si>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</si>
  <si>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</si>
  <si>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</si>
  <si>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</si>
  <si>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</si>
  <si>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</si>
  <si>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</si>
  <si>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</si>
  <si>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</si>
  <si>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</si>
  <si>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</si>
  <si>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</si>
  <si>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</si>
  <si>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</si>
  <si>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</si>
  <si>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</si>
  <si>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</si>
  <si>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</si>
  <si>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</si>
  <si>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</si>
  <si>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</si>
  <si>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</si>
  <si>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</si>
  <si>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</si>
  <si>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</si>
  <si>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</si>
  <si>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</si>
  <si>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</si>
  <si>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</si>
  <si>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</si>
  <si>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</si>
  <si>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</si>
  <si>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</si>
  <si>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</si>
  <si>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</si>
  <si>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</si>
  <si>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</si>
  <si>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</si>
  <si>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</si>
  <si>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</si>
  <si>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</si>
  <si>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</si>
  <si>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</si>
  <si>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</si>
  <si>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</si>
  <si>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</si>
  <si>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</si>
  <si>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</si>
  <si>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</si>
  <si>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</si>
  <si>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</si>
  <si>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</si>
  <si>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</si>
  <si>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</si>
  <si>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</si>
  <si>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</si>
  <si>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</si>
  <si>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</si>
  <si>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</si>
  <si>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</si>
  <si>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</si>
  <si>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</si>
  <si>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</si>
  <si>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</si>
  <si>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</si>
  <si>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</si>
  <si>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</si>
  <si>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</si>
  <si>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</si>
  <si>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</si>
  <si>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</si>
  <si>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</si>
  <si>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</si>
  <si>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</si>
  <si>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</si>
  <si>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</si>
  <si>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</si>
  <si>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</si>
  <si>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</si>
  <si>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</si>
  <si>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</si>
  <si>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</si>
  <si>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</si>
  <si>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</si>
  <si>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</si>
  <si>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</si>
  <si>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</si>
  <si>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</si>
  <si>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</si>
  <si>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</si>
  <si>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</si>
  <si>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</si>
  <si>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</si>
  <si>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</si>
  <si>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</si>
  <si>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</si>
  <si>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</si>
  <si>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</si>
  <si>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</si>
  <si>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</si>
  <si>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</si>
  <si>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</si>
  <si>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</si>
  <si>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</si>
  <si>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</si>
  <si>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</si>
  <si>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</si>
  <si>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</si>
  <si>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</si>
  <si>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</si>
  <si>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</si>
  <si>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</si>
  <si>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</si>
  <si>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</si>
  <si>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</si>
  <si>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</si>
  <si>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</si>
  <si>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</si>
  <si>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</si>
  <si>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</si>
  <si>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</si>
  <si>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</si>
  <si>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</si>
  <si>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</si>
  <si>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</si>
  <si>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</si>
  <si>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</si>
  <si>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</si>
  <si>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</si>
  <si>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</si>
  <si>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</si>
  <si>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</si>
  <si>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</si>
  <si>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</si>
  <si>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</si>
  <si>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</si>
  <si>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</si>
  <si>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</si>
  <si>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</si>
  <si>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</si>
  <si>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</si>
  <si>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</si>
  <si>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</si>
  <si>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</si>
  <si>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</si>
  <si>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</si>
  <si>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</si>
  <si>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</si>
  <si>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</si>
  <si>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</si>
  <si>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</si>
  <si>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</si>
  <si>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</si>
  <si>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</si>
  <si>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</si>
  <si>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</si>
  <si>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</si>
  <si>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</si>
  <si>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</si>
  <si>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</si>
  <si>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</si>
  <si>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</si>
  <si>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</si>
  <si>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</si>
  <si>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</si>
  <si>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</si>
  <si>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</si>
  <si>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</si>
  <si>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</si>
  <si>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</si>
  <si>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</si>
  <si>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</si>
  <si>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</si>
  <si>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</si>
  <si>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</si>
  <si>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</si>
  <si>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</si>
  <si>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</si>
  <si>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</si>
  <si>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</si>
  <si>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</si>
  <si>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</si>
  <si>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</si>
  <si>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</si>
  <si>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</si>
  <si>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</si>
  <si>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</si>
  <si>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</si>
  <si>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</si>
  <si>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</si>
  <si>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</si>
  <si>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</si>
  <si>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</si>
  <si>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</si>
  <si>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</si>
  <si>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</si>
  <si>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</si>
  <si>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</si>
  <si>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</si>
  <si>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</si>
  <si>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</si>
  <si>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</si>
  <si>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</si>
  <si>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</si>
  <si>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</si>
  <si>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</si>
  <si>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</si>
  <si>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</si>
  <si>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</si>
  <si>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</si>
  <si>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</si>
  <si>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</si>
  <si>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</si>
  <si>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</si>
  <si>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</si>
  <si>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</si>
  <si>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</si>
  <si>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</si>
  <si>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</si>
  <si>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</si>
  <si>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</si>
  <si>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</si>
  <si>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</si>
  <si>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</si>
  <si>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</si>
  <si>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</si>
  <si>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</si>
  <si>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</si>
  <si>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</si>
  <si>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</si>
  <si>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</si>
  <si>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</si>
  <si>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</si>
  <si>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</si>
  <si>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</si>
  <si>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</si>
  <si>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</si>
  <si>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</si>
  <si>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</si>
  <si>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</si>
  <si>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</si>
  <si>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</si>
  <si>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</si>
  <si>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</si>
  <si>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</si>
  <si>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</si>
  <si>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</si>
  <si>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</si>
  <si>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</si>
  <si>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</si>
  <si>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</si>
  <si>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</si>
  <si>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</si>
  <si>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</si>
  <si>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</si>
  <si>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</si>
  <si>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</si>
  <si>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</si>
  <si>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</si>
  <si>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</si>
  <si>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</si>
  <si>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</si>
  <si>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</si>
  <si>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</si>
  <si>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</si>
  <si>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</si>
  <si>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</si>
  <si>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</si>
  <si>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</si>
  <si>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</si>
  <si>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</si>
  <si>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</si>
  <si>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</si>
  <si>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</si>
  <si>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</si>
  <si>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</si>
  <si>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</si>
  <si>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</si>
  <si>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</si>
  <si>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</si>
  <si>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</si>
  <si>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</si>
  <si>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</si>
  <si>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</si>
  <si>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</si>
  <si>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</si>
  <si>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</si>
  <si>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</si>
  <si>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</si>
  <si>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</si>
  <si>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</si>
  <si>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</si>
  <si>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</si>
  <si>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</si>
  <si>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</si>
  <si>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</si>
  <si>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</si>
  <si>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</si>
  <si>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</si>
  <si>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</si>
  <si>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</si>
  <si>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</si>
  <si>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</si>
  <si>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</si>
  <si>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</si>
  <si>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</si>
  <si>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</si>
  <si>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</si>
  <si>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</si>
  <si>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</si>
  <si>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</si>
  <si>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</si>
  <si>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</si>
  <si>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</si>
  <si>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</si>
  <si>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</si>
  <si>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</si>
  <si>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</si>
  <si>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</si>
  <si>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</si>
  <si>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</si>
  <si>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</si>
  <si>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</si>
  <si>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</si>
  <si>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</si>
  <si>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</si>
  <si>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</si>
  <si>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</si>
  <si>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</si>
  <si>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</si>
  <si>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</si>
  <si>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</si>
  <si>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</si>
  <si>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</si>
  <si>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</si>
  <si>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</si>
  <si>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</si>
  <si>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</si>
  <si>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</si>
  <si>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</si>
  <si>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</si>
  <si>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</si>
  <si>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</si>
  <si>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</si>
  <si>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</si>
  <si>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</si>
  <si>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</si>
  <si>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</si>
  <si>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</si>
  <si>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</si>
  <si>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</si>
  <si>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</si>
  <si>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</si>
  <si>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</si>
  <si>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</si>
  <si>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</si>
  <si>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</si>
  <si>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</si>
  <si>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</si>
  <si>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</si>
  <si>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</si>
  <si>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</si>
  <si>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</si>
  <si>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</si>
  <si>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</si>
  <si>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</si>
  <si>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</si>
  <si>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</si>
  <si>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</si>
  <si>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</si>
  <si>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</si>
  <si>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</si>
  <si>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</si>
  <si>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</si>
  <si>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</si>
  <si>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</si>
  <si>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</si>
  <si>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</si>
  <si>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</si>
  <si>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</si>
  <si>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</si>
  <si>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</si>
  <si>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</si>
  <si>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</si>
  <si>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</si>
  <si>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</si>
  <si>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</si>
  <si>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</si>
  <si>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</si>
  <si>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</si>
  <si>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</si>
  <si>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</si>
  <si>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</si>
  <si>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</si>
  <si>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</si>
  <si>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</si>
  <si>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</si>
  <si>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</si>
  <si>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</si>
  <si>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</si>
  <si>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</si>
  <si>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</si>
  <si>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</si>
  <si>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</si>
  <si>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</si>
  <si>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</si>
  <si>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</si>
  <si>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</si>
  <si>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</si>
  <si>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</si>
  <si>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</si>
  <si>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</si>
  <si>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</si>
  <si>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</si>
  <si>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</si>
  <si>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</si>
  <si>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</si>
  <si>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</si>
  <si>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</si>
  <si>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</si>
  <si>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</si>
  <si>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</si>
  <si>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</si>
  <si>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</si>
  <si>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</si>
  <si>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</si>
  <si>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</si>
  <si>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</si>
  <si>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</si>
  <si>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</si>
  <si>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</si>
  <si>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</si>
  <si>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</si>
  <si>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</si>
  <si>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</si>
  <si>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</si>
  <si>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</si>
  <si>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</si>
  <si>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</si>
  <si>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</si>
  <si>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</si>
  <si>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</si>
  <si>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</si>
  <si>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</si>
  <si>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</si>
  <si>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</si>
  <si>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</si>
  <si>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</si>
  <si>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</si>
  <si>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</si>
  <si>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</si>
  <si>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</si>
  <si>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</si>
  <si>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</si>
  <si>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</si>
  <si>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</si>
  <si>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</si>
  <si>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</si>
  <si>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</si>
  <si>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</si>
  <si>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</si>
  <si>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</si>
  <si>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</si>
  <si>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</si>
  <si>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</si>
  <si>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</si>
  <si>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</si>
  <si>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</si>
  <si>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</si>
  <si>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</si>
  <si>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</si>
  <si>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</si>
  <si>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</si>
  <si>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</si>
  <si>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</si>
  <si>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</si>
  <si>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</si>
  <si>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</si>
  <si>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</si>
  <si>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</si>
  <si>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</si>
  <si>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</si>
  <si>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</si>
  <si>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</si>
  <si>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</si>
  <si>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</si>
  <si>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</si>
  <si>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</si>
  <si>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</si>
  <si>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</si>
  <si>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</si>
  <si>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</si>
  <si>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</si>
  <si>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</si>
  <si>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</si>
  <si>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</si>
  <si>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</si>
  <si>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</si>
  <si>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</si>
  <si>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</si>
  <si>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</si>
  <si>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</si>
  <si>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</si>
  <si>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</si>
  <si>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</si>
  <si>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</si>
  <si>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</si>
  <si>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</si>
  <si>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</si>
  <si>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</si>
  <si>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</si>
  <si>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</si>
  <si>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</si>
  <si>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</si>
  <si>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</si>
  <si>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</si>
  <si>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</si>
  <si>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</si>
  <si>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</si>
  <si>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</si>
  <si>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</si>
  <si>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</si>
  <si>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</si>
  <si>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</si>
  <si>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</si>
  <si>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</si>
  <si>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</si>
  <si>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</si>
  <si>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</si>
  <si>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</si>
  <si>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</si>
  <si>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</si>
  <si>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</si>
  <si>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</si>
  <si>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</si>
  <si>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</si>
  <si>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</si>
  <si>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</si>
  <si>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</si>
  <si>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</si>
  <si>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</si>
  <si>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</si>
  <si>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</si>
  <si>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</si>
  <si>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</si>
  <si>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</si>
  <si>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</si>
  <si>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</si>
  <si>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</si>
  <si>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</si>
  <si>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</si>
  <si>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</si>
  <si>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</si>
  <si>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</si>
  <si>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</si>
  <si>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</si>
  <si>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</si>
  <si>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</si>
  <si>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</si>
  <si>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</si>
  <si>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</si>
  <si>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</si>
  <si>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</si>
  <si>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</si>
  <si>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</si>
  <si>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</si>
  <si>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</si>
  <si>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</si>
  <si>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</si>
  <si>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</si>
  <si>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</si>
  <si>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</si>
  <si>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</si>
  <si>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</si>
  <si>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</si>
  <si>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</si>
  <si>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</si>
  <si>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</si>
  <si>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</si>
  <si>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</si>
  <si>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</si>
  <si>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</si>
  <si>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</si>
  <si>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</si>
  <si>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</si>
  <si>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</si>
  <si>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</si>
  <si>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</si>
  <si>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</si>
  <si>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</si>
  <si>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</si>
  <si>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</si>
  <si>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</si>
  <si>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</si>
  <si>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</si>
  <si>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</si>
  <si>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</si>
  <si>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</si>
  <si>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</si>
  <si>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</si>
  <si>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</si>
  <si>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</si>
  <si>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</si>
  <si>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</si>
  <si>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</si>
  <si>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</si>
  <si>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</si>
  <si>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</si>
  <si>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</si>
  <si>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</si>
  <si>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</si>
  <si>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</si>
  <si>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</si>
  <si>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</si>
  <si>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</si>
  <si>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</si>
  <si>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</si>
  <si>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</si>
  <si>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</si>
  <si>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</si>
  <si>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</si>
  <si>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</si>
  <si>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</si>
  <si>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</si>
  <si>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</si>
  <si>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</si>
  <si>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</si>
  <si>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</si>
  <si>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</si>
  <si>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</si>
  <si>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</si>
  <si>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</si>
  <si>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</si>
  <si>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</si>
  <si>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</si>
  <si>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</si>
  <si>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</si>
  <si>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</si>
  <si>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</si>
  <si>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</si>
  <si>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</si>
  <si>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</si>
  <si>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</si>
  <si>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</si>
  <si>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</si>
  <si>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</si>
  <si>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</si>
  <si>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</si>
  <si>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</si>
  <si>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</si>
  <si>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</si>
  <si>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</si>
  <si>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</si>
  <si>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</si>
  <si>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</si>
  <si>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</si>
  <si>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</si>
  <si>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</si>
  <si>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</si>
  <si>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</si>
  <si>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</si>
  <si>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</si>
  <si>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</si>
  <si>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</si>
  <si>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</si>
  <si>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</si>
  <si>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</si>
  <si>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</si>
  <si>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</si>
  <si>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</si>
  <si>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</si>
  <si>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</si>
  <si>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</si>
  <si>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</si>
  <si>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</si>
  <si>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</si>
  <si>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</si>
  <si>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</si>
  <si>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</si>
  <si>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</si>
  <si>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</si>
  <si>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</si>
  <si>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</si>
  <si>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</si>
  <si>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</si>
  <si>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</si>
  <si>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</si>
  <si>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</si>
  <si>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</si>
  <si>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</si>
  <si>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</si>
  <si>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</si>
  <si>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</si>
  <si>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</si>
  <si>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</si>
  <si>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</si>
  <si>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</si>
  <si>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</si>
  <si>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</si>
  <si>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</si>
  <si>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</si>
  <si>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</si>
  <si>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</si>
  <si>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</si>
  <si>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</si>
  <si>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</si>
  <si>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</si>
  <si>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</si>
  <si>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</si>
  <si>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</si>
  <si>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</si>
  <si>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</si>
  <si>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</si>
  <si>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</si>
  <si>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</si>
  <si>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</si>
  <si>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</si>
  <si>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</si>
  <si>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</si>
  <si>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</si>
  <si>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</si>
  <si>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</si>
  <si>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</si>
  <si>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</si>
  <si>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</si>
  <si>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</si>
  <si>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</si>
  <si>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</si>
  <si>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</si>
  <si>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</si>
  <si>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</si>
  <si>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</si>
  <si>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</si>
  <si>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</si>
  <si>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</si>
  <si>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</si>
  <si>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</si>
  <si>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</si>
  <si>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</si>
  <si>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</si>
  <si>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</si>
  <si>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</si>
  <si>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</si>
  <si>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</si>
  <si>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</si>
  <si>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</si>
  <si>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</si>
  <si>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</si>
  <si>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</si>
  <si>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</si>
  <si>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</si>
  <si>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</si>
  <si>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</si>
  <si>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</si>
  <si>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</si>
  <si>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</si>
  <si>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</si>
  <si>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</si>
  <si>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</si>
  <si>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</si>
  <si>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</si>
  <si>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</si>
  <si>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</si>
  <si>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</si>
  <si>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</si>
  <si>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</si>
  <si>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</si>
  <si>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</si>
  <si>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</si>
  <si>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</si>
  <si>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</si>
  <si>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</si>
  <si>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</si>
  <si>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</si>
  <si>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</si>
  <si>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</si>
  <si>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</si>
  <si>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</si>
  <si>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</si>
  <si>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</si>
  <si>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</si>
  <si>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</si>
  <si>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</si>
  <si>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</si>
  <si>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</si>
  <si>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</si>
  <si>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</si>
  <si>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</si>
  <si>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</si>
  <si>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</si>
  <si>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</si>
  <si>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</si>
  <si>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</si>
  <si>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</si>
  <si>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</si>
  <si>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</si>
  <si>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</si>
  <si>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</si>
  <si>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</si>
  <si>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</si>
  <si>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</si>
  <si>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</si>
  <si>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</si>
  <si>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</si>
  <si>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</si>
  <si>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</si>
  <si>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</si>
  <si>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</si>
  <si>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</si>
  <si>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</si>
  <si>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</si>
  <si>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</si>
  <si>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</si>
  <si>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</si>
  <si>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</si>
  <si>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</si>
  <si>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</si>
  <si>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</si>
  <si>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</si>
  <si>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</si>
  <si>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</si>
  <si>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</si>
  <si>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</si>
  <si>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</si>
  <si>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</si>
  <si>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</si>
  <si>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</si>
  <si>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</si>
  <si>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</si>
  <si>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</si>
  <si>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</si>
  <si>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</si>
  <si>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</si>
  <si>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</si>
  <si>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</si>
  <si>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</si>
  <si>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</si>
  <si>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</si>
  <si>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</si>
  <si>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</si>
  <si>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</si>
  <si>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</si>
  <si>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</si>
  <si>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</si>
  <si>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</si>
  <si>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</si>
  <si>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</si>
  <si>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</si>
  <si>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</si>
  <si>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</si>
  <si>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</si>
  <si>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</si>
  <si>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</si>
  <si>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</si>
  <si>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</si>
  <si>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</si>
  <si>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</si>
  <si>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</si>
  <si>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</si>
  <si>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</si>
  <si>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</si>
  <si>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</si>
  <si>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</si>
  <si>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</si>
  <si>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</si>
  <si>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</si>
  <si>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</si>
  <si>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</si>
  <si>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</si>
  <si>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</si>
  <si>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</si>
  <si>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</si>
  <si>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</si>
  <si>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</si>
  <si>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</si>
  <si>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</si>
  <si>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</si>
  <si>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</si>
  <si>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</si>
  <si>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</si>
  <si>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</si>
  <si>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</si>
  <si>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</si>
  <si>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</si>
  <si>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</si>
  <si>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</si>
  <si>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</si>
  <si>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</si>
  <si>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</si>
  <si>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</si>
  <si>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</si>
  <si>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</si>
  <si>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</si>
  <si>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</si>
  <si>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</si>
  <si>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</si>
  <si>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</si>
  <si>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</si>
  <si>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</si>
  <si>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</si>
  <si>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</si>
  <si>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</si>
  <si>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</si>
  <si>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</si>
  <si>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</si>
  <si>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</si>
  <si>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</si>
  <si>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</si>
  <si>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</si>
  <si>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</si>
  <si>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</si>
  <si>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</si>
  <si>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</si>
  <si>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</si>
  <si>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</si>
  <si>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</si>
  <si>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</si>
  <si>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</si>
  <si>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</si>
  <si>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</si>
  <si>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</si>
  <si>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</si>
  <si>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</si>
  <si>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</si>
  <si>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</si>
  <si>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</si>
  <si>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</si>
  <si>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</si>
  <si>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</si>
  <si>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</si>
  <si>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</si>
  <si>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</si>
  <si>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</si>
  <si>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</si>
  <si>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</si>
  <si>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</si>
  <si>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</si>
  <si>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</si>
  <si>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</si>
  <si>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</si>
  <si>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</si>
  <si>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</si>
  <si>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</si>
  <si>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</si>
  <si>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</si>
  <si>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</si>
  <si>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</si>
  <si>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</si>
  <si>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</si>
  <si>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</si>
  <si>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</si>
  <si>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</si>
  <si>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</si>
  <si>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</si>
  <si>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</si>
  <si>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</si>
  <si>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</si>
  <si>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</si>
  <si>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</si>
  <si>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</si>
  <si>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</si>
  <si>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</si>
  <si>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</si>
  <si>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</si>
  <si>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</si>
  <si>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</si>
  <si>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</si>
  <si>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</si>
  <si>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</si>
  <si>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</si>
  <si>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</si>
  <si>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</si>
  <si>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</si>
  <si>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</si>
  <si>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</si>
  <si>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</si>
  <si>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</si>
  <si>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</si>
  <si>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</si>
  <si>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</si>
  <si>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</si>
  <si>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</si>
  <si>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</si>
  <si>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</si>
  <si>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</si>
  <si>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</si>
  <si>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</si>
  <si>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</si>
  <si>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</si>
  <si>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</si>
  <si>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</si>
  <si>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</si>
  <si>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</si>
  <si>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</si>
  <si>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</si>
  <si>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</si>
  <si>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</si>
  <si>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</si>
  <si>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</si>
  <si>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</si>
  <si>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</si>
  <si>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</si>
  <si>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</si>
  <si>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</si>
  <si>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</si>
  <si>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</si>
  <si>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</si>
  <si>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</si>
  <si>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</si>
  <si>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</si>
  <si>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</si>
  <si>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</si>
  <si>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</si>
  <si>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</si>
  <si>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</si>
  <si>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</si>
  <si>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</si>
  <si>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</si>
  <si>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</si>
  <si>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</si>
  <si>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</si>
  <si>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</si>
  <si>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</si>
  <si>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</si>
  <si>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</si>
  <si>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</si>
  <si>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</si>
  <si>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</si>
  <si>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</si>
  <si>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</si>
  <si>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</si>
  <si>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</si>
  <si>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</si>
  <si>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</si>
  <si>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</si>
  <si>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</si>
  <si>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</si>
  <si>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</si>
  <si>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</si>
  <si>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</si>
  <si>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</si>
  <si>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</si>
  <si>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</si>
  <si>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</si>
  <si>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</si>
  <si>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</si>
  <si>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</si>
  <si>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</si>
  <si>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</si>
  <si>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</si>
  <si>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</si>
  <si>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</si>
  <si>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</si>
  <si>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</si>
  <si>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</si>
  <si>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</si>
  <si>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</si>
  <si>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</si>
  <si>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</si>
  <si>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</si>
  <si>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</si>
  <si>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</si>
  <si>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</si>
  <si>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</si>
  <si>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</si>
  <si>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</si>
  <si>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</si>
  <si>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</si>
  <si>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</si>
  <si>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</si>
  <si>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</si>
  <si>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</si>
  <si>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</si>
  <si>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</si>
  <si>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</si>
  <si>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</si>
  <si>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</si>
  <si>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</si>
  <si>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</si>
  <si>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</si>
  <si>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</si>
  <si>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</si>
  <si>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</si>
  <si>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</si>
  <si>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</si>
  <si>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</si>
  <si>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</si>
  <si>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</si>
  <si>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</si>
  <si>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</si>
  <si>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</si>
  <si>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</si>
  <si>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</si>
  <si>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</si>
  <si>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</si>
  <si>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</si>
  <si>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</si>
  <si>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</si>
  <si>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</si>
  <si>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</si>
  <si>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</si>
  <si>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</si>
  <si>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</si>
  <si>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</si>
  <si>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</si>
  <si>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</si>
  <si>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</si>
  <si>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</si>
  <si>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</si>
  <si>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</si>
  <si>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</si>
  <si>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</si>
  <si>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</si>
  <si>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</si>
  <si>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</si>
  <si>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</si>
  <si>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</si>
  <si>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</si>
  <si>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</si>
  <si>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</si>
  <si>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</si>
  <si>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</si>
  <si>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</si>
  <si>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</si>
  <si>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</si>
  <si>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</si>
  <si>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</si>
  <si>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</si>
  <si>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</si>
  <si>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</si>
  <si>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</si>
  <si>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</si>
  <si>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</si>
  <si>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</si>
  <si>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</si>
  <si>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</si>
  <si>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</si>
  <si>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</si>
  <si>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</si>
  <si>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</si>
  <si>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</si>
  <si>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</si>
  <si>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</si>
  <si>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</si>
  <si>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</si>
  <si>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</si>
  <si>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</si>
  <si>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</si>
  <si>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</si>
  <si>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</si>
  <si>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</si>
  <si>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</si>
  <si>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</si>
  <si>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</si>
  <si>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</si>
  <si>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</si>
  <si>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</si>
  <si>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</si>
  <si>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</si>
  <si>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</si>
  <si>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</si>
  <si>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</si>
  <si>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</si>
  <si>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</si>
  <si>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</si>
  <si>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</si>
  <si>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</si>
  <si>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</si>
  <si>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</si>
  <si>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</si>
  <si>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</si>
  <si>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</si>
  <si>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</si>
  <si>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</si>
  <si>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</si>
  <si>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</si>
  <si>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</si>
  <si>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</si>
  <si>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</si>
  <si>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</si>
  <si>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</si>
  <si>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</si>
  <si>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</si>
  <si>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</si>
  <si>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</si>
  <si>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</si>
  <si>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</si>
  <si>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</si>
  <si>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</si>
  <si>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</si>
  <si>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</si>
  <si>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</si>
  <si>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</si>
  <si>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</si>
  <si>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</si>
  <si>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</si>
  <si>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</si>
  <si>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</si>
  <si>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</si>
  <si>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</si>
  <si>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</si>
  <si>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</si>
  <si>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</si>
  <si>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</si>
  <si>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</si>
  <si>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</si>
  <si>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</si>
  <si>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</si>
  <si>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</si>
  <si>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</si>
  <si>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</si>
  <si>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</si>
  <si>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</si>
  <si>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</si>
  <si>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</si>
  <si>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</si>
  <si>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</si>
  <si>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</si>
  <si>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</si>
  <si>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</si>
  <si>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</si>
  <si>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</si>
  <si>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</si>
  <si>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</si>
  <si>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</si>
  <si>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</si>
  <si>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</si>
  <si>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</si>
  <si>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</si>
  <si>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</si>
  <si>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</si>
  <si>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</si>
  <si>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</si>
  <si>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</si>
  <si>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</si>
  <si>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</si>
  <si>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</si>
  <si>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</si>
  <si>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</si>
  <si>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</si>
  <si>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</si>
  <si>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</si>
  <si>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</si>
  <si>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</si>
  <si>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</si>
  <si>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</si>
  <si>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</si>
  <si>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</si>
  <si>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</si>
  <si>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</si>
  <si>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</si>
  <si>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</si>
  <si>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</si>
  <si>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</si>
  <si>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</si>
  <si>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</si>
  <si>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</si>
  <si>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</si>
  <si>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</si>
  <si>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</si>
  <si>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</si>
  <si>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</si>
  <si>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</si>
  <si>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</si>
  <si>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</si>
  <si>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</si>
  <si>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</si>
  <si>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</si>
  <si>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</si>
  <si>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</si>
  <si>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</si>
  <si>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</si>
  <si>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</si>
  <si>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</si>
  <si>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</si>
  <si>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</si>
  <si>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</si>
  <si>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</si>
  <si>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</si>
  <si>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</si>
  <si>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</si>
  <si>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</si>
  <si>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</si>
  <si>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</si>
  <si>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</si>
  <si>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</si>
  <si>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</si>
  <si>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</si>
  <si>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</si>
  <si>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</si>
  <si>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</si>
  <si>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</si>
  <si>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</si>
  <si>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</si>
  <si>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</si>
  <si>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</si>
  <si>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</si>
  <si>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</si>
  <si>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</si>
  <si>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</si>
  <si>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</si>
  <si>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</si>
  <si>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</si>
  <si>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</si>
  <si>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</si>
  <si>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</si>
  <si>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</si>
  <si>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</si>
  <si>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</si>
  <si>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</si>
  <si>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</si>
  <si>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</si>
  <si>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</si>
  <si>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</si>
  <si>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</si>
  <si>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</si>
  <si>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</si>
  <si>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</si>
  <si>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</si>
  <si>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</si>
  <si>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</si>
  <si>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</si>
  <si>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</si>
  <si>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</si>
  <si>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</si>
  <si>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</si>
  <si>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</si>
  <si>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</si>
  <si>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</si>
  <si>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</si>
  <si>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</si>
  <si>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</si>
  <si>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</si>
  <si>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</si>
  <si>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</si>
  <si>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</si>
  <si>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</si>
  <si>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</si>
  <si>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</si>
  <si>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</si>
  <si>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</si>
  <si>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</si>
  <si>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</si>
  <si>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</si>
  <si>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</si>
  <si>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</si>
  <si>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</si>
  <si>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</si>
  <si>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</si>
  <si>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</si>
  <si>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</si>
  <si>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</si>
  <si>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</si>
  <si>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</si>
  <si>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</si>
  <si>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</si>
  <si>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</si>
  <si>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</si>
  <si>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</si>
  <si>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</si>
  <si>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</si>
  <si>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</si>
  <si>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</si>
  <si>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</si>
  <si>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</si>
  <si>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</si>
  <si>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</si>
  <si>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</si>
  <si>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</si>
  <si>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</si>
  <si>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</si>
  <si>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</si>
  <si>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</si>
  <si>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</si>
  <si>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</si>
  <si>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</si>
  <si>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</si>
  <si>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</si>
  <si>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</si>
  <si>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</si>
  <si>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</si>
  <si>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</si>
  <si>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</si>
  <si>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</si>
  <si>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</si>
  <si>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</si>
  <si>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</si>
  <si>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</si>
  <si>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</si>
  <si>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</si>
  <si>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</si>
  <si>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</si>
  <si>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</si>
  <si>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</si>
  <si>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</si>
  <si>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</si>
  <si>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</si>
  <si>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</si>
  <si>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</si>
  <si>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</si>
  <si>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</si>
  <si>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</si>
  <si>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</si>
  <si>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</si>
  <si>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</si>
  <si>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</si>
  <si>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</si>
  <si>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</si>
  <si>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</si>
  <si>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</si>
  <si>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</si>
  <si>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</si>
  <si>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</si>
  <si>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</si>
  <si>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</si>
  <si>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</si>
  <si>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</si>
  <si>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</si>
  <si>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</si>
  <si>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</si>
  <si>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</si>
  <si>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</si>
  <si>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</si>
  <si>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</si>
  <si>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</si>
  <si>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</si>
  <si>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</si>
  <si>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</si>
  <si>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</si>
  <si>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</si>
  <si>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</si>
  <si>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</si>
  <si>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</si>
  <si>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</si>
  <si>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</si>
  <si>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</si>
  <si>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</si>
  <si>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</si>
  <si>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</si>
  <si>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</si>
  <si>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</si>
  <si>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</si>
  <si>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</si>
  <si>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</si>
  <si>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</si>
  <si>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</si>
  <si>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</si>
  <si>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</si>
  <si>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</si>
  <si>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</si>
  <si>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</si>
  <si>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</si>
  <si>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</si>
  <si>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</si>
  <si>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</si>
  <si>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</si>
  <si>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</si>
  <si>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</si>
  <si>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</si>
  <si>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</si>
  <si>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</si>
  <si>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</si>
  <si>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</si>
  <si>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</si>
  <si>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</si>
  <si>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</si>
  <si>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</si>
  <si>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</si>
  <si>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</si>
  <si>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</si>
  <si>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</si>
  <si>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</si>
  <si>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</si>
  <si>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</si>
  <si>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</si>
  <si>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</si>
  <si>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</si>
  <si>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</si>
  <si>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</si>
  <si>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</si>
  <si>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</si>
  <si>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</si>
  <si>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</si>
  <si>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</si>
  <si>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</si>
  <si>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</si>
  <si>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</si>
  <si>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</si>
  <si>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</si>
  <si>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</si>
  <si>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</si>
  <si>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</si>
  <si>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</si>
  <si>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</si>
  <si>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</si>
  <si>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</si>
  <si>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</si>
  <si>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</si>
  <si>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</si>
  <si>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</si>
  <si>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</si>
  <si>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</si>
  <si>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</si>
  <si>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</si>
  <si>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</si>
  <si>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</si>
  <si>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</si>
  <si>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</si>
  <si>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</si>
  <si>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</si>
  <si>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</si>
  <si>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</si>
  <si>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</si>
  <si>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</si>
  <si>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</si>
  <si>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</si>
  <si>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</si>
  <si>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</si>
  <si>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</si>
  <si>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</si>
  <si>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</si>
  <si>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</si>
  <si>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</si>
  <si>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</si>
  <si>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</si>
  <si>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</si>
  <si>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</si>
  <si>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</si>
  <si>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</si>
  <si>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</si>
  <si>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</si>
  <si>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</si>
  <si>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</si>
  <si>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</si>
  <si>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</si>
  <si>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</si>
  <si>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</si>
  <si>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</si>
  <si>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</si>
  <si>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</si>
  <si>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</si>
  <si>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</si>
  <si>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</si>
  <si>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</si>
  <si>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</si>
  <si>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</si>
  <si>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</si>
  <si>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</si>
  <si>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</si>
  <si>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</si>
  <si>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</si>
  <si>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</si>
  <si>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</si>
  <si>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</si>
  <si>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</si>
  <si>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</si>
  <si>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</si>
  <si>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</si>
  <si>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</si>
  <si>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</si>
  <si>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</si>
  <si>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</si>
  <si>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</si>
  <si>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</si>
  <si>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</si>
  <si>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</si>
  <si>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</si>
  <si>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</si>
  <si>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</si>
  <si>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</si>
  <si>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</si>
  <si>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</si>
  <si>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</si>
  <si>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</si>
  <si>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</si>
  <si>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</si>
  <si>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</si>
  <si>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</si>
  <si>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</si>
  <si>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</si>
  <si>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</si>
  <si>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</si>
  <si>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</si>
  <si>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</si>
  <si>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</si>
  <si>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</si>
  <si>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</si>
  <si>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</si>
  <si>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</si>
  <si>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</si>
  <si>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</si>
  <si>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</si>
  <si>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</si>
  <si>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</si>
  <si>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</si>
  <si>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</si>
  <si>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</si>
  <si>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</si>
  <si>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</si>
  <si>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</si>
  <si>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</si>
  <si>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</si>
  <si>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</si>
  <si>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</si>
  <si>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</si>
  <si>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</si>
  <si>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</si>
  <si>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</si>
  <si>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</si>
  <si>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</si>
  <si>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</si>
  <si>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</si>
  <si>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</si>
  <si>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</si>
  <si>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</si>
  <si>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</si>
  <si>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</si>
  <si>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</si>
  <si>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</si>
  <si>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</si>
  <si>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</si>
  <si>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</si>
  <si>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</si>
  <si>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</si>
  <si>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</si>
  <si>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</si>
  <si>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</si>
  <si>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</si>
  <si>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</si>
  <si>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</si>
  <si>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</si>
  <si>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</si>
  <si>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</si>
  <si>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</si>
  <si>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</si>
  <si>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</si>
  <si>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</si>
  <si>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</si>
  <si>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</si>
  <si>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</si>
  <si>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</si>
  <si>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</si>
  <si>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</si>
  <si>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</si>
  <si>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</si>
  <si>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</si>
  <si>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</si>
  <si>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</si>
  <si>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</si>
  <si>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</si>
  <si>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</si>
  <si>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</si>
  <si>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</si>
  <si>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</si>
  <si>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</si>
  <si>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</si>
  <si>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</si>
  <si>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</si>
  <si>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</si>
  <si>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</si>
  <si>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</si>
  <si>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</si>
  <si>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</si>
  <si>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</si>
  <si>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</si>
  <si>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</si>
  <si>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</si>
  <si>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</si>
  <si>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</si>
  <si>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</si>
  <si>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</si>
  <si>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</si>
  <si>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</si>
  <si>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</si>
  <si>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</si>
  <si>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</si>
  <si>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</si>
  <si>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</si>
  <si>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</si>
  <si>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</si>
  <si>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</si>
  <si>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</si>
  <si>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</si>
  <si>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</si>
  <si>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</si>
  <si>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</si>
  <si>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</si>
  <si>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</si>
  <si>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</si>
  <si>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</si>
  <si>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</si>
  <si>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</si>
  <si>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</si>
  <si>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</si>
  <si>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</si>
  <si>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</si>
  <si>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</si>
  <si>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</si>
  <si>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</si>
  <si>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</si>
  <si>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</si>
  <si>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</si>
  <si>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</si>
  <si>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</si>
  <si>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</si>
  <si>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</si>
  <si>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</si>
  <si>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</si>
  <si>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</si>
  <si>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</si>
  <si>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</si>
  <si>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</si>
  <si>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</si>
  <si>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</si>
  <si>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</si>
  <si>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</si>
  <si>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</si>
  <si>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</si>
  <si>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</si>
  <si>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</si>
  <si>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</si>
  <si>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</si>
  <si>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</si>
  <si>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</si>
  <si>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</si>
  <si>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</si>
  <si>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</si>
  <si>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</si>
  <si>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</si>
  <si>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</si>
  <si>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</si>
  <si>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</si>
  <si>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</si>
  <si>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</si>
  <si>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</si>
  <si>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</si>
  <si>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</si>
  <si>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</si>
  <si>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</si>
  <si>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</si>
  <si>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</si>
  <si>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</si>
  <si>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</si>
  <si>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</si>
  <si>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</si>
  <si>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</si>
  <si>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</si>
  <si>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</si>
  <si>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</si>
  <si>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</si>
  <si>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</si>
  <si>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</si>
  <si>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</si>
  <si>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</si>
  <si>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</si>
  <si>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</si>
  <si>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</si>
  <si>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</si>
  <si>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</si>
  <si>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</si>
  <si>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</si>
  <si>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</si>
  <si>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</si>
  <si>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</si>
  <si>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</si>
  <si>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</si>
  <si>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</si>
  <si>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</si>
  <si>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</si>
  <si>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</si>
  <si>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</si>
  <si>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</si>
  <si>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</si>
  <si>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</si>
  <si>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</si>
  <si>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</si>
  <si>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</si>
  <si>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</si>
  <si>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</si>
  <si>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</si>
  <si>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</si>
  <si>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</si>
  <si>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</si>
  <si>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</si>
  <si>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</si>
  <si>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</si>
  <si>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</si>
  <si>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</si>
  <si>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</si>
  <si>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</si>
  <si>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</si>
  <si>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</si>
  <si>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</si>
  <si>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</si>
  <si>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</si>
  <si>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</si>
  <si>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</si>
  <si>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</si>
  <si>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</si>
  <si>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</si>
  <si>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</si>
  <si>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</si>
  <si>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</si>
  <si>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</si>
  <si>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</si>
  <si>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</si>
  <si>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</si>
  <si>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</si>
  <si>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</si>
  <si>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</si>
  <si>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</si>
  <si>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</si>
  <si>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</si>
  <si>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</si>
  <si>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</si>
  <si>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</si>
  <si>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</si>
  <si>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</si>
  <si>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</si>
  <si>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</si>
  <si>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</si>
  <si>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</si>
  <si>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</si>
  <si>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</si>
  <si>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</si>
  <si>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</si>
  <si>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</si>
  <si>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</si>
  <si>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</si>
  <si>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</si>
  <si>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</si>
  <si>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</si>
  <si>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</si>
  <si>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</si>
  <si>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</si>
  <si>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</si>
  <si>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</si>
  <si>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</si>
  <si>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</si>
  <si>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</si>
  <si>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</si>
  <si>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</si>
  <si>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</si>
  <si>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</si>
  <si>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</si>
  <si>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</si>
  <si>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</si>
  <si>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</si>
  <si>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</si>
  <si>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</si>
  <si>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</si>
  <si>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</si>
  <si>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</si>
  <si>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</si>
  <si>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</si>
  <si>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</si>
  <si>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</si>
  <si>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</si>
  <si>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</si>
  <si>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</si>
  <si>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</si>
  <si>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</si>
  <si>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</si>
  <si>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</si>
  <si>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</si>
  <si>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</si>
  <si>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</si>
  <si>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</si>
  <si>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</si>
  <si>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</si>
  <si>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</si>
  <si>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</si>
  <si>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</si>
  <si>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</si>
  <si>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</si>
  <si>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</si>
  <si>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</si>
  <si>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</si>
  <si>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</si>
  <si>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</si>
  <si>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</si>
  <si>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</si>
  <si>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</si>
  <si>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</si>
  <si>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</si>
  <si>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</si>
  <si>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</si>
  <si>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</si>
  <si>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</si>
  <si>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</si>
  <si>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</si>
  <si>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</si>
  <si>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</si>
  <si>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</si>
  <si>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</si>
  <si>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</si>
  <si>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</si>
  <si>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</si>
  <si>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</si>
  <si>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</si>
  <si>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</si>
  <si>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</si>
  <si>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</si>
  <si>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</si>
  <si>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</si>
  <si>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</si>
  <si>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</si>
  <si>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</si>
  <si>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</si>
  <si>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</si>
  <si>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</si>
  <si>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</si>
  <si>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</si>
  <si>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</si>
  <si>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</si>
  <si>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</si>
  <si>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</si>
  <si>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</si>
  <si>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</si>
  <si>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</si>
  <si>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</si>
  <si>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</si>
  <si>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</si>
  <si>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</si>
  <si>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</si>
  <si>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</si>
  <si>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</si>
  <si>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</si>
  <si>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</si>
  <si>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</si>
  <si>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</si>
  <si>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</si>
  <si>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</si>
  <si>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</si>
  <si>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</si>
  <si>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</si>
  <si>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</si>
  <si>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</si>
  <si>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</si>
  <si>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</si>
  <si>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</si>
  <si>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</si>
  <si>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</si>
  <si>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</si>
  <si>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</si>
  <si>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</si>
  <si>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</si>
  <si>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</si>
  <si>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</si>
  <si>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</si>
  <si>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</si>
  <si>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</si>
  <si>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</si>
  <si>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</si>
  <si>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</si>
  <si>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</si>
  <si>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</si>
  <si>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</si>
  <si>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</si>
  <si>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</si>
  <si>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</si>
  <si>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</si>
  <si>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</si>
  <si>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</si>
  <si>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</si>
  <si>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</si>
  <si>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</si>
  <si>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</si>
  <si>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</si>
  <si>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</si>
  <si>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</si>
  <si>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</si>
  <si>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</si>
  <si>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</si>
  <si>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</si>
  <si>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</si>
  <si>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</si>
  <si>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</si>
  <si>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</si>
  <si>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</si>
  <si>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</si>
  <si>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</si>
  <si>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</si>
  <si>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</si>
  <si>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</si>
  <si>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</si>
  <si>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</si>
  <si>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</si>
  <si>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</si>
  <si>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</si>
  <si>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</si>
  <si>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</si>
  <si>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</si>
  <si>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</si>
  <si>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</si>
  <si>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</si>
  <si>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</si>
  <si>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</si>
  <si>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</si>
  <si>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</si>
  <si>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</si>
  <si>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</si>
  <si>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</si>
  <si>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</si>
  <si>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</si>
  <si>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</si>
  <si>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</si>
  <si>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</si>
  <si>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</si>
  <si>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</si>
  <si>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</si>
  <si>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</si>
  <si>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</si>
  <si>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</si>
  <si>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</si>
  <si>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</si>
  <si>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</si>
  <si>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</si>
  <si>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</si>
  <si>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</si>
  <si>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</si>
  <si>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</si>
  <si>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</si>
  <si>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</si>
  <si>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</si>
  <si>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</si>
  <si>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</si>
  <si>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</si>
  <si>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</si>
  <si>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</si>
  <si>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</si>
  <si>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</si>
  <si>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</si>
  <si>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</si>
  <si>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</si>
  <si>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</si>
  <si>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</si>
  <si>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</si>
  <si>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</si>
  <si>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</si>
  <si>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</si>
  <si>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</si>
  <si>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</si>
  <si>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</si>
  <si>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</si>
  <si>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</si>
  <si>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</si>
  <si>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</si>
  <si>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</si>
  <si>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</si>
  <si>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</si>
  <si>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</si>
  <si>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</si>
  <si>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</si>
  <si>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</si>
  <si>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</si>
  <si>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</si>
  <si>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</si>
  <si>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</si>
  <si>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</si>
  <si>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</si>
  <si>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</si>
  <si>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</si>
  <si>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</si>
  <si>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</si>
  <si>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</si>
  <si>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</si>
  <si>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</si>
  <si>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</si>
  <si>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</si>
  <si>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</si>
  <si>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</si>
  <si>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</si>
  <si>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</si>
  <si>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</si>
  <si>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</si>
  <si>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</si>
  <si>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</si>
  <si>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</si>
  <si>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</si>
  <si>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</si>
  <si>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</si>
  <si>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</si>
  <si>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</si>
  <si>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</si>
  <si>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</si>
  <si>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</si>
  <si>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</si>
  <si>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</si>
  <si>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</si>
  <si>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</si>
  <si>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</si>
  <si>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</si>
  <si>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</si>
  <si>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</si>
  <si>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</si>
  <si>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</si>
  <si>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</si>
  <si>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</si>
  <si>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</si>
  <si>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</si>
  <si>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</si>
  <si>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</si>
  <si>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</si>
  <si>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</si>
  <si>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</si>
  <si>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</si>
  <si>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</si>
  <si>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</si>
  <si>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</si>
  <si>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</si>
  <si>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</si>
  <si>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</si>
  <si>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</si>
  <si>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</si>
  <si>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</si>
  <si>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</si>
  <si>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</si>
  <si>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</si>
  <si>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</si>
  <si>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</si>
  <si>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</si>
  <si>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</si>
  <si>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</si>
  <si>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</si>
  <si>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</si>
  <si>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</si>
  <si>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</si>
  <si>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</si>
  <si>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</si>
  <si>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</si>
  <si>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</si>
  <si>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</si>
  <si>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</si>
  <si>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</si>
  <si>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</si>
  <si>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</si>
  <si>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</si>
  <si>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</si>
  <si>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</si>
  <si>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</si>
  <si>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</si>
  <si>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</si>
  <si>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</si>
  <si>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</si>
  <si>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</si>
  <si>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</si>
  <si>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</si>
  <si>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</si>
  <si>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</si>
  <si>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</si>
  <si>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</si>
  <si>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</si>
  <si>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</si>
  <si>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</si>
  <si>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</si>
  <si>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</si>
  <si>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</si>
  <si>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</si>
  <si>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</si>
  <si>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</si>
  <si>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</si>
  <si>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</si>
  <si>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</si>
  <si>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</si>
  <si>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</si>
  <si>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</si>
  <si>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</si>
  <si>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</si>
  <si>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</si>
  <si>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</si>
  <si>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</si>
  <si>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</si>
  <si>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</si>
  <si>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</si>
  <si>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</si>
  <si>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</si>
  <si>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</si>
  <si>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</si>
  <si>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</si>
  <si>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</si>
  <si>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</si>
  <si>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</si>
  <si>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</si>
  <si>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</si>
  <si>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</si>
  <si>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</si>
  <si>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</si>
  <si>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</si>
  <si>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</si>
  <si>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</si>
  <si>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</si>
  <si>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</si>
  <si>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</si>
  <si>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</si>
  <si>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</si>
  <si>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</si>
  <si>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</si>
  <si>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</si>
  <si>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</si>
  <si>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</si>
  <si>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</si>
  <si>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</si>
  <si>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</si>
  <si>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</si>
  <si>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</si>
  <si>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</si>
  <si>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</si>
  <si>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</si>
  <si>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</si>
  <si>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</si>
  <si>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</si>
  <si>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</si>
  <si>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</si>
  <si>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</si>
  <si>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</si>
  <si>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</si>
  <si>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</si>
  <si>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</si>
  <si>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</si>
  <si>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</si>
  <si>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</si>
  <si>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</si>
  <si>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</si>
  <si>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</si>
  <si>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</si>
  <si>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</si>
  <si>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</si>
  <si>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</si>
  <si>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</si>
  <si>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</si>
  <si>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</si>
  <si>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</si>
  <si>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</si>
  <si>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</si>
  <si>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</si>
  <si>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</si>
  <si>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</si>
  <si>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</si>
  <si>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</si>
  <si>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</si>
  <si>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</si>
  <si>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</si>
  <si>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</si>
  <si>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</si>
  <si>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</si>
  <si>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</si>
  <si>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</si>
  <si>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</si>
  <si>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</si>
  <si>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</si>
  <si>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</si>
  <si>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</si>
  <si>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</si>
  <si>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</si>
  <si>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</si>
  <si>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</si>
  <si>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</si>
  <si>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</si>
  <si>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</si>
  <si>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</si>
  <si>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</si>
  <si>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</si>
  <si>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</si>
  <si>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</si>
  <si>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</si>
  <si>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</si>
  <si>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</si>
  <si>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</si>
  <si>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</si>
  <si>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</si>
  <si>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</si>
  <si>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</si>
  <si>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</si>
  <si>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</si>
  <si>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</si>
  <si>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</si>
  <si>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</si>
  <si>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</si>
  <si>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</si>
  <si>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</si>
  <si>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</si>
  <si>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</si>
  <si>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</si>
  <si>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</si>
  <si>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</si>
  <si>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</si>
  <si>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</si>
  <si>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</si>
  <si>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</si>
  <si>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</si>
  <si>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</si>
  <si>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</si>
  <si>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</si>
  <si>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</si>
  <si>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</si>
  <si>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</si>
  <si>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</si>
  <si>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</si>
  <si>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</si>
  <si>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</si>
  <si>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</si>
  <si>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</si>
  <si>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</si>
  <si>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</si>
  <si>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</si>
  <si>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</si>
  <si>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</si>
  <si>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</si>
  <si>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</si>
  <si>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</si>
  <si>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</si>
  <si>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</si>
  <si>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</si>
  <si>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</si>
  <si>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</si>
  <si>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</si>
  <si>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</si>
  <si>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</si>
  <si>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</si>
  <si>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</si>
  <si>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</si>
  <si>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</si>
  <si>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</si>
  <si>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</si>
  <si>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</si>
  <si>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</si>
  <si>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</si>
  <si>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</si>
  <si>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</si>
  <si>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</si>
  <si>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</si>
  <si>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</si>
  <si>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</si>
  <si>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</si>
  <si>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</si>
  <si>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</si>
  <si>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</si>
  <si>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</si>
  <si>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</si>
  <si>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</si>
  <si>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</si>
  <si>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</si>
  <si>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</si>
  <si>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</si>
  <si>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</si>
  <si>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</si>
  <si>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</si>
  <si>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</si>
  <si>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</si>
  <si>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</si>
  <si>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</si>
  <si>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</si>
  <si>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</si>
  <si>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</si>
  <si>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</si>
  <si>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</si>
  <si>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</si>
  <si>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</si>
  <si>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</si>
  <si>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</si>
  <si>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</si>
  <si>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</si>
  <si>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</si>
  <si>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</si>
  <si>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</si>
  <si>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</si>
  <si>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</si>
  <si>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</si>
  <si>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</si>
  <si>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</si>
  <si>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</si>
  <si>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</si>
  <si>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</si>
  <si>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</si>
  <si>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</si>
  <si>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</si>
  <si>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</si>
  <si>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</si>
  <si>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</si>
  <si>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</si>
  <si>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</si>
  <si>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</si>
  <si>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</si>
  <si>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</si>
  <si>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</si>
  <si>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</si>
  <si>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</si>
  <si>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</si>
  <si>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</si>
  <si>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</si>
  <si>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</si>
  <si>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</si>
  <si>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</si>
  <si>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</si>
  <si>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</si>
  <si>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</si>
  <si>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</si>
  <si>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</si>
  <si>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</si>
  <si>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</si>
  <si>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</si>
  <si>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</si>
  <si>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</si>
  <si>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</si>
  <si>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</si>
  <si>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</si>
  <si>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</si>
  <si>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</si>
  <si>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</si>
  <si>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</si>
  <si>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</si>
  <si>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</si>
  <si>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</si>
  <si>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</si>
  <si>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</si>
  <si>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</si>
  <si>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</si>
  <si>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</si>
  <si>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</si>
  <si>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</si>
  <si>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</si>
  <si>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</si>
  <si>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</si>
  <si>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</si>
  <si>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</si>
  <si>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</si>
  <si>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</si>
  <si>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</si>
  <si>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</si>
  <si>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</si>
  <si>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</si>
  <si>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</si>
  <si>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</si>
  <si>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</si>
  <si>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</si>
  <si>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</si>
  <si>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</si>
  <si>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</si>
  <si>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</si>
  <si>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</si>
  <si>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</si>
  <si>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</si>
  <si>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</si>
  <si>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</si>
  <si>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</si>
  <si>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</si>
  <si>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</si>
  <si>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</si>
  <si>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</si>
  <si>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</si>
  <si>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</si>
  <si>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</si>
  <si>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</si>
  <si>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</si>
  <si>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</si>
  <si>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</si>
  <si>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</si>
  <si>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</si>
  <si>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</si>
  <si>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</si>
  <si>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</si>
  <si>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</si>
  <si>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</si>
  <si>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</si>
  <si>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</si>
  <si>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</si>
  <si>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</si>
  <si>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</si>
  <si>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</si>
  <si>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</si>
  <si>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</si>
  <si>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</si>
  <si>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</si>
  <si>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</si>
  <si>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</si>
  <si>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</si>
  <si>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</si>
  <si>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</si>
  <si>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</si>
  <si>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</si>
  <si>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</si>
  <si>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</si>
  <si>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</si>
  <si>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</si>
  <si>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</si>
  <si>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</si>
  <si>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</si>
  <si>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</si>
  <si>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</si>
  <si>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</si>
  <si>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</si>
  <si>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</si>
  <si>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</si>
  <si>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</si>
  <si>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</si>
  <si>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</si>
  <si>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</si>
  <si>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</si>
  <si>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</si>
  <si>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</si>
  <si>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</si>
  <si>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</si>
  <si>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</si>
  <si>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</si>
  <si>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</si>
  <si>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</si>
  <si>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</si>
  <si>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</si>
  <si>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</si>
  <si>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</si>
  <si>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</si>
  <si>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</si>
  <si>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</si>
  <si>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</si>
  <si>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</si>
  <si>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</si>
  <si>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</si>
  <si>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</si>
  <si>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</si>
  <si>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</si>
  <si>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</si>
  <si>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</si>
  <si>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</si>
  <si>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</si>
  <si>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</si>
  <si>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</si>
  <si>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</si>
  <si>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</si>
  <si>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</si>
  <si>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</si>
  <si>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</si>
  <si>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</si>
  <si>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</si>
  <si>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</si>
  <si>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</si>
  <si>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</si>
  <si>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</si>
  <si>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</si>
  <si>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</si>
  <si>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</si>
  <si>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</si>
  <si>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</si>
  <si>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</si>
  <si>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</si>
  <si>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</si>
  <si>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</si>
  <si>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</si>
  <si>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</si>
  <si>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</si>
  <si>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</si>
  <si>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</si>
  <si>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</si>
  <si>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</si>
  <si>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</si>
  <si>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</si>
  <si>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</si>
  <si>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</si>
  <si>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</si>
  <si>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</si>
  <si>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</si>
  <si>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</si>
  <si>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</si>
  <si>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</si>
  <si>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</si>
  <si>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</si>
  <si>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</si>
  <si>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</si>
  <si>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</si>
  <si>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</si>
  <si>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</si>
  <si>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</si>
  <si>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</si>
  <si>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</si>
  <si>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</si>
  <si>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</si>
  <si>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</si>
  <si>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</si>
  <si>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</si>
  <si>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</si>
  <si>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</si>
  <si>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</si>
  <si>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</si>
  <si>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</si>
  <si>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</si>
  <si>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</si>
  <si>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</si>
  <si>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</si>
  <si>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</si>
  <si>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</si>
  <si>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</si>
  <si>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</si>
  <si>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</si>
  <si>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</si>
  <si>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</si>
  <si>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</si>
  <si>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</si>
  <si>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</si>
  <si>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</si>
  <si>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</si>
  <si>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</si>
  <si>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</si>
  <si>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</si>
  <si>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</si>
  <si>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</si>
  <si>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</si>
  <si>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</si>
  <si>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</si>
  <si>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</si>
  <si>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</si>
  <si>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</si>
  <si>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</si>
  <si>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</si>
  <si>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</si>
  <si>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</si>
  <si>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</si>
  <si>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</si>
  <si>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</si>
  <si>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</si>
  <si>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</si>
  <si>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</si>
  <si>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</si>
  <si>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</si>
  <si>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</si>
  <si>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</si>
  <si>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</si>
  <si>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</si>
  <si>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</si>
  <si>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</si>
  <si>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</si>
  <si>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</si>
  <si>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</si>
  <si>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</si>
  <si>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</si>
  <si>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</si>
  <si>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</si>
  <si>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</si>
  <si>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</si>
  <si>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</si>
  <si>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</si>
  <si>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</si>
  <si>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</si>
  <si>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</si>
  <si>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</si>
  <si>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</si>
  <si>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</si>
  <si>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</si>
  <si>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</si>
  <si>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</si>
  <si>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</si>
  <si>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</si>
  <si>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</si>
  <si>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</si>
  <si>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</si>
  <si>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</si>
  <si>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</si>
  <si>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</si>
  <si>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</si>
  <si>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</si>
  <si>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</si>
  <si>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</si>
  <si>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</si>
  <si>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</si>
  <si>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</si>
  <si>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</si>
  <si>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</si>
  <si>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</si>
  <si>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</si>
  <si>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</si>
  <si>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</si>
  <si>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</si>
  <si>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</si>
  <si>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</si>
  <si>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</si>
  <si>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</si>
  <si>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</si>
  <si>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</si>
  <si>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</si>
  <si>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</si>
  <si>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</si>
  <si>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</si>
  <si>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</si>
  <si>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</si>
  <si>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</si>
  <si>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</si>
  <si>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</si>
  <si>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</si>
  <si>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</si>
  <si>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</si>
  <si>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</si>
  <si>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</si>
  <si>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</si>
  <si>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</si>
  <si>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</si>
  <si>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</si>
  <si>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</si>
  <si>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</si>
  <si>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</si>
  <si>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</si>
  <si>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</si>
  <si>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</si>
  <si>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</si>
  <si>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</si>
  <si>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</si>
  <si>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</si>
  <si>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</si>
  <si>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</si>
  <si>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</si>
  <si>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</si>
  <si>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</si>
  <si>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</si>
  <si>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</si>
  <si>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</si>
  <si>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</si>
  <si>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</si>
  <si>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</si>
  <si>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</si>
  <si>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</si>
  <si>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</si>
  <si>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</si>
  <si>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</si>
  <si>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</si>
  <si>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</si>
  <si>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</si>
  <si>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</si>
  <si>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</si>
  <si>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</si>
  <si>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</si>
  <si>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</si>
  <si>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</si>
  <si>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</si>
  <si>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</si>
  <si>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</si>
  <si>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</si>
  <si>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</si>
  <si>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</si>
  <si>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</si>
  <si>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</si>
  <si>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</si>
  <si>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</si>
  <si>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</si>
  <si>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</si>
  <si>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</si>
  <si>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</si>
  <si>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</si>
  <si>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</si>
  <si>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</si>
  <si>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</si>
  <si>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</si>
  <si>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</si>
  <si>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</si>
  <si>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</si>
  <si>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</si>
  <si>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</si>
  <si>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</si>
  <si>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</si>
  <si>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</si>
  <si>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</si>
  <si>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</si>
  <si>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</si>
  <si>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</si>
  <si>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</si>
  <si>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</si>
  <si>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</si>
  <si>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</si>
  <si>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</si>
  <si>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</si>
  <si>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</si>
  <si>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</si>
  <si>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</si>
  <si>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</si>
  <si>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</si>
  <si>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</si>
  <si>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</si>
  <si>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</si>
  <si>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</si>
  <si>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</si>
  <si>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</si>
  <si>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</si>
  <si>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</si>
  <si>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</si>
  <si>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</si>
  <si>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</si>
  <si>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</si>
  <si>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</si>
  <si>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</si>
  <si>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</si>
  <si>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</si>
  <si>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</si>
  <si>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</si>
  <si>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</si>
  <si>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</si>
  <si>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</si>
  <si>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</si>
  <si>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</si>
  <si>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</si>
  <si>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</si>
  <si>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</si>
  <si>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</si>
  <si>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</si>
  <si>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</si>
  <si>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</si>
  <si>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</si>
  <si>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</si>
  <si>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</si>
  <si>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</si>
  <si>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</si>
  <si>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</si>
  <si>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</si>
  <si>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</si>
  <si>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</si>
  <si>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</si>
  <si>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</si>
  <si>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</si>
  <si>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</si>
  <si>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</si>
  <si>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</si>
  <si>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</si>
  <si>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</si>
  <si>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</si>
  <si>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</si>
  <si>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</si>
  <si>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</si>
  <si>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</si>
  <si>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</si>
  <si>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</si>
  <si>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</si>
  <si>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</si>
  <si>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</si>
  <si>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</si>
  <si>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</si>
  <si>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</si>
  <si>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</si>
  <si>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</si>
  <si>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</si>
  <si>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</si>
  <si>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</si>
  <si>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</si>
  <si>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</si>
  <si>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</si>
  <si>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</si>
  <si>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</si>
  <si>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</si>
  <si>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</si>
  <si>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</si>
  <si>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</si>
  <si>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</si>
  <si>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</si>
  <si>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</si>
  <si>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</si>
  <si>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</si>
  <si>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</si>
  <si>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</si>
  <si>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</si>
  <si>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</si>
  <si>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</si>
  <si>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</si>
  <si>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</si>
  <si>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</si>
  <si>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</si>
  <si>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</si>
  <si>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</si>
  <si>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</si>
  <si>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</si>
  <si>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</si>
  <si>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</si>
  <si>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</si>
  <si>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</si>
  <si>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</si>
  <si>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</si>
  <si>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</si>
  <si>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</si>
  <si>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</si>
  <si>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</si>
  <si>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</si>
  <si>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</si>
  <si>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</si>
  <si>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</si>
  <si>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</si>
  <si>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</si>
  <si>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</si>
  <si>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</si>
  <si>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</si>
  <si>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</si>
  <si>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</si>
  <si>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</si>
  <si>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</si>
  <si>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</si>
  <si>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</si>
  <si>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</si>
  <si>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</si>
  <si>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</si>
  <si>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</si>
  <si>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</si>
  <si>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</si>
  <si>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</si>
  <si>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</si>
  <si>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</si>
  <si>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</si>
  <si>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</si>
  <si>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</si>
  <si>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</si>
  <si>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</si>
  <si>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</si>
  <si>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</si>
  <si>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</si>
  <si>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</si>
  <si>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</si>
  <si>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</si>
  <si>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</si>
  <si>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</si>
  <si>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</si>
  <si>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</si>
  <si>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</si>
  <si>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</si>
  <si>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</si>
  <si>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</si>
  <si>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</si>
  <si>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</si>
  <si>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</si>
  <si>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</si>
  <si>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</si>
  <si>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</si>
  <si>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</si>
  <si>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</si>
  <si>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</si>
  <si>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</si>
  <si>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</si>
  <si>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</si>
  <si>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</si>
  <si>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</si>
  <si>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</si>
  <si>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</si>
  <si>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</si>
  <si>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</si>
  <si>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</si>
  <si>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</si>
  <si>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</si>
  <si>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</si>
  <si>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</si>
  <si>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</si>
  <si>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</si>
  <si>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</si>
  <si>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</si>
  <si>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</si>
  <si>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</si>
  <si>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</si>
  <si>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</si>
  <si>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</si>
  <si>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</si>
  <si>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</si>
  <si>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</si>
  <si>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</si>
  <si>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</si>
  <si>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</si>
  <si>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</si>
  <si>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</si>
  <si>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</si>
  <si>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</si>
  <si>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</si>
  <si>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</si>
  <si>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</si>
  <si>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</si>
  <si>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</si>
  <si>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</si>
  <si>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</si>
  <si>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</si>
  <si>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</si>
  <si>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</si>
  <si>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</si>
  <si>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</si>
  <si>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</si>
  <si>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</si>
  <si>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</si>
  <si>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</si>
  <si>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</si>
  <si>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</si>
  <si>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</si>
  <si>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</si>
  <si>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</si>
  <si>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</si>
  <si>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</si>
  <si>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</si>
  <si>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</si>
  <si>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</si>
  <si>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</si>
  <si>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</si>
  <si>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</si>
  <si>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</si>
  <si>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</si>
  <si>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</si>
  <si>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</si>
  <si>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</si>
  <si>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</si>
  <si>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</si>
  <si>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</si>
  <si>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</si>
  <si>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</si>
  <si>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</si>
  <si>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</si>
  <si>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</si>
  <si>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</si>
  <si>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</si>
  <si>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</si>
  <si>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</si>
  <si>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</si>
  <si>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</si>
  <si>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</si>
  <si>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</si>
  <si>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</si>
  <si>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</si>
  <si>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</si>
  <si>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</si>
  <si>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</si>
  <si>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</si>
  <si>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</si>
  <si>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</si>
  <si>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</si>
  <si>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</si>
  <si>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</si>
  <si>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</si>
  <si>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</si>
  <si>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</si>
  <si>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</si>
  <si>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</si>
  <si>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</si>
  <si>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</si>
  <si>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</si>
  <si>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</si>
  <si>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</si>
  <si>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</si>
  <si>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</si>
  <si>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</si>
  <si>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</si>
  <si>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</si>
  <si>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</si>
  <si>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</si>
  <si>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</si>
  <si>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</si>
  <si>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</si>
  <si>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</si>
  <si>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</si>
  <si>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</si>
  <si>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</si>
  <si>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</si>
  <si>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</si>
  <si>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</si>
  <si>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</si>
  <si>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</si>
  <si>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</si>
  <si>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</si>
  <si>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</si>
  <si>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</si>
  <si>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</si>
  <si>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</si>
  <si>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</si>
  <si>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</si>
  <si>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</si>
  <si>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</si>
  <si>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</si>
  <si>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</si>
  <si>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</si>
  <si>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</si>
  <si>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</si>
  <si>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</si>
  <si>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</si>
  <si>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</si>
  <si>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</si>
  <si>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</si>
  <si>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</si>
  <si>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</si>
  <si>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</si>
  <si>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</si>
  <si>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</si>
  <si>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</si>
  <si>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</si>
  <si>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</si>
  <si>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</si>
  <si>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</si>
  <si>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</si>
  <si>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</si>
  <si>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</si>
  <si>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</si>
  <si>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</si>
  <si>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</si>
  <si>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</si>
  <si>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</si>
  <si>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</si>
  <si>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</si>
  <si>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</si>
  <si>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</si>
  <si>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</si>
  <si>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</si>
  <si>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</si>
  <si>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</si>
  <si>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</si>
  <si>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</si>
  <si>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</si>
  <si>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</si>
  <si>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</si>
  <si>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</si>
  <si>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</si>
  <si>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</si>
  <si>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</si>
  <si>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</si>
  <si>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</si>
  <si>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</si>
  <si>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</si>
  <si>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</si>
  <si>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</si>
  <si>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</si>
  <si>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</si>
  <si>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</si>
  <si>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</si>
  <si>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</si>
  <si>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</si>
  <si>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</si>
  <si>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</si>
  <si>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</si>
  <si>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</si>
  <si>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</si>
  <si>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</si>
  <si>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</si>
  <si>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</si>
  <si>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</si>
  <si>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</si>
  <si>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</si>
  <si>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</si>
  <si>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</si>
  <si>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</si>
  <si>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</si>
  <si>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</si>
  <si>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</si>
  <si>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</si>
  <si>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</si>
  <si>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</si>
  <si>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</si>
  <si>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</si>
  <si>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</si>
  <si>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</si>
  <si>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</si>
  <si>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</si>
  <si>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</si>
  <si>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</si>
  <si>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</si>
  <si>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</si>
  <si>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</si>
  <si>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</si>
  <si>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</si>
  <si>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</si>
  <si>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</si>
  <si>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</si>
  <si>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</si>
  <si>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</si>
  <si>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</si>
  <si>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</si>
  <si>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</si>
  <si>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</si>
  <si>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</si>
  <si>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</si>
  <si>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</si>
  <si>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</si>
  <si>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</si>
  <si>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</si>
  <si>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</si>
  <si>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</si>
  <si>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</si>
  <si>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</si>
  <si>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</si>
  <si>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</si>
  <si>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</si>
  <si>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</si>
  <si>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</si>
  <si>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</si>
  <si>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</si>
  <si>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</si>
  <si>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</si>
  <si>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</si>
  <si>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</si>
  <si>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</si>
  <si>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</si>
  <si>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</si>
  <si>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</si>
  <si>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</si>
  <si>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</si>
  <si>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</si>
  <si>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</si>
  <si>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</si>
  <si>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</si>
  <si>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</si>
  <si>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</si>
  <si>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</si>
  <si>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</si>
  <si>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</si>
  <si>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</si>
  <si>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</si>
  <si>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</si>
  <si>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</si>
  <si>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</si>
  <si>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</si>
  <si>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</si>
  <si>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</si>
  <si>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</si>
  <si>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</si>
  <si>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</si>
  <si>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</si>
  <si>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</si>
  <si>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</si>
  <si>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</si>
  <si>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</si>
  <si>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</si>
  <si>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</si>
  <si>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</si>
  <si>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</si>
  <si>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</si>
  <si>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</si>
  <si>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</si>
  <si>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</si>
  <si>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</si>
  <si>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</si>
  <si>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</si>
  <si>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</si>
  <si>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</si>
  <si>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</si>
  <si>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</si>
  <si>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</si>
  <si>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</si>
  <si>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</si>
  <si>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</si>
  <si>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</si>
  <si>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</si>
  <si>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</si>
  <si>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</si>
  <si>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</si>
  <si>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</si>
  <si>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</si>
  <si>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</si>
  <si>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</si>
  <si>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</si>
  <si>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</si>
  <si>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</si>
  <si>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</si>
  <si>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</si>
  <si>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</si>
  <si>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</si>
  <si>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</si>
  <si>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</si>
  <si>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</si>
  <si>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</si>
  <si>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</si>
  <si>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</si>
  <si>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</si>
  <si>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</si>
  <si>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</si>
  <si>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</si>
  <si>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</si>
  <si>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</si>
  <si>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</si>
  <si>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</si>
  <si>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</si>
  <si>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</si>
  <si>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</si>
  <si>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</si>
  <si>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</si>
  <si>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</si>
  <si>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</si>
  <si>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</si>
  <si>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</si>
  <si>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</si>
  <si>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</si>
  <si>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</si>
  <si>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</si>
  <si>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</si>
  <si>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</si>
  <si>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</si>
  <si>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</si>
  <si>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</si>
  <si>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</si>
  <si>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</si>
  <si>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</si>
  <si>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</si>
  <si>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</si>
  <si>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</si>
  <si>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</si>
  <si>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</si>
  <si>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</si>
  <si>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</si>
  <si>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</si>
  <si>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</si>
  <si>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</si>
  <si>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</si>
  <si>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</si>
  <si>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</si>
  <si>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</si>
  <si>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</si>
  <si>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</si>
  <si>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</si>
  <si>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</si>
  <si>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</si>
  <si>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</si>
  <si>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</si>
  <si>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</si>
  <si>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</si>
  <si>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</si>
  <si>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</si>
  <si>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</si>
  <si>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</si>
  <si>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</si>
  <si>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</si>
  <si>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</si>
  <si>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</si>
  <si>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</si>
  <si>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</si>
  <si>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</si>
  <si>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</si>
  <si>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</si>
  <si>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</si>
  <si>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</si>
  <si>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</si>
  <si>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</si>
  <si>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</si>
  <si>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</si>
  <si>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</si>
  <si>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</si>
  <si>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</si>
  <si>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</si>
  <si>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</si>
  <si>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que é uma observação feita pelo agente humano ou artificial a ser memorizada.</t>
  </si>
  <si>
    <t>Declara que é uma opinião ou creencia subjetiva do agente humano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</si>
  <si>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</si>
  <si>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</si>
  <si>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</si>
  <si>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</si>
  <si>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</si>
  <si>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</si>
  <si>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</si>
  <si>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</si>
  <si>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</si>
  <si>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observación hecha por el agente humano o artificial que debe memorizarse.</t>
  </si>
  <si>
    <t>Declara que es una opinión o creencia subjetiva del agente humano que debe memorizarse.</t>
  </si>
  <si>
    <t>observação.textual</t>
  </si>
  <si>
    <t>é.opinião</t>
  </si>
  <si>
    <t>é.fato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</si>
</sst>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5">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46251.672732638886</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14771</v>
      </c>
      <c r="B30" s="98" t="s">
        <v>11735</v>
      </c>
      <c r="C30" s="46" t="s">
        <v>1710</v>
      </c>
    </row>
    <row r="31" spans="1:3" s="26" customFormat="1" ht="7.9" customHeight="1" x14ac:dyDescent="0.25">
      <c r="A31" s="21" t="s">
        <v>14772</v>
      </c>
      <c r="B31" s="98" t="s">
        <v>11736</v>
      </c>
      <c r="C31" s="46" t="s">
        <v>1710</v>
      </c>
    </row>
    <row r="32" spans="1:3" s="26" customFormat="1" ht="7.9" customHeight="1" x14ac:dyDescent="0.25">
      <c r="A32" s="21" t="s">
        <v>14773</v>
      </c>
      <c r="B32" s="98" t="s">
        <v>11737</v>
      </c>
      <c r="C32" s="46" t="s">
        <v>1710</v>
      </c>
    </row>
    <row r="33" spans="1:3" s="26" customFormat="1" ht="7.9" customHeight="1" x14ac:dyDescent="0.25">
      <c r="A33" s="21" t="s">
        <v>14774</v>
      </c>
      <c r="B33" s="99" t="s">
        <v>11738</v>
      </c>
      <c r="C33" s="46" t="s">
        <v>1710</v>
      </c>
    </row>
    <row r="34" spans="1:3" s="26" customFormat="1" ht="7.9" customHeight="1" x14ac:dyDescent="0.25">
      <c r="A34" s="21" t="s">
        <v>14775</v>
      </c>
      <c r="B34" s="99" t="s">
        <v>11739</v>
      </c>
      <c r="C34" s="46" t="s">
        <v>1710</v>
      </c>
    </row>
    <row r="35" spans="1:3" s="26" customFormat="1" ht="7.9" customHeight="1" x14ac:dyDescent="0.25">
      <c r="A35" s="21" t="s">
        <v>14776</v>
      </c>
      <c r="B35" s="98" t="s">
        <v>11740</v>
      </c>
      <c r="C35" s="46" t="s">
        <v>1710</v>
      </c>
    </row>
    <row r="36" spans="1:3" s="26" customFormat="1" ht="7.9" customHeight="1" x14ac:dyDescent="0.25">
      <c r="A36" s="21" t="s">
        <v>14777</v>
      </c>
      <c r="B36" s="99" t="s">
        <v>11741</v>
      </c>
      <c r="C36" s="46" t="s">
        <v>1710</v>
      </c>
    </row>
    <row r="37" spans="1:3" s="26" customFormat="1" ht="7.9" customHeight="1" x14ac:dyDescent="0.25">
      <c r="A37" s="21" t="s">
        <v>14778</v>
      </c>
      <c r="B37" s="98" t="s">
        <v>11742</v>
      </c>
      <c r="C37" s="46" t="s">
        <v>1710</v>
      </c>
    </row>
    <row r="38" spans="1:3" ht="7.9" customHeight="1" x14ac:dyDescent="0.25">
      <c r="A38" s="23" t="s">
        <v>14769</v>
      </c>
      <c r="B38" s="96" t="s">
        <v>11743</v>
      </c>
      <c r="C38" s="46" t="s">
        <v>1710</v>
      </c>
    </row>
    <row r="39" spans="1:3" s="66" customFormat="1" ht="7.9" customHeight="1" x14ac:dyDescent="0.25">
      <c r="A39" s="21" t="s">
        <v>14768</v>
      </c>
      <c r="B39" s="97" t="s">
        <v>11744</v>
      </c>
      <c r="C39" s="46" t="s">
        <v>1710</v>
      </c>
    </row>
    <row r="40" spans="1:3" s="65" customFormat="1" ht="7.9" customHeight="1" x14ac:dyDescent="0.25">
      <c r="A40" s="21" t="s">
        <v>14770</v>
      </c>
      <c r="B40" s="97" t="s">
        <v>11745</v>
      </c>
      <c r="C40" s="46" t="s">
        <v>1710</v>
      </c>
    </row>
    <row r="41" spans="1:3" ht="7.9" customHeight="1" x14ac:dyDescent="0.15">
      <c r="A41" s="21" t="s">
        <v>14767</v>
      </c>
      <c r="B41" s="106" t="s">
        <v>12724</v>
      </c>
      <c r="C41" s="46" t="s">
        <v>1710</v>
      </c>
    </row>
    <row r="42" spans="1:3" ht="7.9" customHeight="1" x14ac:dyDescent="0.15">
      <c r="A42" s="21" t="s">
        <v>14766</v>
      </c>
      <c r="B42" s="111" t="s">
        <v>14765</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11524</v>
      </c>
      <c r="X1" s="2" t="s">
        <v>11525</v>
      </c>
      <c r="Y1" s="2" t="s">
        <v>11526</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1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33"/>
  <sheetViews>
    <sheetView tabSelected="1" topLeftCell="W1" zoomScale="220" zoomScaleNormal="220" workbookViewId="0">
      <pane ySplit="1" topLeftCell="A2" activePane="bottomLeft" state="frozen"/>
      <selection pane="bottomLeft" activeCell="X12" sqref="X12"/>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12791</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11910</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11778</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11893</v>
      </c>
      <c r="X5" s="17" t="str">
        <f t="shared" si="11"/>
        <v>d.abastecer.103</v>
      </c>
      <c r="Y5" s="17" t="str">
        <f t="shared" si="12"/>
        <v>Ação de abastecer</v>
      </c>
      <c r="Z5" s="61" t="s">
        <v>11899</v>
      </c>
      <c r="AA5" s="18" t="str">
        <f t="shared" si="13"/>
        <v>categoria.revit</v>
      </c>
      <c r="AB5" s="19" t="s">
        <v>7738</v>
      </c>
      <c r="AC5" s="18" t="str">
        <f t="shared" si="14"/>
        <v>classe.ifc</v>
      </c>
      <c r="AD5" s="19" t="s">
        <v>7748</v>
      </c>
      <c r="AE5" s="18" t="str">
        <f t="shared" si="15"/>
        <v>código.abnt</v>
      </c>
      <c r="AF5" s="74" t="s">
        <v>10123</v>
      </c>
      <c r="AG5" s="38" t="s">
        <v>11906</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11758</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11891</v>
      </c>
      <c r="X6" s="17" t="str">
        <f t="shared" si="11"/>
        <v>d.abastecer.104</v>
      </c>
      <c r="Y6" s="17" t="str">
        <f t="shared" si="12"/>
        <v>Ação de abastecer</v>
      </c>
      <c r="Z6" s="61" t="s">
        <v>11897</v>
      </c>
      <c r="AA6" s="18" t="str">
        <f t="shared" si="13"/>
        <v>categoria.revit</v>
      </c>
      <c r="AB6" s="19" t="s">
        <v>7738</v>
      </c>
      <c r="AC6" s="18" t="str">
        <f t="shared" si="14"/>
        <v>classe.ifc</v>
      </c>
      <c r="AD6" s="19" t="s">
        <v>7748</v>
      </c>
      <c r="AE6" s="18" t="str">
        <f t="shared" si="15"/>
        <v>código.abnt</v>
      </c>
      <c r="AF6" s="74" t="s">
        <v>10123</v>
      </c>
      <c r="AG6" s="38" t="s">
        <v>11904</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11759</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11892</v>
      </c>
      <c r="X7" s="17" t="str">
        <f t="shared" si="11"/>
        <v>d.abastecer.105</v>
      </c>
      <c r="Y7" s="17" t="str">
        <f t="shared" si="12"/>
        <v>Ação de abastecer</v>
      </c>
      <c r="Z7" s="61" t="s">
        <v>11898</v>
      </c>
      <c r="AA7" s="18" t="str">
        <f t="shared" si="13"/>
        <v>categoria.revit</v>
      </c>
      <c r="AB7" s="19" t="s">
        <v>7738</v>
      </c>
      <c r="AC7" s="18" t="str">
        <f t="shared" si="14"/>
        <v>classe.ifc</v>
      </c>
      <c r="AD7" s="19" t="s">
        <v>7748</v>
      </c>
      <c r="AE7" s="18" t="str">
        <f t="shared" si="15"/>
        <v>código.abnt</v>
      </c>
      <c r="AF7" s="74" t="s">
        <v>10123</v>
      </c>
      <c r="AG7" s="38" t="s">
        <v>11905</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11777</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11894</v>
      </c>
      <c r="X9" s="17" t="str">
        <f t="shared" si="11"/>
        <v>d.abastecer.107</v>
      </c>
      <c r="Y9" s="17" t="str">
        <f t="shared" si="12"/>
        <v>Ação de abastecer</v>
      </c>
      <c r="Z9" s="61" t="s">
        <v>11900</v>
      </c>
      <c r="AA9" s="18" t="str">
        <f t="shared" si="13"/>
        <v>categoria.revit</v>
      </c>
      <c r="AB9" s="19" t="s">
        <v>7738</v>
      </c>
      <c r="AC9" s="18" t="str">
        <f t="shared" si="14"/>
        <v>classe.ifc</v>
      </c>
      <c r="AD9" s="19" t="s">
        <v>7748</v>
      </c>
      <c r="AE9" s="18" t="str">
        <f t="shared" si="15"/>
        <v>código.abnt</v>
      </c>
      <c r="AF9" s="74" t="s">
        <v>10123</v>
      </c>
      <c r="AG9" s="38" t="s">
        <v>11907</v>
      </c>
    </row>
    <row r="10" spans="1:33" ht="6" customHeight="1" x14ac:dyDescent="0.25">
      <c r="A10" s="4">
        <f>ROW()</f>
        <v>10</v>
      </c>
      <c r="B10" s="9" t="s">
        <v>26</v>
      </c>
      <c r="C10" s="44" t="str">
        <f t="shared" si="0"/>
        <v>p.abastecer</v>
      </c>
      <c r="D10" s="6" t="str">
        <f t="shared" si="1"/>
        <v>é.oxigênio</v>
      </c>
      <c r="E10" s="8" t="s">
        <v>27</v>
      </c>
      <c r="F10" s="34" t="str">
        <f t="shared" si="16"/>
        <v>d.abastecer</v>
      </c>
      <c r="G10" s="16" t="s">
        <v>11776</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11895</v>
      </c>
      <c r="X10" s="17" t="str">
        <f t="shared" si="11"/>
        <v>d.abastecer.108</v>
      </c>
      <c r="Y10" s="17" t="str">
        <f t="shared" si="12"/>
        <v>Ação de abastecer</v>
      </c>
      <c r="Z10" s="61" t="s">
        <v>11901</v>
      </c>
      <c r="AA10" s="18" t="str">
        <f t="shared" si="13"/>
        <v>categoria.revit</v>
      </c>
      <c r="AB10" s="19" t="s">
        <v>7738</v>
      </c>
      <c r="AC10" s="18" t="str">
        <f t="shared" si="14"/>
        <v>classe.ifc</v>
      </c>
      <c r="AD10" s="19" t="s">
        <v>7748</v>
      </c>
      <c r="AE10" s="18" t="str">
        <f t="shared" si="15"/>
        <v>código.abnt</v>
      </c>
      <c r="AF10" s="74" t="s">
        <v>10123</v>
      </c>
      <c r="AG10" s="38" t="s">
        <v>11908</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14835</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14832</v>
      </c>
      <c r="X14" s="17" t="str">
        <f t="shared" si="11"/>
        <v>d.abastecer.112</v>
      </c>
      <c r="Y14" s="17" t="str">
        <f t="shared" si="12"/>
        <v>Ação de abastecer</v>
      </c>
      <c r="Z14" s="61" t="s">
        <v>14833</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14834</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11903</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11203</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11204</v>
      </c>
      <c r="X40" s="17" t="str">
        <f t="shared" si="11"/>
        <v>d.abrir.115</v>
      </c>
      <c r="Y40" s="17" t="str">
        <f t="shared" si="12"/>
        <v>Ação de abrir</v>
      </c>
      <c r="Z40" s="61" t="s">
        <v>11210</v>
      </c>
      <c r="AA40" s="18" t="str">
        <f t="shared" si="29"/>
        <v>categoria.revit</v>
      </c>
      <c r="AB40" s="19" t="s">
        <v>1987</v>
      </c>
      <c r="AC40" s="18" t="str">
        <f t="shared" si="30"/>
        <v>classe.ifc</v>
      </c>
      <c r="AD40" s="19" t="s">
        <v>1961</v>
      </c>
      <c r="AE40" s="18" t="str">
        <f t="shared" si="31"/>
        <v>código.abnt</v>
      </c>
      <c r="AF40" s="74" t="s">
        <v>7751</v>
      </c>
      <c r="AG40" s="38" t="s">
        <v>11214</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11198</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11205</v>
      </c>
      <c r="X41" s="17" t="str">
        <f t="shared" si="11"/>
        <v>d.abrir.116</v>
      </c>
      <c r="Y41" s="17" t="str">
        <f t="shared" si="12"/>
        <v>Ação de abrir</v>
      </c>
      <c r="Z41" s="61" t="s">
        <v>11211</v>
      </c>
      <c r="AA41" s="18" t="str">
        <f t="shared" si="29"/>
        <v>categoria.revit</v>
      </c>
      <c r="AB41" s="19" t="s">
        <v>1987</v>
      </c>
      <c r="AC41" s="18" t="str">
        <f t="shared" si="30"/>
        <v>classe.ifc</v>
      </c>
      <c r="AD41" s="19" t="s">
        <v>1961</v>
      </c>
      <c r="AE41" s="18" t="str">
        <f t="shared" si="31"/>
        <v>código.abnt</v>
      </c>
      <c r="AF41" s="74" t="s">
        <v>11202</v>
      </c>
      <c r="AG41" s="38" t="s">
        <v>11215</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11197</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11206</v>
      </c>
      <c r="X42" s="17" t="str">
        <f t="shared" si="11"/>
        <v>d.abrir.117</v>
      </c>
      <c r="Y42" s="17" t="str">
        <f t="shared" si="12"/>
        <v>Ação de abrir</v>
      </c>
      <c r="Z42" s="61" t="s">
        <v>11209</v>
      </c>
      <c r="AA42" s="18" t="str">
        <f t="shared" si="29"/>
        <v>categoria.revit</v>
      </c>
      <c r="AB42" s="19" t="s">
        <v>1987</v>
      </c>
      <c r="AC42" s="18" t="str">
        <f t="shared" si="30"/>
        <v>classe.ifc</v>
      </c>
      <c r="AD42" s="19" t="s">
        <v>1961</v>
      </c>
      <c r="AE42" s="18" t="str">
        <f t="shared" si="31"/>
        <v>código.abnt</v>
      </c>
      <c r="AF42" s="74" t="s">
        <v>11201</v>
      </c>
      <c r="AG42" s="38" t="s">
        <v>11216</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11196</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11207</v>
      </c>
      <c r="X43" s="17" t="str">
        <f t="shared" si="11"/>
        <v>d.abrir.118</v>
      </c>
      <c r="Y43" s="17" t="str">
        <f t="shared" si="12"/>
        <v>Ação de abrir</v>
      </c>
      <c r="Z43" s="61" t="s">
        <v>11212</v>
      </c>
      <c r="AA43" s="18" t="str">
        <f t="shared" si="29"/>
        <v>categoria.revit</v>
      </c>
      <c r="AB43" s="19" t="s">
        <v>1987</v>
      </c>
      <c r="AC43" s="18" t="str">
        <f t="shared" si="30"/>
        <v>classe.ifc</v>
      </c>
      <c r="AD43" s="19" t="s">
        <v>1961</v>
      </c>
      <c r="AE43" s="18" t="str">
        <f t="shared" si="31"/>
        <v>código.abnt</v>
      </c>
      <c r="AF43" s="74" t="s">
        <v>11200</v>
      </c>
      <c r="AG43" s="38" t="s">
        <v>11217</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11195</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11208</v>
      </c>
      <c r="X44" s="17" t="str">
        <f t="shared" si="11"/>
        <v>d.abrir.119</v>
      </c>
      <c r="Y44" s="17" t="str">
        <f t="shared" si="12"/>
        <v>Ação de abrir</v>
      </c>
      <c r="Z44" s="61" t="s">
        <v>11213</v>
      </c>
      <c r="AA44" s="18" t="str">
        <f t="shared" si="29"/>
        <v>categoria.revit</v>
      </c>
      <c r="AB44" s="19" t="s">
        <v>1987</v>
      </c>
      <c r="AC44" s="18" t="str">
        <f t="shared" si="30"/>
        <v>classe.ifc</v>
      </c>
      <c r="AD44" s="19" t="s">
        <v>1961</v>
      </c>
      <c r="AE44" s="18" t="str">
        <f t="shared" si="31"/>
        <v>código.abnt</v>
      </c>
      <c r="AF44" s="74" t="s">
        <v>11199</v>
      </c>
      <c r="AG44" s="38" t="s">
        <v>11218</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14160</v>
      </c>
      <c r="AC48" s="18" t="str">
        <f t="shared" si="39"/>
        <v>classe.ifc</v>
      </c>
      <c r="AD48" s="19" t="s">
        <v>14163</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14161</v>
      </c>
      <c r="AC49" s="18" t="str">
        <f t="shared" si="39"/>
        <v>classe.ifc</v>
      </c>
      <c r="AD49" s="19" t="s">
        <v>14163</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14161</v>
      </c>
      <c r="AC50" s="18" t="str">
        <f t="shared" si="39"/>
        <v>classe.ifc</v>
      </c>
      <c r="AD50" s="19" t="s">
        <v>14163</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14160</v>
      </c>
      <c r="AC51" s="18" t="str">
        <f t="shared" si="39"/>
        <v>classe.ifc</v>
      </c>
      <c r="AD51" s="19" t="s">
        <v>14163</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14162</v>
      </c>
      <c r="AC52" s="18" t="str">
        <f t="shared" si="39"/>
        <v>classe.ifc</v>
      </c>
      <c r="AD52" s="19" t="s">
        <v>14163</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11749</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14161</v>
      </c>
      <c r="AC59" s="18" t="str">
        <f t="shared" si="39"/>
        <v>classe.ifc</v>
      </c>
      <c r="AD59" s="19" t="s">
        <v>14163</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11750</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14162</v>
      </c>
      <c r="AC62" s="18" t="str">
        <f t="shared" si="39"/>
        <v>classe.ifc</v>
      </c>
      <c r="AD62" s="19" t="s">
        <v>14163</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14187</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14188</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14189</v>
      </c>
      <c r="AA88" s="18" t="str">
        <f t="shared" si="67"/>
        <v>null</v>
      </c>
      <c r="AB88" s="19" t="s">
        <v>0</v>
      </c>
      <c r="AC88" s="18" t="str">
        <f t="shared" si="68"/>
        <v>null</v>
      </c>
      <c r="AD88" s="19" t="s">
        <v>0</v>
      </c>
      <c r="AE88" s="18" t="str">
        <f t="shared" si="69"/>
        <v>null</v>
      </c>
      <c r="AF88" s="74" t="s">
        <v>0</v>
      </c>
      <c r="AG88" s="38" t="s">
        <v>14221</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14215</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14190</v>
      </c>
      <c r="AA90" s="18" t="str">
        <f t="shared" si="67"/>
        <v>null</v>
      </c>
      <c r="AB90" s="19" t="s">
        <v>0</v>
      </c>
      <c r="AC90" s="18" t="str">
        <f t="shared" si="68"/>
        <v>null</v>
      </c>
      <c r="AD90" s="19" t="s">
        <v>0</v>
      </c>
      <c r="AE90" s="18" t="str">
        <f t="shared" si="69"/>
        <v>null</v>
      </c>
      <c r="AF90" s="74" t="s">
        <v>0</v>
      </c>
      <c r="AG90" s="38" t="s">
        <v>14222</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14216</v>
      </c>
      <c r="AA91" s="18" t="str">
        <f t="shared" si="67"/>
        <v>null</v>
      </c>
      <c r="AB91" s="19" t="s">
        <v>0</v>
      </c>
      <c r="AC91" s="18" t="str">
        <f t="shared" si="68"/>
        <v>null</v>
      </c>
      <c r="AD91" s="19" t="s">
        <v>0</v>
      </c>
      <c r="AE91" s="18" t="str">
        <f t="shared" si="69"/>
        <v>null</v>
      </c>
      <c r="AF91" s="74" t="s">
        <v>0</v>
      </c>
      <c r="AG91" s="38" t="s">
        <v>14233</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14191</v>
      </c>
      <c r="AA94" s="18" t="str">
        <f t="shared" si="67"/>
        <v>null</v>
      </c>
      <c r="AB94" s="19" t="s">
        <v>0</v>
      </c>
      <c r="AC94" s="18" t="str">
        <f t="shared" si="68"/>
        <v>null</v>
      </c>
      <c r="AD94" s="19" t="s">
        <v>0</v>
      </c>
      <c r="AE94" s="18" t="str">
        <f t="shared" si="69"/>
        <v>null</v>
      </c>
      <c r="AF94" s="74" t="s">
        <v>0</v>
      </c>
      <c r="AG94" s="38" t="s">
        <v>14223</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14192</v>
      </c>
      <c r="AA95" s="18" t="str">
        <f t="shared" si="67"/>
        <v>null</v>
      </c>
      <c r="AB95" s="19" t="s">
        <v>0</v>
      </c>
      <c r="AC95" s="18" t="str">
        <f t="shared" si="68"/>
        <v>null</v>
      </c>
      <c r="AD95" s="19" t="s">
        <v>0</v>
      </c>
      <c r="AE95" s="18" t="str">
        <f t="shared" si="69"/>
        <v>null</v>
      </c>
      <c r="AF95" s="74" t="s">
        <v>0</v>
      </c>
      <c r="AG95" s="38" t="s">
        <v>14224</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12647</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12648</v>
      </c>
      <c r="X96" s="17" t="str">
        <f t="shared" si="51"/>
        <v>d.administrar.110</v>
      </c>
      <c r="Y96" s="17" t="str">
        <f t="shared" si="52"/>
        <v>Ação de administrar</v>
      </c>
      <c r="Z96" s="61" t="s">
        <v>14193</v>
      </c>
      <c r="AA96" s="18" t="str">
        <f t="shared" si="67"/>
        <v>null</v>
      </c>
      <c r="AB96" s="19" t="s">
        <v>0</v>
      </c>
      <c r="AC96" s="18" t="str">
        <f t="shared" si="68"/>
        <v>null</v>
      </c>
      <c r="AD96" s="19" t="s">
        <v>0</v>
      </c>
      <c r="AE96" s="18" t="str">
        <f t="shared" si="69"/>
        <v>null</v>
      </c>
      <c r="AF96" s="74" t="s">
        <v>0</v>
      </c>
      <c r="AG96" s="38" t="s">
        <v>12649</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14194</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14164</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14195</v>
      </c>
      <c r="AA100" s="18" t="str">
        <f t="shared" si="67"/>
        <v>null</v>
      </c>
      <c r="AB100" s="19" t="s">
        <v>0</v>
      </c>
      <c r="AC100" s="18" t="str">
        <f t="shared" si="68"/>
        <v>null</v>
      </c>
      <c r="AD100" s="19" t="s">
        <v>0</v>
      </c>
      <c r="AE100" s="18" t="str">
        <f t="shared" si="69"/>
        <v>null</v>
      </c>
      <c r="AF100" s="74" t="s">
        <v>0</v>
      </c>
      <c r="AG100" s="38" t="s">
        <v>14234</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14175</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14183</v>
      </c>
      <c r="X101" s="17" t="str">
        <f t="shared" si="51"/>
        <v>d.administrar.115</v>
      </c>
      <c r="Y101" s="17" t="str">
        <f t="shared" si="52"/>
        <v>Ação de administrar</v>
      </c>
      <c r="Z101" s="61" t="s">
        <v>14196</v>
      </c>
      <c r="AA101" s="18" t="str">
        <f t="shared" si="67"/>
        <v>null</v>
      </c>
      <c r="AB101" s="19" t="s">
        <v>0</v>
      </c>
      <c r="AC101" s="18" t="str">
        <f t="shared" si="68"/>
        <v>null</v>
      </c>
      <c r="AD101" s="19" t="s">
        <v>0</v>
      </c>
      <c r="AE101" s="18" t="str">
        <f t="shared" si="69"/>
        <v>null</v>
      </c>
      <c r="AF101" s="74" t="s">
        <v>0</v>
      </c>
      <c r="AG101" s="38" t="s">
        <v>14235</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14176</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14182</v>
      </c>
      <c r="X102" s="17" t="str">
        <f t="shared" si="51"/>
        <v>d.administrar.116</v>
      </c>
      <c r="Y102" s="17" t="str">
        <f t="shared" si="52"/>
        <v>Ação de administrar</v>
      </c>
      <c r="Z102" s="61" t="s">
        <v>14197</v>
      </c>
      <c r="AA102" s="18" t="str">
        <f t="shared" si="67"/>
        <v>null</v>
      </c>
      <c r="AB102" s="19" t="s">
        <v>0</v>
      </c>
      <c r="AC102" s="18" t="str">
        <f t="shared" si="68"/>
        <v>null</v>
      </c>
      <c r="AD102" s="19" t="s">
        <v>0</v>
      </c>
      <c r="AE102" s="18" t="str">
        <f t="shared" si="69"/>
        <v>null</v>
      </c>
      <c r="AF102" s="74" t="s">
        <v>0</v>
      </c>
      <c r="AG102" s="38" t="s">
        <v>14236</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14218</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14219</v>
      </c>
      <c r="X103" s="17" t="str">
        <f t="shared" si="51"/>
        <v>d.administrar.117</v>
      </c>
      <c r="Y103" s="17" t="str">
        <f t="shared" si="52"/>
        <v>Ação de administrar</v>
      </c>
      <c r="Z103" s="61" t="s">
        <v>14220</v>
      </c>
      <c r="AA103" s="18" t="str">
        <f t="shared" si="67"/>
        <v>null</v>
      </c>
      <c r="AB103" s="19" t="s">
        <v>0</v>
      </c>
      <c r="AC103" s="18" t="str">
        <f t="shared" si="68"/>
        <v>null</v>
      </c>
      <c r="AD103" s="19" t="s">
        <v>0</v>
      </c>
      <c r="AE103" s="18" t="str">
        <f t="shared" si="69"/>
        <v>null</v>
      </c>
      <c r="AF103" s="74" t="s">
        <v>0</v>
      </c>
      <c r="AG103" s="38" t="s">
        <v>14237</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14178</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14179</v>
      </c>
      <c r="X104" s="17" t="str">
        <f t="shared" si="51"/>
        <v>d.administrar.118</v>
      </c>
      <c r="Y104" s="17" t="str">
        <f t="shared" si="52"/>
        <v>Ação de administrar</v>
      </c>
      <c r="Z104" s="61" t="s">
        <v>14198</v>
      </c>
      <c r="AA104" s="18" t="str">
        <f t="shared" si="67"/>
        <v>null</v>
      </c>
      <c r="AB104" s="19" t="s">
        <v>0</v>
      </c>
      <c r="AC104" s="18" t="str">
        <f t="shared" si="68"/>
        <v>null</v>
      </c>
      <c r="AD104" s="19" t="s">
        <v>0</v>
      </c>
      <c r="AE104" s="18" t="str">
        <f t="shared" si="69"/>
        <v>null</v>
      </c>
      <c r="AF104" s="74" t="s">
        <v>0</v>
      </c>
      <c r="AG104" s="38" t="s">
        <v>14238</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14177</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14184</v>
      </c>
      <c r="X105" s="17" t="str">
        <f t="shared" si="51"/>
        <v>d.administrar.119</v>
      </c>
      <c r="Y105" s="17" t="str">
        <f t="shared" si="52"/>
        <v>Ação de administrar</v>
      </c>
      <c r="Z105" s="61" t="s">
        <v>14199</v>
      </c>
      <c r="AA105" s="18" t="str">
        <f t="shared" si="67"/>
        <v>null</v>
      </c>
      <c r="AB105" s="19" t="s">
        <v>0</v>
      </c>
      <c r="AC105" s="18" t="str">
        <f t="shared" si="68"/>
        <v>null</v>
      </c>
      <c r="AD105" s="19" t="s">
        <v>0</v>
      </c>
      <c r="AE105" s="18" t="str">
        <f t="shared" si="69"/>
        <v>null</v>
      </c>
      <c r="AF105" s="74" t="s">
        <v>0</v>
      </c>
      <c r="AG105" s="38" t="s">
        <v>14239</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14185</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14186</v>
      </c>
      <c r="X106" s="17" t="str">
        <f t="shared" si="51"/>
        <v>d.administrar.120</v>
      </c>
      <c r="Y106" s="17" t="str">
        <f t="shared" si="52"/>
        <v>Ação de administrar</v>
      </c>
      <c r="Z106" s="61" t="s">
        <v>14200</v>
      </c>
      <c r="AA106" s="18" t="str">
        <f t="shared" si="67"/>
        <v>null</v>
      </c>
      <c r="AB106" s="19" t="s">
        <v>0</v>
      </c>
      <c r="AC106" s="18" t="str">
        <f t="shared" si="68"/>
        <v>null</v>
      </c>
      <c r="AD106" s="19" t="s">
        <v>0</v>
      </c>
      <c r="AE106" s="18" t="str">
        <f t="shared" si="69"/>
        <v>null</v>
      </c>
      <c r="AF106" s="74" t="s">
        <v>0</v>
      </c>
      <c r="AG106" s="38" t="s">
        <v>14240</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14181</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14180</v>
      </c>
      <c r="X107" s="17" t="str">
        <f t="shared" si="51"/>
        <v>d.administrar.121</v>
      </c>
      <c r="Y107" s="17" t="str">
        <f t="shared" si="52"/>
        <v>Ação de administrar</v>
      </c>
      <c r="Z107" s="61" t="s">
        <v>14201</v>
      </c>
      <c r="AA107" s="18" t="str">
        <f t="shared" si="67"/>
        <v>null</v>
      </c>
      <c r="AB107" s="19" t="s">
        <v>0</v>
      </c>
      <c r="AC107" s="18" t="str">
        <f t="shared" si="68"/>
        <v>null</v>
      </c>
      <c r="AD107" s="19" t="s">
        <v>0</v>
      </c>
      <c r="AE107" s="18" t="str">
        <f t="shared" si="69"/>
        <v>null</v>
      </c>
      <c r="AF107" s="74" t="s">
        <v>0</v>
      </c>
      <c r="AG107" s="38" t="s">
        <v>14241</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14165</v>
      </c>
      <c r="H108" s="33" t="s">
        <v>35</v>
      </c>
      <c r="I108" s="89" t="str">
        <f t="shared" si="64"/>
        <v>null</v>
      </c>
      <c r="J108" s="79" t="s">
        <v>0</v>
      </c>
      <c r="K108" s="79" t="s">
        <v>0</v>
      </c>
      <c r="L108" s="79" t="s">
        <v>0</v>
      </c>
      <c r="M108" s="79" t="s">
        <v>0</v>
      </c>
      <c r="N108" s="77" t="s">
        <v>0</v>
      </c>
      <c r="O108" s="79" t="s">
        <v>0</v>
      </c>
      <c r="P108" s="79" t="s">
        <v>0</v>
      </c>
      <c r="Q108" s="79" t="s">
        <v>14173</v>
      </c>
      <c r="R108" s="81" t="s">
        <v>455</v>
      </c>
      <c r="S108" s="10" t="s">
        <v>1</v>
      </c>
      <c r="T108" s="10" t="s">
        <v>6851</v>
      </c>
      <c r="U108" s="5" t="str">
        <f t="shared" si="65"/>
        <v>Propriedade destinada a administrar: é.privada</v>
      </c>
      <c r="V108" s="5" t="str">
        <f t="shared" si="66"/>
        <v>Dado para administrar:  privada  Deve ser formatado como (xsd:boolean)</v>
      </c>
      <c r="W108" s="68" t="s">
        <v>14167</v>
      </c>
      <c r="X108" s="17" t="str">
        <f t="shared" si="51"/>
        <v>d.administrar.122</v>
      </c>
      <c r="Y108" s="17" t="str">
        <f t="shared" si="52"/>
        <v>Ação de administrar</v>
      </c>
      <c r="Z108" s="61" t="s">
        <v>14202</v>
      </c>
      <c r="AA108" s="18" t="str">
        <f t="shared" si="67"/>
        <v>null</v>
      </c>
      <c r="AB108" s="19" t="s">
        <v>0</v>
      </c>
      <c r="AC108" s="18" t="str">
        <f t="shared" si="68"/>
        <v>null</v>
      </c>
      <c r="AD108" s="19" t="s">
        <v>0</v>
      </c>
      <c r="AE108" s="18" t="str">
        <f t="shared" si="69"/>
        <v>null</v>
      </c>
      <c r="AF108" s="74" t="s">
        <v>0</v>
      </c>
      <c r="AG108" s="38" t="s">
        <v>14242</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14166</v>
      </c>
      <c r="S109" s="10" t="s">
        <v>1</v>
      </c>
      <c r="T109" s="10" t="s">
        <v>6851</v>
      </c>
      <c r="U109" s="5" t="str">
        <f t="shared" si="65"/>
        <v>Propriedade destinada a administrar: é.privado</v>
      </c>
      <c r="V109" s="5" t="str">
        <f t="shared" si="66"/>
        <v>Dado para administrar:  privado  Deve ser formatado como (xsd:boolean)</v>
      </c>
      <c r="W109" s="68" t="s">
        <v>14168</v>
      </c>
      <c r="X109" s="17" t="str">
        <f t="shared" si="51"/>
        <v>d.administrar.123</v>
      </c>
      <c r="Y109" s="17" t="str">
        <f t="shared" si="52"/>
        <v>Ação de administrar</v>
      </c>
      <c r="Z109" s="61" t="s">
        <v>14203</v>
      </c>
      <c r="AA109" s="18" t="str">
        <f t="shared" si="67"/>
        <v>null</v>
      </c>
      <c r="AB109" s="19" t="s">
        <v>0</v>
      </c>
      <c r="AC109" s="18" t="str">
        <f t="shared" si="68"/>
        <v>null</v>
      </c>
      <c r="AD109" s="19" t="s">
        <v>0</v>
      </c>
      <c r="AE109" s="18" t="str">
        <f t="shared" si="69"/>
        <v>null</v>
      </c>
      <c r="AF109" s="74" t="s">
        <v>0</v>
      </c>
      <c r="AG109" s="38" t="s">
        <v>14243</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14169</v>
      </c>
      <c r="H110" s="33" t="s">
        <v>35</v>
      </c>
      <c r="I110" s="89" t="str">
        <f t="shared" si="64"/>
        <v>null</v>
      </c>
      <c r="J110" s="79" t="s">
        <v>0</v>
      </c>
      <c r="K110" s="79" t="s">
        <v>0</v>
      </c>
      <c r="L110" s="79" t="s">
        <v>0</v>
      </c>
      <c r="M110" s="79" t="s">
        <v>0</v>
      </c>
      <c r="N110" s="77" t="s">
        <v>0</v>
      </c>
      <c r="O110" s="79" t="s">
        <v>0</v>
      </c>
      <c r="P110" s="79" t="s">
        <v>0</v>
      </c>
      <c r="Q110" s="79" t="s">
        <v>0</v>
      </c>
      <c r="R110" s="81" t="s">
        <v>14171</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14204</v>
      </c>
      <c r="AA110" s="18" t="str">
        <f t="shared" si="67"/>
        <v>null</v>
      </c>
      <c r="AB110" s="19" t="s">
        <v>0</v>
      </c>
      <c r="AC110" s="18" t="str">
        <f t="shared" si="68"/>
        <v>null</v>
      </c>
      <c r="AD110" s="19" t="s">
        <v>0</v>
      </c>
      <c r="AE110" s="18" t="str">
        <f t="shared" si="69"/>
        <v>null</v>
      </c>
      <c r="AF110" s="74" t="s">
        <v>0</v>
      </c>
      <c r="AG110" s="38" t="s">
        <v>14244</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14170</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14204</v>
      </c>
      <c r="AA111" s="18" t="str">
        <f t="shared" si="67"/>
        <v>null</v>
      </c>
      <c r="AB111" s="19" t="s">
        <v>0</v>
      </c>
      <c r="AC111" s="18" t="str">
        <f t="shared" si="68"/>
        <v>null</v>
      </c>
      <c r="AD111" s="19" t="s">
        <v>0</v>
      </c>
      <c r="AE111" s="18" t="str">
        <f t="shared" si="69"/>
        <v>null</v>
      </c>
      <c r="AF111" s="74" t="s">
        <v>0</v>
      </c>
      <c r="AG111" s="38" t="s">
        <v>14244</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14172</v>
      </c>
      <c r="H112" s="33" t="s">
        <v>35</v>
      </c>
      <c r="I112" s="89" t="str">
        <f t="shared" si="64"/>
        <v>null</v>
      </c>
      <c r="J112" s="79" t="s">
        <v>0</v>
      </c>
      <c r="K112" s="79" t="s">
        <v>0</v>
      </c>
      <c r="L112" s="79" t="s">
        <v>0</v>
      </c>
      <c r="M112" s="79" t="s">
        <v>0</v>
      </c>
      <c r="N112" s="77" t="s">
        <v>0</v>
      </c>
      <c r="O112" s="79" t="s">
        <v>0</v>
      </c>
      <c r="P112" s="79" t="s">
        <v>0</v>
      </c>
      <c r="Q112" s="79" t="s">
        <v>14166</v>
      </c>
      <c r="R112" s="81" t="s">
        <v>454</v>
      </c>
      <c r="S112" s="10" t="s">
        <v>1</v>
      </c>
      <c r="T112" s="10" t="s">
        <v>6851</v>
      </c>
      <c r="U112" s="5" t="str">
        <f t="shared" si="65"/>
        <v>Propriedade destinada a administrar: é.pública</v>
      </c>
      <c r="V112" s="5" t="str">
        <f t="shared" si="66"/>
        <v>Dado para administrar:  pública  Deve ser formatado como (xsd:boolean)</v>
      </c>
      <c r="W112" s="68" t="s">
        <v>14174</v>
      </c>
      <c r="X112" s="17" t="str">
        <f t="shared" si="51"/>
        <v>d.administrar.126</v>
      </c>
      <c r="Y112" s="17" t="str">
        <f t="shared" si="52"/>
        <v>Ação de administrar</v>
      </c>
      <c r="Z112" s="61" t="s">
        <v>14205</v>
      </c>
      <c r="AA112" s="18" t="str">
        <f t="shared" si="67"/>
        <v>null</v>
      </c>
      <c r="AB112" s="19" t="s">
        <v>0</v>
      </c>
      <c r="AC112" s="18" t="str">
        <f t="shared" si="68"/>
        <v>null</v>
      </c>
      <c r="AD112" s="19" t="s">
        <v>0</v>
      </c>
      <c r="AE112" s="18" t="str">
        <f t="shared" si="69"/>
        <v>null</v>
      </c>
      <c r="AF112" s="74" t="s">
        <v>0</v>
      </c>
      <c r="AG112" s="38" t="s">
        <v>14245</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14173</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14246</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14206</v>
      </c>
      <c r="AA114" s="18" t="str">
        <f t="shared" si="67"/>
        <v>null</v>
      </c>
      <c r="AB114" s="19" t="s">
        <v>0</v>
      </c>
      <c r="AC114" s="18" t="str">
        <f t="shared" si="68"/>
        <v>null</v>
      </c>
      <c r="AD114" s="19" t="s">
        <v>0</v>
      </c>
      <c r="AE114" s="18" t="str">
        <f t="shared" si="69"/>
        <v>null</v>
      </c>
      <c r="AF114" s="74" t="s">
        <v>0</v>
      </c>
      <c r="AG114" s="38" t="s">
        <v>14225</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14207</v>
      </c>
      <c r="AA115" s="18" t="str">
        <f t="shared" si="67"/>
        <v>null</v>
      </c>
      <c r="AB115" s="19" t="s">
        <v>0</v>
      </c>
      <c r="AC115" s="18" t="str">
        <f t="shared" si="68"/>
        <v>null</v>
      </c>
      <c r="AD115" s="19" t="s">
        <v>0</v>
      </c>
      <c r="AE115" s="18" t="str">
        <f t="shared" si="69"/>
        <v>null</v>
      </c>
      <c r="AF115" s="74" t="s">
        <v>0</v>
      </c>
      <c r="AG115" s="38" t="s">
        <v>14226</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14208</v>
      </c>
      <c r="AA116" s="18" t="str">
        <f t="shared" si="67"/>
        <v>null</v>
      </c>
      <c r="AB116" s="19" t="s">
        <v>0</v>
      </c>
      <c r="AC116" s="18" t="str">
        <f t="shared" si="68"/>
        <v>null</v>
      </c>
      <c r="AD116" s="19" t="s">
        <v>0</v>
      </c>
      <c r="AE116" s="18" t="str">
        <f t="shared" si="69"/>
        <v>null</v>
      </c>
      <c r="AF116" s="74" t="s">
        <v>0</v>
      </c>
      <c r="AG116" s="38" t="s">
        <v>14227</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14209</v>
      </c>
      <c r="AA117" s="18" t="str">
        <f t="shared" si="67"/>
        <v>null</v>
      </c>
      <c r="AB117" s="19" t="s">
        <v>0</v>
      </c>
      <c r="AC117" s="18" t="str">
        <f t="shared" si="68"/>
        <v>null</v>
      </c>
      <c r="AD117" s="19" t="s">
        <v>0</v>
      </c>
      <c r="AE117" s="18" t="str">
        <f t="shared" si="69"/>
        <v>null</v>
      </c>
      <c r="AF117" s="74" t="s">
        <v>0</v>
      </c>
      <c r="AG117" s="38" t="s">
        <v>14228</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14217</v>
      </c>
      <c r="AA118" s="18" t="str">
        <f t="shared" si="67"/>
        <v>null</v>
      </c>
      <c r="AB118" s="19" t="s">
        <v>0</v>
      </c>
      <c r="AC118" s="18" t="str">
        <f t="shared" si="68"/>
        <v>null</v>
      </c>
      <c r="AD118" s="19" t="s">
        <v>0</v>
      </c>
      <c r="AE118" s="18" t="str">
        <f t="shared" si="69"/>
        <v>null</v>
      </c>
      <c r="AF118" s="74" t="s">
        <v>0</v>
      </c>
      <c r="AG118" s="38" t="s">
        <v>14247</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14210</v>
      </c>
      <c r="AA119" s="18" t="str">
        <f t="shared" si="67"/>
        <v>null</v>
      </c>
      <c r="AB119" s="19" t="s">
        <v>0</v>
      </c>
      <c r="AC119" s="18" t="str">
        <f t="shared" si="68"/>
        <v>null</v>
      </c>
      <c r="AD119" s="19" t="s">
        <v>0</v>
      </c>
      <c r="AE119" s="18" t="str">
        <f t="shared" si="69"/>
        <v>null</v>
      </c>
      <c r="AF119" s="74" t="s">
        <v>0</v>
      </c>
      <c r="AG119" s="38" t="s">
        <v>14229</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14211</v>
      </c>
      <c r="AA120" s="18" t="str">
        <f t="shared" si="67"/>
        <v>null</v>
      </c>
      <c r="AB120" s="19" t="s">
        <v>0</v>
      </c>
      <c r="AC120" s="18" t="str">
        <f t="shared" si="68"/>
        <v>null</v>
      </c>
      <c r="AD120" s="19" t="s">
        <v>0</v>
      </c>
      <c r="AE120" s="18" t="str">
        <f t="shared" si="69"/>
        <v>null</v>
      </c>
      <c r="AF120" s="74" t="s">
        <v>0</v>
      </c>
      <c r="AG120" s="38" t="s">
        <v>14230</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14212</v>
      </c>
      <c r="AA121" s="18" t="str">
        <f t="shared" si="67"/>
        <v>null</v>
      </c>
      <c r="AB121" s="19" t="s">
        <v>0</v>
      </c>
      <c r="AC121" s="18" t="str">
        <f t="shared" si="68"/>
        <v>null</v>
      </c>
      <c r="AD121" s="19" t="s">
        <v>0</v>
      </c>
      <c r="AE121" s="18" t="str">
        <f t="shared" si="69"/>
        <v>null</v>
      </c>
      <c r="AF121" s="74" t="s">
        <v>0</v>
      </c>
      <c r="AG121" s="38" t="s">
        <v>14231</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14213</v>
      </c>
      <c r="AA122" s="18" t="str">
        <f t="shared" si="67"/>
        <v>null</v>
      </c>
      <c r="AB122" s="19" t="s">
        <v>0</v>
      </c>
      <c r="AC122" s="18" t="str">
        <f t="shared" si="68"/>
        <v>null</v>
      </c>
      <c r="AD122" s="19" t="s">
        <v>0</v>
      </c>
      <c r="AE122" s="18" t="str">
        <f t="shared" si="69"/>
        <v>null</v>
      </c>
      <c r="AF122" s="74" t="s">
        <v>0</v>
      </c>
      <c r="AG122" s="38" t="s">
        <v>14248</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14214</v>
      </c>
      <c r="AA123" s="18" t="str">
        <f t="shared" si="67"/>
        <v>null</v>
      </c>
      <c r="AB123" s="19" t="s">
        <v>0</v>
      </c>
      <c r="AC123" s="18" t="str">
        <f t="shared" si="68"/>
        <v>null</v>
      </c>
      <c r="AD123" s="19" t="s">
        <v>0</v>
      </c>
      <c r="AE123" s="18" t="str">
        <f t="shared" si="69"/>
        <v>null</v>
      </c>
      <c r="AF123" s="74" t="s">
        <v>0</v>
      </c>
      <c r="AG123" s="38" t="s">
        <v>14232</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11990</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11998</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11992</v>
      </c>
      <c r="X129" s="17" t="str">
        <f t="shared" si="51"/>
        <v>d.afirmar.105</v>
      </c>
      <c r="Y129" s="17" t="str">
        <f t="shared" si="52"/>
        <v>Ação de afirmar</v>
      </c>
      <c r="Z129" s="61" t="s">
        <v>11993</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11996</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11997</v>
      </c>
      <c r="S130" s="10" t="s">
        <v>1</v>
      </c>
      <c r="T130" s="10" t="s">
        <v>6851</v>
      </c>
      <c r="U130" s="5" t="str">
        <f t="shared" si="76"/>
        <v>Propriedade destinada a afirmar: é.verificado</v>
      </c>
      <c r="V130" s="5" t="str">
        <f t="shared" si="77"/>
        <v>Dado para afirmar:  verificado  Deve ser formatado como (xsd:boolean)</v>
      </c>
      <c r="W130" s="68" t="s">
        <v>11991</v>
      </c>
      <c r="X130" s="17" t="str">
        <f t="shared" si="51"/>
        <v>d.afirmar.106</v>
      </c>
      <c r="Y130" s="17" t="str">
        <f t="shared" si="52"/>
        <v>Ação de afirmar</v>
      </c>
      <c r="Z130" s="61" t="s">
        <v>11994</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11995</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14249</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14250</v>
      </c>
      <c r="X144" s="17" t="str">
        <f t="shared" si="90"/>
        <v>d.agir.113</v>
      </c>
      <c r="Y144" s="17" t="str">
        <f t="shared" si="91"/>
        <v>Ação de agir</v>
      </c>
      <c r="Z144" s="61" t="s">
        <v>14251</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14252</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14253</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14254</v>
      </c>
      <c r="X148" s="17" t="str">
        <f t="shared" si="90"/>
        <v>d.agir.117</v>
      </c>
      <c r="Y148" s="17" t="str">
        <f t="shared" si="91"/>
        <v>Ação de agir</v>
      </c>
      <c r="Z148" s="61" t="s">
        <v>14255</v>
      </c>
      <c r="AA148" s="18" t="s">
        <v>0</v>
      </c>
      <c r="AB148" s="19" t="s">
        <v>0</v>
      </c>
      <c r="AC148" s="18" t="s">
        <v>0</v>
      </c>
      <c r="AD148" s="19" t="s">
        <v>0</v>
      </c>
      <c r="AE148" s="18" t="str">
        <f t="shared" si="60"/>
        <v>null</v>
      </c>
      <c r="AF148" s="74" t="s">
        <v>0</v>
      </c>
      <c r="AG148" s="38" t="s">
        <v>14256</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11965</v>
      </c>
      <c r="G172" s="14" t="s">
        <v>11944</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11947</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11951</v>
      </c>
      <c r="X172" s="17" t="str">
        <f t="shared" si="90"/>
        <v>d.agrupar.100</v>
      </c>
      <c r="Y172" s="17" t="str">
        <f t="shared" si="91"/>
        <v>Ação de agrupar</v>
      </c>
      <c r="Z172" s="61" t="s">
        <v>12727</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11954</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11935</v>
      </c>
      <c r="H173" s="33" t="s">
        <v>1489</v>
      </c>
      <c r="I173" s="89" t="str">
        <f t="shared" si="113"/>
        <v>null</v>
      </c>
      <c r="J173" s="79" t="s">
        <v>0</v>
      </c>
      <c r="K173" s="79" t="s">
        <v>0</v>
      </c>
      <c r="L173" s="79" t="s">
        <v>0</v>
      </c>
      <c r="M173" s="79" t="s">
        <v>33</v>
      </c>
      <c r="N173" s="77" t="s">
        <v>0</v>
      </c>
      <c r="O173" s="79" t="s">
        <v>0</v>
      </c>
      <c r="P173" s="79" t="s">
        <v>0</v>
      </c>
      <c r="Q173" s="79" t="s">
        <v>0</v>
      </c>
      <c r="R173" s="81" t="s">
        <v>11943</v>
      </c>
      <c r="S173" s="10" t="s">
        <v>1</v>
      </c>
      <c r="T173" s="10" t="s">
        <v>6851</v>
      </c>
      <c r="U173" s="5" t="str">
        <f t="shared" si="114"/>
        <v>Propriedade destinada a agrupar: é.agrupada.com</v>
      </c>
      <c r="V173" s="5" t="str">
        <f t="shared" si="115"/>
        <v>Dado para agrupar:  agrupada.com  Deve ser formatado como (rdfs:Literal  or  xsd:string)</v>
      </c>
      <c r="W173" s="68" t="s">
        <v>11953</v>
      </c>
      <c r="X173" s="17" t="str">
        <f t="shared" si="90"/>
        <v>d.agrupar.101</v>
      </c>
      <c r="Y173" s="17" t="str">
        <f t="shared" si="91"/>
        <v>Ação de agrupar</v>
      </c>
      <c r="Z173" s="61" t="s">
        <v>12728</v>
      </c>
      <c r="AA173" s="18" t="str">
        <f t="shared" si="116"/>
        <v>null</v>
      </c>
      <c r="AB173" s="19" t="s">
        <v>0</v>
      </c>
      <c r="AC173" s="18" t="str">
        <f t="shared" si="117"/>
        <v>null</v>
      </c>
      <c r="AD173" s="19" t="s">
        <v>0</v>
      </c>
      <c r="AE173" s="18" t="str">
        <f t="shared" si="118"/>
        <v>null</v>
      </c>
      <c r="AF173" s="74" t="s">
        <v>0</v>
      </c>
      <c r="AG173" s="38" t="s">
        <v>11955</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11945</v>
      </c>
      <c r="H174" s="33" t="s">
        <v>1489</v>
      </c>
      <c r="I174" s="89" t="str">
        <f t="shared" si="113"/>
        <v>null</v>
      </c>
      <c r="J174" s="79" t="s">
        <v>0</v>
      </c>
      <c r="K174" s="79" t="s">
        <v>0</v>
      </c>
      <c r="L174" s="79" t="s">
        <v>0</v>
      </c>
      <c r="M174" s="79" t="s">
        <v>0</v>
      </c>
      <c r="N174" s="77" t="s">
        <v>0</v>
      </c>
      <c r="O174" s="79" t="s">
        <v>0</v>
      </c>
      <c r="P174" s="79" t="s">
        <v>0</v>
      </c>
      <c r="Q174" s="79" t="s">
        <v>0</v>
      </c>
      <c r="R174" s="81" t="s">
        <v>11946</v>
      </c>
      <c r="S174" s="10" t="s">
        <v>1</v>
      </c>
      <c r="T174" s="10" t="s">
        <v>6851</v>
      </c>
      <c r="U174" s="5" t="str">
        <f t="shared" si="114"/>
        <v>Propriedade destinada a agrupar: é.agrupado.a</v>
      </c>
      <c r="V174" s="5" t="str">
        <f t="shared" si="115"/>
        <v>Dado para agrupar:  agrupado.a  Deve ser formatado como (rdfs:Literal  or  xsd:string)</v>
      </c>
      <c r="W174" s="68" t="s">
        <v>11952</v>
      </c>
      <c r="X174" s="17" t="str">
        <f t="shared" si="90"/>
        <v>d.agrupar.102</v>
      </c>
      <c r="Y174" s="17" t="str">
        <f t="shared" si="91"/>
        <v>Ação de agrupar</v>
      </c>
      <c r="Z174" s="61" t="s">
        <v>12729</v>
      </c>
      <c r="AA174" s="18" t="str">
        <f t="shared" si="116"/>
        <v>null</v>
      </c>
      <c r="AB174" s="19" t="s">
        <v>0</v>
      </c>
      <c r="AC174" s="18" t="str">
        <f t="shared" si="117"/>
        <v>null</v>
      </c>
      <c r="AD174" s="19" t="s">
        <v>0</v>
      </c>
      <c r="AE174" s="18" t="str">
        <f t="shared" si="118"/>
        <v>null</v>
      </c>
      <c r="AF174" s="74" t="s">
        <v>0</v>
      </c>
      <c r="AG174" s="38" t="s">
        <v>11956</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11942</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12729</v>
      </c>
      <c r="AA175" s="18" t="str">
        <f t="shared" si="116"/>
        <v>null</v>
      </c>
      <c r="AB175" s="19" t="s">
        <v>0</v>
      </c>
      <c r="AC175" s="18" t="str">
        <f t="shared" si="117"/>
        <v>null</v>
      </c>
      <c r="AD175" s="19" t="s">
        <v>0</v>
      </c>
      <c r="AE175" s="18" t="str">
        <f t="shared" si="118"/>
        <v>null</v>
      </c>
      <c r="AF175" s="74" t="s">
        <v>0</v>
      </c>
      <c r="AG175" s="38" t="s">
        <v>11957</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11940</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12730</v>
      </c>
      <c r="AA176" s="18" t="str">
        <f t="shared" si="116"/>
        <v>null</v>
      </c>
      <c r="AB176" s="19" t="s">
        <v>0</v>
      </c>
      <c r="AC176" s="18" t="str">
        <f t="shared" si="117"/>
        <v>null</v>
      </c>
      <c r="AD176" s="19" t="s">
        <v>0</v>
      </c>
      <c r="AE176" s="18" t="str">
        <f t="shared" si="118"/>
        <v>null</v>
      </c>
      <c r="AF176" s="74" t="s">
        <v>0</v>
      </c>
      <c r="AG176" s="38" t="s">
        <v>11958</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11932</v>
      </c>
      <c r="H177" s="33" t="s">
        <v>1489</v>
      </c>
      <c r="I177" s="89" t="str">
        <f t="shared" si="113"/>
        <v>null</v>
      </c>
      <c r="J177" s="79" t="s">
        <v>0</v>
      </c>
      <c r="K177" s="79" t="s">
        <v>0</v>
      </c>
      <c r="L177" s="79" t="s">
        <v>0</v>
      </c>
      <c r="M177" s="79" t="s">
        <v>0</v>
      </c>
      <c r="N177" s="77" t="s">
        <v>0</v>
      </c>
      <c r="O177" s="79" t="s">
        <v>0</v>
      </c>
      <c r="P177" s="79" t="s">
        <v>0</v>
      </c>
      <c r="Q177" s="79" t="s">
        <v>0</v>
      </c>
      <c r="R177" s="81" t="s">
        <v>11941</v>
      </c>
      <c r="S177" s="10" t="s">
        <v>1</v>
      </c>
      <c r="T177" s="10" t="s">
        <v>6851</v>
      </c>
      <c r="U177" s="5" t="str">
        <f t="shared" si="114"/>
        <v>Propriedade destinada a agrupar: é.agrupadora.de</v>
      </c>
      <c r="V177" s="5" t="str">
        <f t="shared" si="115"/>
        <v>Dado para agrupar:  agrupadora.de  Deve ser formatado como (rdfs:Literal  or  xsd:string)</v>
      </c>
      <c r="W177" s="68" t="s">
        <v>11950</v>
      </c>
      <c r="X177" s="17" t="str">
        <f t="shared" si="90"/>
        <v>d.agrupar.105</v>
      </c>
      <c r="Y177" s="17" t="str">
        <f t="shared" si="91"/>
        <v>Ação de agrupar</v>
      </c>
      <c r="Z177" s="61" t="s">
        <v>12731</v>
      </c>
      <c r="AA177" s="18" t="str">
        <f t="shared" si="116"/>
        <v>null</v>
      </c>
      <c r="AB177" s="19" t="s">
        <v>0</v>
      </c>
      <c r="AC177" s="18" t="str">
        <f t="shared" si="117"/>
        <v>null</v>
      </c>
      <c r="AD177" s="19" t="s">
        <v>0</v>
      </c>
      <c r="AE177" s="18" t="str">
        <f t="shared" si="118"/>
        <v>null</v>
      </c>
      <c r="AF177" s="74" t="s">
        <v>0</v>
      </c>
      <c r="AG177" s="38" t="s">
        <v>11959</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12662</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12663</v>
      </c>
      <c r="X186" s="17" t="str">
        <f t="shared" si="90"/>
        <v>d.alimentar.100</v>
      </c>
      <c r="Y186" s="17" t="str">
        <f t="shared" si="91"/>
        <v>Ação de alimentar</v>
      </c>
      <c r="Z186" s="61" t="s">
        <v>12664</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12666</v>
      </c>
      <c r="AG186" s="38" t="s">
        <v>12665</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12667</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14351</v>
      </c>
      <c r="X201" s="17" t="str">
        <f t="shared" si="133"/>
        <v>d.analisar.100</v>
      </c>
      <c r="Y201" s="17" t="str">
        <f t="shared" si="134"/>
        <v>Ação de analisar</v>
      </c>
      <c r="Z201" s="61" t="s">
        <v>14353</v>
      </c>
      <c r="AA201" s="18" t="str">
        <f t="shared" si="56"/>
        <v>null</v>
      </c>
      <c r="AB201" s="19" t="s">
        <v>0</v>
      </c>
      <c r="AC201" s="18" t="str">
        <f t="shared" si="57"/>
        <v>null</v>
      </c>
      <c r="AD201" s="19" t="s">
        <v>0</v>
      </c>
      <c r="AE201" s="18" t="str">
        <f t="shared" si="111"/>
        <v>null</v>
      </c>
      <c r="AF201" s="74" t="s">
        <v>0</v>
      </c>
      <c r="AG201" s="38" t="s">
        <v>14425</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14333</v>
      </c>
      <c r="X202" s="17" t="str">
        <f t="shared" si="133"/>
        <v>d.analisar.101</v>
      </c>
      <c r="Y202" s="17" t="str">
        <f t="shared" si="134"/>
        <v>Ação de analisar</v>
      </c>
      <c r="Z202" s="61" t="s">
        <v>14354</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14390</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14334</v>
      </c>
      <c r="X203" s="17" t="str">
        <f t="shared" si="133"/>
        <v>d.analisar.102</v>
      </c>
      <c r="Y203" s="17" t="str">
        <f t="shared" si="134"/>
        <v>Ação de analisar</v>
      </c>
      <c r="Z203" s="61" t="s">
        <v>14355</v>
      </c>
      <c r="AA203" s="18" t="str">
        <f t="shared" si="142"/>
        <v>null</v>
      </c>
      <c r="AB203" s="19" t="s">
        <v>0</v>
      </c>
      <c r="AC203" s="18" t="str">
        <f t="shared" si="143"/>
        <v>null</v>
      </c>
      <c r="AD203" s="19" t="s">
        <v>0</v>
      </c>
      <c r="AE203" s="18" t="str">
        <f t="shared" si="144"/>
        <v>null</v>
      </c>
      <c r="AF203" s="74" t="s">
        <v>0</v>
      </c>
      <c r="AG203" s="38" t="s">
        <v>14405</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14342</v>
      </c>
      <c r="X204" s="17" t="str">
        <f t="shared" si="133"/>
        <v>d.analisar.103</v>
      </c>
      <c r="Y204" s="17" t="str">
        <f t="shared" si="134"/>
        <v>Ação de analisar</v>
      </c>
      <c r="Z204" s="61" t="s">
        <v>14356</v>
      </c>
      <c r="AA204" s="18" t="str">
        <f t="shared" si="142"/>
        <v>null</v>
      </c>
      <c r="AB204" s="19" t="s">
        <v>0</v>
      </c>
      <c r="AC204" s="18" t="str">
        <f t="shared" si="143"/>
        <v>null</v>
      </c>
      <c r="AD204" s="19" t="s">
        <v>0</v>
      </c>
      <c r="AE204" s="18" t="str">
        <f t="shared" si="144"/>
        <v>null</v>
      </c>
      <c r="AF204" s="74" t="s">
        <v>0</v>
      </c>
      <c r="AG204" s="38" t="s">
        <v>14424</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14257</v>
      </c>
      <c r="H205" s="33" t="s">
        <v>1489</v>
      </c>
      <c r="I205" s="89" t="str">
        <f t="shared" si="139"/>
        <v>null</v>
      </c>
      <c r="J205" s="77" t="s">
        <v>0</v>
      </c>
      <c r="K205" s="77" t="s">
        <v>0</v>
      </c>
      <c r="L205" s="77" t="s">
        <v>0</v>
      </c>
      <c r="M205" s="77" t="s">
        <v>0</v>
      </c>
      <c r="N205" s="77" t="s">
        <v>0</v>
      </c>
      <c r="O205" s="77" t="s">
        <v>0</v>
      </c>
      <c r="P205" s="77" t="s">
        <v>0</v>
      </c>
      <c r="Q205" s="77" t="s">
        <v>0</v>
      </c>
      <c r="R205" s="81" t="s">
        <v>14261</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14265</v>
      </c>
      <c r="X205" s="17" t="str">
        <f t="shared" si="133"/>
        <v>d.analisar.104</v>
      </c>
      <c r="Y205" s="17" t="str">
        <f t="shared" si="134"/>
        <v>Ação de analisar</v>
      </c>
      <c r="Z205" s="61" t="s">
        <v>14357</v>
      </c>
      <c r="AA205" s="18" t="str">
        <f t="shared" si="142"/>
        <v>null</v>
      </c>
      <c r="AB205" s="19" t="s">
        <v>0</v>
      </c>
      <c r="AC205" s="18" t="str">
        <f t="shared" si="143"/>
        <v>null</v>
      </c>
      <c r="AD205" s="19" t="s">
        <v>0</v>
      </c>
      <c r="AE205" s="18" t="str">
        <f t="shared" si="144"/>
        <v>null</v>
      </c>
      <c r="AF205" s="74" t="s">
        <v>0</v>
      </c>
      <c r="AG205" s="38" t="s">
        <v>14391</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14258</v>
      </c>
      <c r="H206" s="33" t="s">
        <v>1489</v>
      </c>
      <c r="I206" s="89" t="str">
        <f t="shared" si="139"/>
        <v>null</v>
      </c>
      <c r="J206" s="77" t="s">
        <v>0</v>
      </c>
      <c r="K206" s="77" t="s">
        <v>0</v>
      </c>
      <c r="L206" s="77" t="s">
        <v>0</v>
      </c>
      <c r="M206" s="77" t="s">
        <v>0</v>
      </c>
      <c r="N206" s="77" t="s">
        <v>0</v>
      </c>
      <c r="O206" s="77" t="s">
        <v>0</v>
      </c>
      <c r="P206" s="77" t="s">
        <v>0</v>
      </c>
      <c r="Q206" s="77" t="s">
        <v>0</v>
      </c>
      <c r="R206" s="81" t="s">
        <v>14264</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14266</v>
      </c>
      <c r="X206" s="17" t="str">
        <f t="shared" si="133"/>
        <v>d.analisar.105</v>
      </c>
      <c r="Y206" s="17" t="str">
        <f t="shared" si="134"/>
        <v>Ação de analisar</v>
      </c>
      <c r="Z206" s="61" t="s">
        <v>14358</v>
      </c>
      <c r="AA206" s="18" t="str">
        <f t="shared" si="142"/>
        <v>null</v>
      </c>
      <c r="AB206" s="19" t="s">
        <v>0</v>
      </c>
      <c r="AC206" s="18" t="str">
        <f t="shared" si="143"/>
        <v>null</v>
      </c>
      <c r="AD206" s="19" t="s">
        <v>0</v>
      </c>
      <c r="AE206" s="18" t="str">
        <f t="shared" si="144"/>
        <v>null</v>
      </c>
      <c r="AF206" s="74" t="s">
        <v>0</v>
      </c>
      <c r="AG206" s="38" t="s">
        <v>14392</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14335</v>
      </c>
      <c r="X207" s="17" t="str">
        <f t="shared" si="133"/>
        <v>d.analisar.106</v>
      </c>
      <c r="Y207" s="17" t="str">
        <f t="shared" si="134"/>
        <v>Ação de analisar</v>
      </c>
      <c r="Z207" s="61" t="s">
        <v>14381</v>
      </c>
      <c r="AA207" s="18" t="str">
        <f t="shared" si="142"/>
        <v>null</v>
      </c>
      <c r="AB207" s="19" t="s">
        <v>0</v>
      </c>
      <c r="AC207" s="18" t="str">
        <f t="shared" si="143"/>
        <v>null</v>
      </c>
      <c r="AD207" s="19" t="s">
        <v>0</v>
      </c>
      <c r="AE207" s="18" t="str">
        <f t="shared" si="144"/>
        <v>null</v>
      </c>
      <c r="AF207" s="74" t="s">
        <v>0</v>
      </c>
      <c r="AG207" s="38" t="s">
        <v>14406</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14343</v>
      </c>
      <c r="X208" s="17" t="str">
        <f t="shared" si="133"/>
        <v>d.analisar.107</v>
      </c>
      <c r="Y208" s="17" t="str">
        <f t="shared" si="134"/>
        <v>Ação de analisar</v>
      </c>
      <c r="Z208" s="61" t="s">
        <v>14359</v>
      </c>
      <c r="AA208" s="18" t="str">
        <f t="shared" si="142"/>
        <v>null</v>
      </c>
      <c r="AB208" s="19" t="s">
        <v>0</v>
      </c>
      <c r="AC208" s="18" t="str">
        <f t="shared" si="143"/>
        <v>null</v>
      </c>
      <c r="AD208" s="19" t="s">
        <v>0</v>
      </c>
      <c r="AE208" s="18" t="str">
        <f t="shared" si="144"/>
        <v>null</v>
      </c>
      <c r="AF208" s="74" t="s">
        <v>0</v>
      </c>
      <c r="AG208" s="38" t="s">
        <v>14426</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14259</v>
      </c>
      <c r="H209" s="33" t="s">
        <v>1489</v>
      </c>
      <c r="I209" s="89" t="str">
        <f t="shared" si="139"/>
        <v>null</v>
      </c>
      <c r="J209" s="77" t="s">
        <v>0</v>
      </c>
      <c r="K209" s="77" t="s">
        <v>0</v>
      </c>
      <c r="L209" s="77" t="s">
        <v>0</v>
      </c>
      <c r="M209" s="77" t="s">
        <v>0</v>
      </c>
      <c r="N209" s="77" t="s">
        <v>0</v>
      </c>
      <c r="O209" s="77" t="s">
        <v>0</v>
      </c>
      <c r="P209" s="77" t="s">
        <v>0</v>
      </c>
      <c r="Q209" s="77" t="s">
        <v>0</v>
      </c>
      <c r="R209" s="81" t="s">
        <v>14260</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14265</v>
      </c>
      <c r="X209" s="17" t="str">
        <f t="shared" si="133"/>
        <v>d.analisar.108</v>
      </c>
      <c r="Y209" s="17" t="str">
        <f t="shared" si="134"/>
        <v>Ação de analisar</v>
      </c>
      <c r="Z209" s="61" t="s">
        <v>14357</v>
      </c>
      <c r="AA209" s="18" t="str">
        <f t="shared" si="142"/>
        <v>null</v>
      </c>
      <c r="AB209" s="19" t="s">
        <v>0</v>
      </c>
      <c r="AC209" s="18" t="str">
        <f t="shared" si="143"/>
        <v>null</v>
      </c>
      <c r="AD209" s="19" t="s">
        <v>0</v>
      </c>
      <c r="AE209" s="18" t="str">
        <f t="shared" si="144"/>
        <v>null</v>
      </c>
      <c r="AF209" s="74" t="s">
        <v>0</v>
      </c>
      <c r="AG209" s="38" t="s">
        <v>14391</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14262</v>
      </c>
      <c r="H210" s="33" t="s">
        <v>1489</v>
      </c>
      <c r="I210" s="89" t="str">
        <f t="shared" si="139"/>
        <v>null</v>
      </c>
      <c r="J210" s="77" t="s">
        <v>0</v>
      </c>
      <c r="K210" s="77" t="s">
        <v>0</v>
      </c>
      <c r="L210" s="77" t="s">
        <v>0</v>
      </c>
      <c r="M210" s="77" t="s">
        <v>0</v>
      </c>
      <c r="N210" s="77" t="s">
        <v>0</v>
      </c>
      <c r="O210" s="77" t="s">
        <v>0</v>
      </c>
      <c r="P210" s="77" t="s">
        <v>0</v>
      </c>
      <c r="Q210" s="77" t="s">
        <v>0</v>
      </c>
      <c r="R210" s="81" t="s">
        <v>14263</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14266</v>
      </c>
      <c r="X210" s="17" t="str">
        <f t="shared" si="133"/>
        <v>d.analisar.109</v>
      </c>
      <c r="Y210" s="17" t="str">
        <f t="shared" si="134"/>
        <v>Ação de analisar</v>
      </c>
      <c r="Z210" s="61" t="s">
        <v>14358</v>
      </c>
      <c r="AA210" s="18" t="str">
        <f t="shared" si="142"/>
        <v>null</v>
      </c>
      <c r="AB210" s="19" t="s">
        <v>0</v>
      </c>
      <c r="AC210" s="18" t="str">
        <f t="shared" si="143"/>
        <v>null</v>
      </c>
      <c r="AD210" s="19" t="s">
        <v>0</v>
      </c>
      <c r="AE210" s="18" t="str">
        <f t="shared" si="144"/>
        <v>null</v>
      </c>
      <c r="AF210" s="74" t="s">
        <v>0</v>
      </c>
      <c r="AG210" s="38" t="s">
        <v>14392</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14336</v>
      </c>
      <c r="X211" s="17" t="str">
        <f t="shared" si="133"/>
        <v>d.analisar.110</v>
      </c>
      <c r="Y211" s="17" t="str">
        <f t="shared" si="134"/>
        <v>Ação de analisar</v>
      </c>
      <c r="Z211" s="61" t="s">
        <v>14382</v>
      </c>
      <c r="AA211" s="18" t="str">
        <f t="shared" si="142"/>
        <v>null</v>
      </c>
      <c r="AB211" s="19" t="s">
        <v>0</v>
      </c>
      <c r="AC211" s="18" t="str">
        <f t="shared" si="143"/>
        <v>null</v>
      </c>
      <c r="AD211" s="19" t="s">
        <v>0</v>
      </c>
      <c r="AE211" s="18" t="str">
        <f t="shared" si="144"/>
        <v>null</v>
      </c>
      <c r="AF211" s="74" t="s">
        <v>0</v>
      </c>
      <c r="AG211" s="38" t="s">
        <v>14407</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14337</v>
      </c>
      <c r="X212" s="17" t="str">
        <f t="shared" si="133"/>
        <v>d.analisar.111</v>
      </c>
      <c r="Y212" s="17" t="str">
        <f t="shared" si="134"/>
        <v>Ação de analisar</v>
      </c>
      <c r="Z212" s="61" t="s">
        <v>14383</v>
      </c>
      <c r="AA212" s="18" t="str">
        <f t="shared" si="142"/>
        <v>null</v>
      </c>
      <c r="AB212" s="19" t="s">
        <v>0</v>
      </c>
      <c r="AC212" s="18" t="str">
        <f t="shared" si="143"/>
        <v>null</v>
      </c>
      <c r="AD212" s="19" t="s">
        <v>0</v>
      </c>
      <c r="AE212" s="18" t="str">
        <f t="shared" si="144"/>
        <v>null</v>
      </c>
      <c r="AF212" s="74" t="s">
        <v>0</v>
      </c>
      <c r="AG212" s="38" t="s">
        <v>14408</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14338</v>
      </c>
      <c r="X213" s="17" t="str">
        <f t="shared" si="133"/>
        <v>d.analisar.112</v>
      </c>
      <c r="Y213" s="17" t="str">
        <f t="shared" si="134"/>
        <v>Ação de analisar</v>
      </c>
      <c r="Z213" s="61" t="s">
        <v>14384</v>
      </c>
      <c r="AA213" s="18" t="str">
        <f t="shared" si="142"/>
        <v>null</v>
      </c>
      <c r="AB213" s="19" t="s">
        <v>0</v>
      </c>
      <c r="AC213" s="18" t="str">
        <f t="shared" si="143"/>
        <v>null</v>
      </c>
      <c r="AD213" s="19" t="s">
        <v>0</v>
      </c>
      <c r="AE213" s="18" t="str">
        <f t="shared" si="144"/>
        <v>null</v>
      </c>
      <c r="AF213" s="74" t="s">
        <v>0</v>
      </c>
      <c r="AG213" s="38" t="s">
        <v>14409</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10936</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14339</v>
      </c>
      <c r="X214" s="17" t="str">
        <f t="shared" si="133"/>
        <v>d.analisar.113</v>
      </c>
      <c r="Y214" s="17" t="str">
        <f t="shared" si="134"/>
        <v>Ação de analisar</v>
      </c>
      <c r="Z214" s="61" t="s">
        <v>14360</v>
      </c>
      <c r="AA214" s="18" t="str">
        <f t="shared" si="142"/>
        <v>null</v>
      </c>
      <c r="AB214" s="19" t="s">
        <v>0</v>
      </c>
      <c r="AC214" s="18" t="str">
        <f t="shared" si="143"/>
        <v>null</v>
      </c>
      <c r="AD214" s="19" t="s">
        <v>0</v>
      </c>
      <c r="AE214" s="18" t="str">
        <f t="shared" si="144"/>
        <v>null</v>
      </c>
      <c r="AF214" s="74" t="s">
        <v>0</v>
      </c>
      <c r="AG214" s="38" t="s">
        <v>14393</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10938</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14340</v>
      </c>
      <c r="X215" s="17" t="str">
        <f t="shared" si="133"/>
        <v>d.analisar.114</v>
      </c>
      <c r="Y215" s="17" t="str">
        <f t="shared" si="134"/>
        <v>Ação de analisar</v>
      </c>
      <c r="Z215" s="61" t="s">
        <v>14385</v>
      </c>
      <c r="AA215" s="18" t="str">
        <f t="shared" si="142"/>
        <v>null</v>
      </c>
      <c r="AB215" s="19" t="s">
        <v>0</v>
      </c>
      <c r="AC215" s="18" t="str">
        <f t="shared" si="143"/>
        <v>null</v>
      </c>
      <c r="AD215" s="19" t="s">
        <v>0</v>
      </c>
      <c r="AE215" s="18" t="str">
        <f t="shared" si="144"/>
        <v>null</v>
      </c>
      <c r="AF215" s="74" t="s">
        <v>0</v>
      </c>
      <c r="AG215" s="38" t="s">
        <v>14410</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10937</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14341</v>
      </c>
      <c r="X216" s="17" t="str">
        <f t="shared" si="133"/>
        <v>d.analisar.115</v>
      </c>
      <c r="Y216" s="17" t="str">
        <f t="shared" si="134"/>
        <v>Ação de analisar</v>
      </c>
      <c r="Z216" s="61" t="s">
        <v>14361</v>
      </c>
      <c r="AA216" s="18" t="str">
        <f t="shared" si="142"/>
        <v>null</v>
      </c>
      <c r="AB216" s="19" t="s">
        <v>0</v>
      </c>
      <c r="AC216" s="18" t="str">
        <f t="shared" si="143"/>
        <v>null</v>
      </c>
      <c r="AD216" s="19" t="s">
        <v>0</v>
      </c>
      <c r="AE216" s="18" t="str">
        <f t="shared" si="144"/>
        <v>null</v>
      </c>
      <c r="AF216" s="74" t="s">
        <v>0</v>
      </c>
      <c r="AG216" s="38" t="s">
        <v>14394</v>
      </c>
    </row>
    <row r="217" spans="1:33" ht="6" customHeight="1" x14ac:dyDescent="0.25">
      <c r="A217" s="4">
        <f>ROW()</f>
        <v>217</v>
      </c>
      <c r="B217" s="9" t="s">
        <v>26</v>
      </c>
      <c r="C217" s="44" t="str">
        <f t="shared" si="136"/>
        <v>p.analisar</v>
      </c>
      <c r="D217" s="6" t="str">
        <f t="shared" si="137"/>
        <v>é.eap</v>
      </c>
      <c r="E217" s="8" t="s">
        <v>27</v>
      </c>
      <c r="F217" s="34" t="str">
        <f>F215</f>
        <v>d.analisar</v>
      </c>
      <c r="G217" s="16" t="s">
        <v>14307</v>
      </c>
      <c r="H217" s="33" t="s">
        <v>1489</v>
      </c>
      <c r="I217" s="89" t="str">
        <f t="shared" si="139"/>
        <v>null</v>
      </c>
      <c r="J217" s="77" t="s">
        <v>0</v>
      </c>
      <c r="K217" s="77" t="s">
        <v>0</v>
      </c>
      <c r="L217" s="77" t="s">
        <v>0</v>
      </c>
      <c r="M217" s="77" t="s">
        <v>0</v>
      </c>
      <c r="N217" s="77" t="s">
        <v>0</v>
      </c>
      <c r="O217" s="77" t="s">
        <v>0</v>
      </c>
      <c r="P217" s="77" t="s">
        <v>0</v>
      </c>
      <c r="Q217" s="77" t="s">
        <v>0</v>
      </c>
      <c r="R217" s="81" t="s">
        <v>14305</v>
      </c>
      <c r="S217" s="10" t="s">
        <v>1</v>
      </c>
      <c r="T217" s="10" t="s">
        <v>6851</v>
      </c>
      <c r="U217" s="5" t="str">
        <f t="shared" si="140"/>
        <v>Propriedade destinada a analisar: é.eap</v>
      </c>
      <c r="V217" s="5" t="str">
        <f t="shared" si="141"/>
        <v>Dado para analisar:  eap  Deve ser formatado como (rdfs:Literal  or  xsd:string)</v>
      </c>
      <c r="W217" s="38" t="s">
        <v>14309</v>
      </c>
      <c r="X217" s="17" t="str">
        <f t="shared" si="133"/>
        <v>d.analisar.116</v>
      </c>
      <c r="Y217" s="17" t="str">
        <f t="shared" si="134"/>
        <v>Ação de analisar</v>
      </c>
      <c r="Z217" s="61" t="s">
        <v>14362</v>
      </c>
      <c r="AA217" s="18" t="str">
        <f t="shared" si="142"/>
        <v>null</v>
      </c>
      <c r="AB217" s="19" t="s">
        <v>0</v>
      </c>
      <c r="AC217" s="18" t="str">
        <f t="shared" si="143"/>
        <v>null</v>
      </c>
      <c r="AD217" s="19" t="s">
        <v>0</v>
      </c>
      <c r="AE217" s="18" t="str">
        <f t="shared" si="144"/>
        <v>null</v>
      </c>
      <c r="AF217" s="74" t="s">
        <v>0</v>
      </c>
      <c r="AG217" s="38" t="s">
        <v>14395</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14331</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14325</v>
      </c>
      <c r="X218" s="17" t="str">
        <f t="shared" si="133"/>
        <v>d.analisar.117</v>
      </c>
      <c r="Y218" s="17" t="str">
        <f t="shared" si="134"/>
        <v>Ação de analisar</v>
      </c>
      <c r="Z218" s="61" t="s">
        <v>14373</v>
      </c>
      <c r="AA218" s="18" t="str">
        <f t="shared" si="142"/>
        <v>null</v>
      </c>
      <c r="AB218" s="19" t="s">
        <v>0</v>
      </c>
      <c r="AC218" s="18" t="str">
        <f t="shared" si="143"/>
        <v>null</v>
      </c>
      <c r="AD218" s="19" t="s">
        <v>0</v>
      </c>
      <c r="AE218" s="18" t="str">
        <f t="shared" si="144"/>
        <v>null</v>
      </c>
      <c r="AF218" s="74" t="s">
        <v>0</v>
      </c>
      <c r="AG218" s="38" t="s">
        <v>14401</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14327</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14352</v>
      </c>
      <c r="X219" s="17" t="str">
        <f t="shared" si="133"/>
        <v>d.analisar.118</v>
      </c>
      <c r="Y219" s="17" t="str">
        <f t="shared" si="134"/>
        <v>Ação de analisar</v>
      </c>
      <c r="Z219" s="61" t="s">
        <v>14371</v>
      </c>
      <c r="AA219" s="18" t="str">
        <f t="shared" si="142"/>
        <v>null</v>
      </c>
      <c r="AB219" s="19" t="s">
        <v>0</v>
      </c>
      <c r="AC219" s="18" t="str">
        <f t="shared" si="143"/>
        <v>null</v>
      </c>
      <c r="AD219" s="19" t="s">
        <v>0</v>
      </c>
      <c r="AE219" s="18" t="str">
        <f t="shared" si="144"/>
        <v>null</v>
      </c>
      <c r="AF219" s="74" t="s">
        <v>0</v>
      </c>
      <c r="AG219" s="38" t="s">
        <v>14399</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14330</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14324</v>
      </c>
      <c r="X220" s="17" t="str">
        <f t="shared" si="133"/>
        <v>d.analisar.119</v>
      </c>
      <c r="Y220" s="17" t="str">
        <f t="shared" si="134"/>
        <v>Ação de analisar</v>
      </c>
      <c r="Z220" s="61" t="s">
        <v>14374</v>
      </c>
      <c r="AA220" s="18" t="str">
        <f t="shared" si="142"/>
        <v>null</v>
      </c>
      <c r="AB220" s="19" t="s">
        <v>0</v>
      </c>
      <c r="AC220" s="18" t="str">
        <f t="shared" si="143"/>
        <v>null</v>
      </c>
      <c r="AD220" s="19" t="s">
        <v>0</v>
      </c>
      <c r="AE220" s="18" t="str">
        <f t="shared" si="144"/>
        <v>null</v>
      </c>
      <c r="AF220" s="74" t="s">
        <v>0</v>
      </c>
      <c r="AG220" s="38" t="s">
        <v>14402</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14326</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14321</v>
      </c>
      <c r="X221" s="17" t="str">
        <f t="shared" si="133"/>
        <v>d.analisar.120</v>
      </c>
      <c r="Y221" s="17" t="str">
        <f t="shared" si="134"/>
        <v>Ação de analisar</v>
      </c>
      <c r="Z221" s="61" t="s">
        <v>14372</v>
      </c>
      <c r="AA221" s="18" t="str">
        <f t="shared" si="142"/>
        <v>null</v>
      </c>
      <c r="AB221" s="19" t="s">
        <v>0</v>
      </c>
      <c r="AC221" s="18" t="str">
        <f t="shared" si="143"/>
        <v>null</v>
      </c>
      <c r="AD221" s="19" t="s">
        <v>0</v>
      </c>
      <c r="AE221" s="18" t="str">
        <f t="shared" si="144"/>
        <v>null</v>
      </c>
      <c r="AF221" s="74" t="s">
        <v>0</v>
      </c>
      <c r="AG221" s="38" t="s">
        <v>14400</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14329</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14323</v>
      </c>
      <c r="X222" s="17" t="str">
        <f t="shared" si="133"/>
        <v>d.analisar.121</v>
      </c>
      <c r="Y222" s="17" t="str">
        <f t="shared" si="134"/>
        <v>Ação de analisar</v>
      </c>
      <c r="Z222" s="61" t="s">
        <v>14375</v>
      </c>
      <c r="AA222" s="18" t="str">
        <f t="shared" si="142"/>
        <v>null</v>
      </c>
      <c r="AB222" s="19" t="s">
        <v>0</v>
      </c>
      <c r="AC222" s="18" t="str">
        <f t="shared" si="143"/>
        <v>null</v>
      </c>
      <c r="AD222" s="19" t="s">
        <v>0</v>
      </c>
      <c r="AE222" s="18" t="str">
        <f t="shared" si="144"/>
        <v>null</v>
      </c>
      <c r="AF222" s="74" t="s">
        <v>0</v>
      </c>
      <c r="AG222" s="38" t="s">
        <v>14403</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14328</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14322</v>
      </c>
      <c r="X223" s="17" t="str">
        <f t="shared" si="133"/>
        <v>d.analisar.122</v>
      </c>
      <c r="Y223" s="17" t="str">
        <f t="shared" si="134"/>
        <v>Ação de analisar</v>
      </c>
      <c r="Z223" s="61" t="s">
        <v>14376</v>
      </c>
      <c r="AA223" s="18" t="str">
        <f t="shared" si="142"/>
        <v>null</v>
      </c>
      <c r="AB223" s="19" t="s">
        <v>0</v>
      </c>
      <c r="AC223" s="18" t="str">
        <f t="shared" si="143"/>
        <v>null</v>
      </c>
      <c r="AD223" s="19" t="s">
        <v>0</v>
      </c>
      <c r="AE223" s="18" t="str">
        <f t="shared" si="144"/>
        <v>null</v>
      </c>
      <c r="AF223" s="74" t="s">
        <v>0</v>
      </c>
      <c r="AG223" s="38" t="s">
        <v>14404</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14427</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14310</v>
      </c>
      <c r="X224" s="17" t="str">
        <f t="shared" si="133"/>
        <v>d.analisar.123</v>
      </c>
      <c r="Y224" s="17" t="str">
        <f t="shared" si="134"/>
        <v>Ação de analisar</v>
      </c>
      <c r="Z224" s="61" t="s">
        <v>14363</v>
      </c>
      <c r="AA224" s="18" t="str">
        <f t="shared" si="142"/>
        <v>null</v>
      </c>
      <c r="AB224" s="19" t="s">
        <v>0</v>
      </c>
      <c r="AC224" s="18" t="str">
        <f t="shared" si="143"/>
        <v>null</v>
      </c>
      <c r="AD224" s="19" t="s">
        <v>0</v>
      </c>
      <c r="AE224" s="18" t="str">
        <f t="shared" si="144"/>
        <v>null</v>
      </c>
      <c r="AF224" s="74" t="s">
        <v>0</v>
      </c>
      <c r="AG224" s="38" t="s">
        <v>14414</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14428</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14311</v>
      </c>
      <c r="X225" s="17" t="str">
        <f t="shared" si="133"/>
        <v>d.analisar.124</v>
      </c>
      <c r="Y225" s="17" t="str">
        <f t="shared" si="134"/>
        <v>Ação de analisar</v>
      </c>
      <c r="Z225" s="61" t="s">
        <v>14364</v>
      </c>
      <c r="AA225" s="18" t="str">
        <f t="shared" si="142"/>
        <v>null</v>
      </c>
      <c r="AB225" s="19" t="s">
        <v>0</v>
      </c>
      <c r="AC225" s="18" t="str">
        <f t="shared" si="143"/>
        <v>null</v>
      </c>
      <c r="AD225" s="19" t="s">
        <v>0</v>
      </c>
      <c r="AE225" s="18" t="str">
        <f t="shared" si="144"/>
        <v>null</v>
      </c>
      <c r="AF225" s="74" t="s">
        <v>0</v>
      </c>
      <c r="AG225" s="38" t="s">
        <v>14415</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14429</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14312</v>
      </c>
      <c r="X226" s="17" t="str">
        <f t="shared" si="133"/>
        <v>d.analisar.125</v>
      </c>
      <c r="Y226" s="17" t="str">
        <f t="shared" si="134"/>
        <v>Ação de analisar</v>
      </c>
      <c r="Z226" s="61" t="s">
        <v>14365</v>
      </c>
      <c r="AA226" s="18" t="str">
        <f t="shared" si="142"/>
        <v>null</v>
      </c>
      <c r="AB226" s="19" t="s">
        <v>0</v>
      </c>
      <c r="AC226" s="18" t="str">
        <f t="shared" si="143"/>
        <v>null</v>
      </c>
      <c r="AD226" s="19" t="s">
        <v>0</v>
      </c>
      <c r="AE226" s="18" t="str">
        <f t="shared" si="144"/>
        <v>null</v>
      </c>
      <c r="AF226" s="74" t="s">
        <v>0</v>
      </c>
      <c r="AG226" s="38" t="s">
        <v>14416</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14430</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14313</v>
      </c>
      <c r="X227" s="17" t="str">
        <f t="shared" si="133"/>
        <v>d.analisar.126</v>
      </c>
      <c r="Y227" s="17" t="str">
        <f t="shared" si="134"/>
        <v>Ação de analisar</v>
      </c>
      <c r="Z227" s="61" t="s">
        <v>14366</v>
      </c>
      <c r="AA227" s="18" t="str">
        <f t="shared" si="142"/>
        <v>null</v>
      </c>
      <c r="AB227" s="19" t="s">
        <v>0</v>
      </c>
      <c r="AC227" s="18" t="str">
        <f t="shared" si="143"/>
        <v>null</v>
      </c>
      <c r="AD227" s="19" t="s">
        <v>0</v>
      </c>
      <c r="AE227" s="18" t="str">
        <f t="shared" si="144"/>
        <v>null</v>
      </c>
      <c r="AF227" s="74" t="s">
        <v>0</v>
      </c>
      <c r="AG227" s="38" t="s">
        <v>14417</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14431</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14314</v>
      </c>
      <c r="X228" s="17" t="str">
        <f t="shared" si="133"/>
        <v>d.analisar.127</v>
      </c>
      <c r="Y228" s="17" t="str">
        <f t="shared" si="134"/>
        <v>Ação de analisar</v>
      </c>
      <c r="Z228" s="61" t="s">
        <v>14367</v>
      </c>
      <c r="AA228" s="18" t="str">
        <f t="shared" si="142"/>
        <v>null</v>
      </c>
      <c r="AB228" s="19" t="s">
        <v>0</v>
      </c>
      <c r="AC228" s="18" t="str">
        <f t="shared" si="143"/>
        <v>null</v>
      </c>
      <c r="AD228" s="19" t="s">
        <v>0</v>
      </c>
      <c r="AE228" s="18" t="str">
        <f t="shared" si="144"/>
        <v>null</v>
      </c>
      <c r="AF228" s="74" t="s">
        <v>0</v>
      </c>
      <c r="AG228" s="38" t="s">
        <v>14418</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14317</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14318</v>
      </c>
      <c r="X229" s="17" t="str">
        <f t="shared" si="133"/>
        <v>d.analisar.128</v>
      </c>
      <c r="Y229" s="17" t="str">
        <f t="shared" si="134"/>
        <v>Ação de analisar</v>
      </c>
      <c r="Z229" s="61" t="s">
        <v>14369</v>
      </c>
      <c r="AA229" s="18" t="str">
        <f t="shared" si="142"/>
        <v>null</v>
      </c>
      <c r="AB229" s="19" t="s">
        <v>0</v>
      </c>
      <c r="AC229" s="18" t="str">
        <f t="shared" si="143"/>
        <v>null</v>
      </c>
      <c r="AD229" s="19" t="s">
        <v>0</v>
      </c>
      <c r="AE229" s="18" t="str">
        <f t="shared" si="144"/>
        <v>null</v>
      </c>
      <c r="AF229" s="74" t="s">
        <v>0</v>
      </c>
      <c r="AG229" s="38" t="s">
        <v>14397</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14315</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14316</v>
      </c>
      <c r="X230" s="17" t="str">
        <f t="shared" si="133"/>
        <v>d.analisar.129</v>
      </c>
      <c r="Y230" s="17" t="str">
        <f t="shared" si="134"/>
        <v>Ação de analisar</v>
      </c>
      <c r="Z230" s="61" t="s">
        <v>14368</v>
      </c>
      <c r="AA230" s="18" t="str">
        <f t="shared" si="142"/>
        <v>null</v>
      </c>
      <c r="AB230" s="19" t="s">
        <v>0</v>
      </c>
      <c r="AC230" s="18" t="str">
        <f t="shared" si="143"/>
        <v>null</v>
      </c>
      <c r="AD230" s="19" t="s">
        <v>0</v>
      </c>
      <c r="AE230" s="18" t="str">
        <f t="shared" si="144"/>
        <v>null</v>
      </c>
      <c r="AF230" s="74" t="s">
        <v>0</v>
      </c>
      <c r="AG230" s="38" t="s">
        <v>14396</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14447</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14448</v>
      </c>
      <c r="X231" s="17" t="str">
        <f t="shared" si="133"/>
        <v>d.analisar.130</v>
      </c>
      <c r="Y231" s="17" t="str">
        <f t="shared" si="134"/>
        <v>Ação de analisar</v>
      </c>
      <c r="Z231" s="38" t="s">
        <v>14450</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14446</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14449</v>
      </c>
      <c r="X232" s="17" t="str">
        <f t="shared" si="133"/>
        <v>d.analisar.131</v>
      </c>
      <c r="Y232" s="17" t="str">
        <f t="shared" si="134"/>
        <v>Ação de analisar</v>
      </c>
      <c r="Z232" s="38" t="s">
        <v>14451</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14439</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14440</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14441</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14442</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14319</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14320</v>
      </c>
      <c r="X237" s="17" t="str">
        <f t="shared" si="133"/>
        <v>d.analisar.136</v>
      </c>
      <c r="Y237" s="17" t="str">
        <f t="shared" si="134"/>
        <v>Ação de analisar</v>
      </c>
      <c r="Z237" s="61" t="s">
        <v>14370</v>
      </c>
      <c r="AA237" s="18" t="str">
        <f t="shared" si="142"/>
        <v>null</v>
      </c>
      <c r="AB237" s="19" t="s">
        <v>0</v>
      </c>
      <c r="AC237" s="18" t="str">
        <f t="shared" si="143"/>
        <v>null</v>
      </c>
      <c r="AD237" s="19" t="s">
        <v>0</v>
      </c>
      <c r="AE237" s="18" t="str">
        <f t="shared" si="144"/>
        <v>null</v>
      </c>
      <c r="AF237" s="74" t="s">
        <v>0</v>
      </c>
      <c r="AG237" s="38" t="s">
        <v>14398</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14304</v>
      </c>
      <c r="H238" s="33" t="s">
        <v>1489</v>
      </c>
      <c r="I238" s="89" t="str">
        <f t="shared" si="139"/>
        <v>null</v>
      </c>
      <c r="J238" s="77" t="s">
        <v>0</v>
      </c>
      <c r="K238" s="77" t="s">
        <v>0</v>
      </c>
      <c r="L238" s="77" t="s">
        <v>0</v>
      </c>
      <c r="M238" s="77" t="s">
        <v>0</v>
      </c>
      <c r="N238" s="77" t="s">
        <v>0</v>
      </c>
      <c r="O238" s="77" t="s">
        <v>0</v>
      </c>
      <c r="P238" s="77" t="s">
        <v>0</v>
      </c>
      <c r="Q238" s="77" t="s">
        <v>0</v>
      </c>
      <c r="R238" s="81" t="s">
        <v>14308</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14309</v>
      </c>
      <c r="X238" s="17" t="str">
        <f t="shared" si="133"/>
        <v>d.analisar.137</v>
      </c>
      <c r="Y238" s="17" t="str">
        <f t="shared" si="134"/>
        <v>Ação de analisar</v>
      </c>
      <c r="Z238" s="61" t="s">
        <v>14362</v>
      </c>
      <c r="AA238" s="18" t="str">
        <f t="shared" si="142"/>
        <v>null</v>
      </c>
      <c r="AB238" s="19" t="s">
        <v>0</v>
      </c>
      <c r="AC238" s="18" t="str">
        <f t="shared" si="143"/>
        <v>null</v>
      </c>
      <c r="AD238" s="19" t="s">
        <v>0</v>
      </c>
      <c r="AE238" s="18" t="str">
        <f t="shared" si="144"/>
        <v>null</v>
      </c>
      <c r="AF238" s="74" t="s">
        <v>0</v>
      </c>
      <c r="AG238" s="38" t="s">
        <v>14395</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14303</v>
      </c>
      <c r="H239" s="33" t="s">
        <v>1489</v>
      </c>
      <c r="I239" s="89" t="str">
        <f t="shared" si="139"/>
        <v>null</v>
      </c>
      <c r="J239" s="77" t="s">
        <v>0</v>
      </c>
      <c r="K239" s="77" t="s">
        <v>0</v>
      </c>
      <c r="L239" s="77" t="s">
        <v>0</v>
      </c>
      <c r="M239" s="77" t="s">
        <v>0</v>
      </c>
      <c r="N239" s="77" t="s">
        <v>0</v>
      </c>
      <c r="O239" s="77" t="s">
        <v>0</v>
      </c>
      <c r="P239" s="77" t="s">
        <v>0</v>
      </c>
      <c r="Q239" s="77" t="s">
        <v>0</v>
      </c>
      <c r="R239" s="81" t="s">
        <v>14306</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14309</v>
      </c>
      <c r="X239" s="17" t="str">
        <f t="shared" si="133"/>
        <v>d.analisar.138</v>
      </c>
      <c r="Y239" s="17" t="str">
        <f t="shared" si="134"/>
        <v>Ação de analisar</v>
      </c>
      <c r="Z239" s="61" t="s">
        <v>14362</v>
      </c>
      <c r="AA239" s="18" t="str">
        <f t="shared" si="142"/>
        <v>null</v>
      </c>
      <c r="AB239" s="19" t="s">
        <v>0</v>
      </c>
      <c r="AC239" s="18" t="str">
        <f t="shared" si="143"/>
        <v>null</v>
      </c>
      <c r="AD239" s="19" t="s">
        <v>0</v>
      </c>
      <c r="AE239" s="18" t="str">
        <f t="shared" si="144"/>
        <v>null</v>
      </c>
      <c r="AF239" s="74" t="s">
        <v>0</v>
      </c>
      <c r="AG239" s="38" t="s">
        <v>14395</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14344</v>
      </c>
      <c r="X240" s="17" t="str">
        <f t="shared" si="133"/>
        <v>d.analisar.139</v>
      </c>
      <c r="Y240" s="17" t="str">
        <f t="shared" si="134"/>
        <v>Ação de analisar</v>
      </c>
      <c r="Z240" s="61" t="s">
        <v>14377</v>
      </c>
      <c r="AA240" s="18" t="str">
        <f t="shared" si="142"/>
        <v>null</v>
      </c>
      <c r="AB240" s="19" t="s">
        <v>0</v>
      </c>
      <c r="AC240" s="18" t="str">
        <f t="shared" si="143"/>
        <v>null</v>
      </c>
      <c r="AD240" s="19" t="s">
        <v>0</v>
      </c>
      <c r="AE240" s="18" t="str">
        <f t="shared" si="144"/>
        <v>null</v>
      </c>
      <c r="AF240" s="74" t="s">
        <v>0</v>
      </c>
      <c r="AG240" s="38" t="s">
        <v>14419</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14346</v>
      </c>
      <c r="X241" s="17" t="str">
        <f t="shared" si="133"/>
        <v>d.analisar.140</v>
      </c>
      <c r="Y241" s="17" t="str">
        <f t="shared" si="134"/>
        <v>Ação de analisar</v>
      </c>
      <c r="Z241" s="61" t="s">
        <v>14378</v>
      </c>
      <c r="AA241" s="18" t="str">
        <f t="shared" si="142"/>
        <v>null</v>
      </c>
      <c r="AB241" s="19" t="s">
        <v>0</v>
      </c>
      <c r="AC241" s="18" t="str">
        <f t="shared" si="143"/>
        <v>null</v>
      </c>
      <c r="AD241" s="19" t="s">
        <v>0</v>
      </c>
      <c r="AE241" s="18" t="str">
        <f t="shared" si="144"/>
        <v>null</v>
      </c>
      <c r="AF241" s="74" t="s">
        <v>0</v>
      </c>
      <c r="AG241" s="38" t="s">
        <v>14421</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14345</v>
      </c>
      <c r="X242" s="17" t="str">
        <f t="shared" si="133"/>
        <v>d.analisar.141</v>
      </c>
      <c r="Y242" s="17" t="str">
        <f t="shared" si="134"/>
        <v>Ação de analisar</v>
      </c>
      <c r="Z242" s="61" t="s">
        <v>14379</v>
      </c>
      <c r="AA242" s="18" t="str">
        <f t="shared" si="142"/>
        <v>null</v>
      </c>
      <c r="AB242" s="19" t="s">
        <v>0</v>
      </c>
      <c r="AC242" s="18" t="str">
        <f t="shared" si="143"/>
        <v>null</v>
      </c>
      <c r="AD242" s="19" t="s">
        <v>0</v>
      </c>
      <c r="AE242" s="18" t="str">
        <f t="shared" si="144"/>
        <v>null</v>
      </c>
      <c r="AF242" s="74" t="s">
        <v>0</v>
      </c>
      <c r="AG242" s="38" t="s">
        <v>14420</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14347</v>
      </c>
      <c r="X243" s="17" t="str">
        <f t="shared" si="133"/>
        <v>d.analisar.142</v>
      </c>
      <c r="Y243" s="17" t="str">
        <f t="shared" si="134"/>
        <v>Ação de analisar</v>
      </c>
      <c r="Z243" s="61" t="s">
        <v>14386</v>
      </c>
      <c r="AA243" s="18" t="str">
        <f t="shared" si="142"/>
        <v>null</v>
      </c>
      <c r="AB243" s="19" t="s">
        <v>0</v>
      </c>
      <c r="AC243" s="18" t="str">
        <f t="shared" si="143"/>
        <v>null</v>
      </c>
      <c r="AD243" s="19" t="s">
        <v>0</v>
      </c>
      <c r="AE243" s="18" t="str">
        <f t="shared" si="144"/>
        <v>null</v>
      </c>
      <c r="AF243" s="74" t="s">
        <v>0</v>
      </c>
      <c r="AG243" s="38" t="s">
        <v>14422</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14348</v>
      </c>
      <c r="X244" s="17" t="str">
        <f t="shared" si="133"/>
        <v>d.analisar.143</v>
      </c>
      <c r="Y244" s="17" t="str">
        <f t="shared" si="134"/>
        <v>Ação de analisar</v>
      </c>
      <c r="Z244" s="61" t="s">
        <v>14387</v>
      </c>
      <c r="AA244" s="18" t="str">
        <f t="shared" si="142"/>
        <v>null</v>
      </c>
      <c r="AB244" s="19" t="s">
        <v>0</v>
      </c>
      <c r="AC244" s="18" t="str">
        <f t="shared" si="143"/>
        <v>null</v>
      </c>
      <c r="AD244" s="19" t="s">
        <v>0</v>
      </c>
      <c r="AE244" s="18" t="str">
        <f t="shared" si="144"/>
        <v>null</v>
      </c>
      <c r="AF244" s="74" t="s">
        <v>0</v>
      </c>
      <c r="AG244" s="38" t="s">
        <v>14411</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14349</v>
      </c>
      <c r="X245" s="17" t="str">
        <f t="shared" si="133"/>
        <v>d.analisar.144</v>
      </c>
      <c r="Y245" s="17" t="str">
        <f t="shared" si="134"/>
        <v>Ação de analisar</v>
      </c>
      <c r="Z245" s="61" t="s">
        <v>14380</v>
      </c>
      <c r="AA245" s="18" t="str">
        <f t="shared" si="142"/>
        <v>null</v>
      </c>
      <c r="AB245" s="19" t="s">
        <v>0</v>
      </c>
      <c r="AC245" s="18" t="str">
        <f t="shared" si="143"/>
        <v>null</v>
      </c>
      <c r="AD245" s="19" t="s">
        <v>0</v>
      </c>
      <c r="AE245" s="18" t="str">
        <f t="shared" si="144"/>
        <v>null</v>
      </c>
      <c r="AF245" s="74" t="s">
        <v>0</v>
      </c>
      <c r="AG245" s="38" t="s">
        <v>14423</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14350</v>
      </c>
      <c r="X246" s="17" t="str">
        <f t="shared" si="133"/>
        <v>d.analisar.145</v>
      </c>
      <c r="Y246" s="17" t="str">
        <f t="shared" si="134"/>
        <v>Ação de analisar</v>
      </c>
      <c r="Z246" s="61" t="s">
        <v>14388</v>
      </c>
      <c r="AA246" s="18" t="str">
        <f t="shared" si="142"/>
        <v>null</v>
      </c>
      <c r="AB246" s="19" t="s">
        <v>0</v>
      </c>
      <c r="AC246" s="18" t="str">
        <f t="shared" si="143"/>
        <v>null</v>
      </c>
      <c r="AD246" s="19" t="s">
        <v>0</v>
      </c>
      <c r="AE246" s="18" t="str">
        <f t="shared" si="144"/>
        <v>null</v>
      </c>
      <c r="AF246" s="74" t="s">
        <v>0</v>
      </c>
      <c r="AG246" s="38" t="s">
        <v>14412</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10939</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14332</v>
      </c>
      <c r="X247" s="17" t="str">
        <f t="shared" si="133"/>
        <v>d.analisar.146</v>
      </c>
      <c r="Y247" s="17" t="str">
        <f t="shared" si="134"/>
        <v>Ação de analisar</v>
      </c>
      <c r="Z247" s="61" t="s">
        <v>14389</v>
      </c>
      <c r="AA247" s="18" t="str">
        <f t="shared" si="142"/>
        <v>null</v>
      </c>
      <c r="AB247" s="19" t="s">
        <v>0</v>
      </c>
      <c r="AC247" s="18" t="str">
        <f t="shared" si="143"/>
        <v>null</v>
      </c>
      <c r="AD247" s="19" t="s">
        <v>0</v>
      </c>
      <c r="AE247" s="18" t="str">
        <f t="shared" si="144"/>
        <v>null</v>
      </c>
      <c r="AF247" s="74" t="s">
        <v>0</v>
      </c>
      <c r="AG247" s="38" t="s">
        <v>14413</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11101</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11086</v>
      </c>
      <c r="AA248" s="18" t="str">
        <f t="shared" ref="AA248:AA265" si="156">IF(AB248="null", "null", "categoria.revit")</f>
        <v>categoria.revit</v>
      </c>
      <c r="AB248" s="19" t="s">
        <v>11088</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11108</v>
      </c>
      <c r="AG248" s="75" t="s">
        <v>11095</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11100</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11063</v>
      </c>
      <c r="X249" s="17" t="str">
        <f t="shared" si="133"/>
        <v>d.aplicar.101</v>
      </c>
      <c r="Y249" s="17" t="str">
        <f t="shared" si="134"/>
        <v>Ação de aplicar</v>
      </c>
      <c r="Z249" s="61" t="s">
        <v>11082</v>
      </c>
      <c r="AA249" s="18" t="str">
        <f t="shared" si="156"/>
        <v>categoria.revit</v>
      </c>
      <c r="AB249" s="19" t="s">
        <v>11064</v>
      </c>
      <c r="AC249" s="18" t="str">
        <f t="shared" si="157"/>
        <v>classe.ifc</v>
      </c>
      <c r="AD249" s="19" t="s">
        <v>3881</v>
      </c>
      <c r="AE249" s="18" t="str">
        <f t="shared" si="158"/>
        <v>null</v>
      </c>
      <c r="AF249" s="74" t="s">
        <v>0</v>
      </c>
      <c r="AG249" s="75" t="s">
        <v>11090</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11096</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11081</v>
      </c>
      <c r="X250" s="17" t="str">
        <f t="shared" si="133"/>
        <v>d.aplicar.102</v>
      </c>
      <c r="Y250" s="17" t="str">
        <f t="shared" si="134"/>
        <v>Ação de aplicar</v>
      </c>
      <c r="Z250" s="61" t="s">
        <v>11087</v>
      </c>
      <c r="AA250" s="18" t="str">
        <f t="shared" si="156"/>
        <v>categoria.revit</v>
      </c>
      <c r="AB250" s="19" t="s">
        <v>11089</v>
      </c>
      <c r="AC250" s="18" t="str">
        <f t="shared" si="157"/>
        <v>classe.ifc</v>
      </c>
      <c r="AD250" s="19" t="s">
        <v>3881</v>
      </c>
      <c r="AE250" s="18" t="str">
        <f t="shared" si="158"/>
        <v>código.abnt</v>
      </c>
      <c r="AF250" s="74" t="s">
        <v>11107</v>
      </c>
      <c r="AG250" s="75" t="s">
        <v>11091</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11097</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11062</v>
      </c>
      <c r="X251" s="17" t="str">
        <f t="shared" si="133"/>
        <v>d.aplicar.103</v>
      </c>
      <c r="Y251" s="17" t="str">
        <f t="shared" si="134"/>
        <v>Ação de aplicar</v>
      </c>
      <c r="Z251" s="61" t="s">
        <v>11083</v>
      </c>
      <c r="AA251" s="18" t="str">
        <f t="shared" si="156"/>
        <v>categoria.revit</v>
      </c>
      <c r="AB251" s="19" t="s">
        <v>11064</v>
      </c>
      <c r="AC251" s="18" t="str">
        <f t="shared" si="157"/>
        <v>classe.ifc</v>
      </c>
      <c r="AD251" s="19" t="s">
        <v>3881</v>
      </c>
      <c r="AE251" s="18" t="str">
        <f t="shared" si="158"/>
        <v>null</v>
      </c>
      <c r="AF251" s="74" t="s">
        <v>0</v>
      </c>
      <c r="AG251" s="75" t="s">
        <v>11092</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11098</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11079</v>
      </c>
      <c r="X252" s="17" t="str">
        <f t="shared" si="133"/>
        <v>d.aplicar.104</v>
      </c>
      <c r="Y252" s="17" t="str">
        <f t="shared" si="134"/>
        <v>Ação de aplicar</v>
      </c>
      <c r="Z252" s="61" t="s">
        <v>11084</v>
      </c>
      <c r="AA252" s="18" t="str">
        <f t="shared" si="156"/>
        <v>categoria.revit</v>
      </c>
      <c r="AB252" s="19" t="s">
        <v>7749</v>
      </c>
      <c r="AC252" s="18" t="str">
        <f t="shared" si="157"/>
        <v>classe.ifc</v>
      </c>
      <c r="AD252" s="19" t="s">
        <v>3881</v>
      </c>
      <c r="AE252" s="18" t="str">
        <f t="shared" si="158"/>
        <v>código.abnt</v>
      </c>
      <c r="AF252" s="74" t="s">
        <v>11105</v>
      </c>
      <c r="AG252" s="75" t="s">
        <v>11093</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11099</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11080</v>
      </c>
      <c r="X253" s="17" t="str">
        <f t="shared" si="133"/>
        <v>d.aplicar.105</v>
      </c>
      <c r="Y253" s="17" t="str">
        <f t="shared" si="134"/>
        <v>Ação de aplicar</v>
      </c>
      <c r="Z253" s="61" t="s">
        <v>11085</v>
      </c>
      <c r="AA253" s="18" t="str">
        <f t="shared" si="156"/>
        <v>categoria.revit</v>
      </c>
      <c r="AB253" s="19" t="s">
        <v>7750</v>
      </c>
      <c r="AC253" s="18" t="str">
        <f t="shared" si="157"/>
        <v>classe.ifc</v>
      </c>
      <c r="AD253" s="19" t="s">
        <v>3881</v>
      </c>
      <c r="AE253" s="18" t="str">
        <f t="shared" si="158"/>
        <v>código.abnt</v>
      </c>
      <c r="AF253" s="74" t="s">
        <v>11106</v>
      </c>
      <c r="AG253" s="75" t="s">
        <v>11094</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11102</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11058</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11065</v>
      </c>
      <c r="X260" s="17" t="str">
        <f t="shared" si="161"/>
        <v>d.aplicar.112</v>
      </c>
      <c r="Y260" s="17" t="str">
        <f t="shared" si="162"/>
        <v>Ação de aplicar</v>
      </c>
      <c r="Z260" s="61" t="s">
        <v>11078</v>
      </c>
      <c r="AA260" s="18" t="str">
        <f t="shared" si="156"/>
        <v>categoria.revit</v>
      </c>
      <c r="AB260" s="19" t="s">
        <v>11064</v>
      </c>
      <c r="AC260" s="18" t="str">
        <f t="shared" si="157"/>
        <v>classe.ifc</v>
      </c>
      <c r="AD260" s="19" t="s">
        <v>3881</v>
      </c>
      <c r="AE260" s="18" t="str">
        <f t="shared" si="158"/>
        <v>null</v>
      </c>
      <c r="AF260" s="74" t="s">
        <v>0</v>
      </c>
      <c r="AG260" s="75" t="s">
        <v>11069</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11057</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11066</v>
      </c>
      <c r="X261" s="17" t="str">
        <f t="shared" si="161"/>
        <v>d.aplicar.113</v>
      </c>
      <c r="Y261" s="17" t="str">
        <f t="shared" si="162"/>
        <v>Ação de aplicar</v>
      </c>
      <c r="Z261" s="61" t="s">
        <v>11074</v>
      </c>
      <c r="AA261" s="18" t="str">
        <f t="shared" si="156"/>
        <v>categoria.revit</v>
      </c>
      <c r="AB261" s="19" t="s">
        <v>11064</v>
      </c>
      <c r="AC261" s="18" t="str">
        <f t="shared" si="157"/>
        <v>classe.ifc</v>
      </c>
      <c r="AD261" s="19" t="s">
        <v>3881</v>
      </c>
      <c r="AE261" s="18" t="str">
        <f t="shared" si="158"/>
        <v>null</v>
      </c>
      <c r="AF261" s="74" t="s">
        <v>0</v>
      </c>
      <c r="AG261" s="75" t="s">
        <v>11070</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11059</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11067</v>
      </c>
      <c r="X262" s="17" t="str">
        <f t="shared" si="161"/>
        <v>d.aplicar.114</v>
      </c>
      <c r="Y262" s="17" t="str">
        <f t="shared" si="162"/>
        <v>Ação de aplicar</v>
      </c>
      <c r="Z262" s="61" t="s">
        <v>11075</v>
      </c>
      <c r="AA262" s="18" t="str">
        <f t="shared" si="156"/>
        <v>categoria.revit</v>
      </c>
      <c r="AB262" s="19" t="s">
        <v>11064</v>
      </c>
      <c r="AC262" s="18" t="str">
        <f t="shared" si="157"/>
        <v>classe.ifc</v>
      </c>
      <c r="AD262" s="19" t="s">
        <v>3881</v>
      </c>
      <c r="AE262" s="18" t="str">
        <f t="shared" si="158"/>
        <v>null</v>
      </c>
      <c r="AF262" s="74" t="s">
        <v>0</v>
      </c>
      <c r="AG262" s="75" t="s">
        <v>11071</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11056</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11068</v>
      </c>
      <c r="X263" s="17" t="str">
        <f t="shared" si="161"/>
        <v>d.aplicar.115</v>
      </c>
      <c r="Y263" s="17" t="str">
        <f t="shared" si="162"/>
        <v>Ação de aplicar</v>
      </c>
      <c r="Z263" s="61" t="s">
        <v>11076</v>
      </c>
      <c r="AA263" s="18" t="str">
        <f t="shared" si="156"/>
        <v>categoria.revit</v>
      </c>
      <c r="AB263" s="19" t="s">
        <v>11064</v>
      </c>
      <c r="AC263" s="18" t="str">
        <f t="shared" si="157"/>
        <v>classe.ifc</v>
      </c>
      <c r="AD263" s="19" t="s">
        <v>3881</v>
      </c>
      <c r="AE263" s="18" t="str">
        <f t="shared" si="158"/>
        <v>null</v>
      </c>
      <c r="AF263" s="74" t="s">
        <v>0</v>
      </c>
      <c r="AG263" s="75" t="s">
        <v>11072</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11061</v>
      </c>
      <c r="X264" s="17" t="str">
        <f t="shared" si="161"/>
        <v>d.aplicar.116</v>
      </c>
      <c r="Y264" s="17" t="str">
        <f t="shared" si="162"/>
        <v>Ação de aplicar</v>
      </c>
      <c r="Z264" s="61" t="s">
        <v>11077</v>
      </c>
      <c r="AA264" s="18" t="str">
        <f t="shared" si="156"/>
        <v>categoria.revit</v>
      </c>
      <c r="AB264" s="19" t="s">
        <v>11064</v>
      </c>
      <c r="AC264" s="18" t="str">
        <f t="shared" si="157"/>
        <v>classe.ifc</v>
      </c>
      <c r="AD264" s="19" t="s">
        <v>3881</v>
      </c>
      <c r="AE264" s="18" t="str">
        <f t="shared" si="158"/>
        <v>null</v>
      </c>
      <c r="AF264" s="74" t="s">
        <v>0</v>
      </c>
      <c r="AG264" s="75" t="s">
        <v>11073</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11060</v>
      </c>
      <c r="X265" s="17" t="str">
        <f t="shared" si="161"/>
        <v>d.aplicar.117</v>
      </c>
      <c r="Y265" s="17" t="str">
        <f t="shared" si="162"/>
        <v>Ação de aplicar</v>
      </c>
      <c r="Z265" s="61" t="s">
        <v>11077</v>
      </c>
      <c r="AA265" s="18" t="str">
        <f t="shared" si="156"/>
        <v>categoria.revit</v>
      </c>
      <c r="AB265" s="19" t="s">
        <v>11064</v>
      </c>
      <c r="AC265" s="18" t="str">
        <f t="shared" si="157"/>
        <v>classe.ifc</v>
      </c>
      <c r="AD265" s="19" t="s">
        <v>3881</v>
      </c>
      <c r="AE265" s="18" t="str">
        <f t="shared" si="158"/>
        <v>null</v>
      </c>
      <c r="AF265" s="74" t="s">
        <v>0</v>
      </c>
      <c r="AG265" s="75" t="s">
        <v>11073</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10915</v>
      </c>
      <c r="G269" s="13" t="s">
        <v>10916</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10919</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10921</v>
      </c>
      <c r="X269" s="17" t="str">
        <f t="shared" si="161"/>
        <v>d.arquivar.100</v>
      </c>
      <c r="Y269" s="17" t="str">
        <f t="shared" si="162"/>
        <v>Ação de arquivar</v>
      </c>
      <c r="Z269" s="61" t="s">
        <v>10922</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10924</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10917</v>
      </c>
      <c r="H270" s="33" t="s">
        <v>292</v>
      </c>
      <c r="I270" s="89" t="str">
        <f t="shared" si="167"/>
        <v>null</v>
      </c>
      <c r="J270" s="77" t="s">
        <v>0</v>
      </c>
      <c r="K270" s="77" t="s">
        <v>0</v>
      </c>
      <c r="L270" s="77" t="s">
        <v>0</v>
      </c>
      <c r="M270" s="77" t="s">
        <v>0</v>
      </c>
      <c r="N270" s="77" t="s">
        <v>0</v>
      </c>
      <c r="O270" s="77" t="s">
        <v>0</v>
      </c>
      <c r="P270" s="77" t="s">
        <v>0</v>
      </c>
      <c r="Q270" s="77" t="s">
        <v>0</v>
      </c>
      <c r="R270" s="81" t="s">
        <v>10920</v>
      </c>
      <c r="S270" s="10" t="s">
        <v>1</v>
      </c>
      <c r="T270" s="10" t="s">
        <v>6851</v>
      </c>
      <c r="U270" s="5" t="str">
        <f t="shared" si="168"/>
        <v>Propriedade destinada a arquivar: é.arquivado.em</v>
      </c>
      <c r="V270" s="5" t="str">
        <f t="shared" si="169"/>
        <v>Dado para arquivar:  arquivado.em  Deve ser formatado como (xsd:date)</v>
      </c>
      <c r="W270" s="68" t="s">
        <v>10921</v>
      </c>
      <c r="X270" s="17" t="str">
        <f t="shared" si="161"/>
        <v>d.arquivar.101</v>
      </c>
      <c r="Y270" s="17" t="str">
        <f t="shared" si="162"/>
        <v>Ação de arquivar</v>
      </c>
      <c r="Z270" s="61" t="s">
        <v>10922</v>
      </c>
      <c r="AA270" s="18" t="str">
        <f t="shared" si="170"/>
        <v>null</v>
      </c>
      <c r="AB270" s="19" t="s">
        <v>0</v>
      </c>
      <c r="AC270" s="18" t="str">
        <f t="shared" si="171"/>
        <v>null</v>
      </c>
      <c r="AD270" s="19" t="s">
        <v>0</v>
      </c>
      <c r="AE270" s="18" t="str">
        <f t="shared" si="172"/>
        <v>null</v>
      </c>
      <c r="AF270" s="74" t="s">
        <v>0</v>
      </c>
      <c r="AG270" s="38" t="s">
        <v>10924</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10918</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10923</v>
      </c>
      <c r="AA271" s="18" t="str">
        <f t="shared" si="170"/>
        <v>null</v>
      </c>
      <c r="AB271" s="19" t="s">
        <v>0</v>
      </c>
      <c r="AC271" s="18" t="str">
        <f t="shared" si="171"/>
        <v>null</v>
      </c>
      <c r="AD271" s="19" t="s">
        <v>0</v>
      </c>
      <c r="AE271" s="18" t="str">
        <f t="shared" si="172"/>
        <v>null</v>
      </c>
      <c r="AF271" s="74" t="s">
        <v>0</v>
      </c>
      <c r="AG271" s="38" t="s">
        <v>10925</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11111</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11109</v>
      </c>
      <c r="H304" s="34" t="s">
        <v>1489</v>
      </c>
      <c r="I304" s="89" t="str">
        <f t="shared" si="182"/>
        <v>null</v>
      </c>
      <c r="J304" s="77" t="s">
        <v>0</v>
      </c>
      <c r="K304" s="77" t="s">
        <v>0</v>
      </c>
      <c r="L304" s="77" t="s">
        <v>0</v>
      </c>
      <c r="M304" s="77" t="s">
        <v>0</v>
      </c>
      <c r="N304" s="77" t="s">
        <v>0</v>
      </c>
      <c r="O304" s="77" t="s">
        <v>0</v>
      </c>
      <c r="P304" s="77" t="s">
        <v>0</v>
      </c>
      <c r="Q304" s="77" t="s">
        <v>0</v>
      </c>
      <c r="R304" s="81" t="s">
        <v>11110</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11561</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11578</v>
      </c>
      <c r="AA310" s="18" t="str">
        <f>IF(AB310="null", "null", "categoria.revit")</f>
        <v>categoria.revit</v>
      </c>
      <c r="AB310" s="19" t="s">
        <v>11572</v>
      </c>
      <c r="AC310" s="18" t="str">
        <f>IF(AD310="null", "null", "classe.ifc")</f>
        <v>classe.ifc</v>
      </c>
      <c r="AD310" s="19" t="s">
        <v>1975</v>
      </c>
      <c r="AE310" s="18" t="str">
        <f>IF(AF310="null",
    "null",
    IF(OR(ISNUMBER(FIND("ids:",AF310)), ISNUMBER(FIND("xs:",AF310))),
        "sintaxe.ids",
        IF(ISNUMBER(FIND("[",AF310)),
            "código.abnt",
            ""
        )
    )
)</f>
        <v>código.abnt</v>
      </c>
      <c r="AF310" s="74" t="s">
        <v>11104</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11559</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11560</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11578</v>
      </c>
      <c r="AA311" s="18" t="str">
        <f>IF(AB311="null", "null", "categoria.revit")</f>
        <v>categoria.revit</v>
      </c>
      <c r="AB311" s="19" t="s">
        <v>11572</v>
      </c>
      <c r="AC311" s="18" t="str">
        <f>IF(AD311="null", "null", "classe.ifc")</f>
        <v>classe.ifc</v>
      </c>
      <c r="AD311" s="19" t="s">
        <v>1975</v>
      </c>
      <c r="AE311" s="18" t="str">
        <f>IF(AF311="null",
    "null",
    IF(OR(ISNUMBER(FIND("ids:",AF311)), ISNUMBER(FIND("xs:",AF311))),
        "sintaxe.ids",
        IF(ISNUMBER(FIND("[",AF311)),
            "código.abnt",
            ""
        )
    )
)</f>
        <v>código.abnt</v>
      </c>
      <c r="AF311" s="74" t="s">
        <v>11104</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11579</v>
      </c>
      <c r="AA312" s="18" t="str">
        <f>IF(AB312="null", "null", "categoria.revit")</f>
        <v>categoria.revit</v>
      </c>
      <c r="AB312" s="19" t="s">
        <v>11572</v>
      </c>
      <c r="AC312" s="18" t="str">
        <f>IF(AD312="null", "null", "classe.ifc")</f>
        <v>classe.ifc</v>
      </c>
      <c r="AD312" s="19" t="s">
        <v>1975</v>
      </c>
      <c r="AE312" s="18" t="str">
        <f>IF(AF312="null",
    "null",
    IF(OR(ISNUMBER(FIND("ids:",AF312)), ISNUMBER(FIND("xs:",AF312))),
        "sintaxe.ids",
        IF(ISNUMBER(FIND("[",AF312)),
            "código.abnt",
            ""
        )
    )
)</f>
        <v>código.abnt</v>
      </c>
      <c r="AF312" s="74" t="s">
        <v>11104</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11584</v>
      </c>
      <c r="AA313" s="18" t="str">
        <f>IF(AB313="null", "null", "categoria.revit")</f>
        <v>categoria.revit</v>
      </c>
      <c r="AB313" s="19" t="s">
        <v>11572</v>
      </c>
      <c r="AC313" s="18" t="str">
        <f>IF(AD313="null", "null", "classe.ifc")</f>
        <v>classe.ifc</v>
      </c>
      <c r="AD313" s="19" t="s">
        <v>1975</v>
      </c>
      <c r="AE313" s="18" t="str">
        <f>IF(AF313="null",
    "null",
    IF(OR(ISNUMBER(FIND("ids:",AF313)), ISNUMBER(FIND("xs:",AF313))),
        "sintaxe.ids",
        IF(ISNUMBER(FIND("[",AF313)),
            "código.abnt",
            ""
        )
    )
)</f>
        <v>código.abnt</v>
      </c>
      <c r="AF313" s="74" t="s">
        <v>11104</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11566</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11564</v>
      </c>
      <c r="X314" s="17" t="str">
        <f t="shared" si="161"/>
        <v>d.assentar.104</v>
      </c>
      <c r="Y314" s="17" t="str">
        <f t="shared" si="162"/>
        <v>Ação de assentar</v>
      </c>
      <c r="Z314" s="61" t="s">
        <v>11580</v>
      </c>
      <c r="AA314" s="18" t="str">
        <f t="shared" ref="AA314:AA315" si="199">IF(AB314="null", "null", "categoria.revit")</f>
        <v>categoria.revit</v>
      </c>
      <c r="AB314" s="19" t="s">
        <v>11572</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11104</v>
      </c>
      <c r="AG314" s="38" t="s">
        <v>11574</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11570</v>
      </c>
      <c r="H315" s="34" t="s">
        <v>1489</v>
      </c>
      <c r="I315" s="89" t="str">
        <f t="shared" si="196"/>
        <v>null</v>
      </c>
      <c r="J315" s="79" t="s">
        <v>0</v>
      </c>
      <c r="K315" s="79" t="s">
        <v>0</v>
      </c>
      <c r="L315" s="79" t="s">
        <v>0</v>
      </c>
      <c r="M315" s="79" t="s">
        <v>0</v>
      </c>
      <c r="N315" s="77" t="s">
        <v>0</v>
      </c>
      <c r="O315" s="79" t="s">
        <v>0</v>
      </c>
      <c r="P315" s="79" t="s">
        <v>0</v>
      </c>
      <c r="Q315" s="79" t="s">
        <v>0</v>
      </c>
      <c r="R315" s="81" t="s">
        <v>11566</v>
      </c>
      <c r="S315" s="10" t="s">
        <v>1</v>
      </c>
      <c r="T315" s="10" t="s">
        <v>6851</v>
      </c>
      <c r="U315" s="5" t="str">
        <f t="shared" si="197"/>
        <v>Propriedade destinada a assentar: é.facão</v>
      </c>
      <c r="V315" s="5" t="str">
        <f t="shared" si="198"/>
        <v>Dado para assentar:  facão  Deve ser formatado como (rdfs:Literal  or  xsd:string)</v>
      </c>
      <c r="W315" s="68" t="s">
        <v>11564</v>
      </c>
      <c r="X315" s="17" t="str">
        <f t="shared" si="161"/>
        <v>d.assentar.105</v>
      </c>
      <c r="Y315" s="17" t="str">
        <f t="shared" si="162"/>
        <v>Ação de assentar</v>
      </c>
      <c r="Z315" s="61" t="s">
        <v>11580</v>
      </c>
      <c r="AA315" s="18" t="str">
        <f t="shared" si="199"/>
        <v>categoria.revit</v>
      </c>
      <c r="AB315" s="19" t="s">
        <v>11572</v>
      </c>
      <c r="AC315" s="18" t="str">
        <f t="shared" si="200"/>
        <v>classe.ifc</v>
      </c>
      <c r="AD315" s="19" t="s">
        <v>1975</v>
      </c>
      <c r="AE315" s="18" t="str">
        <f t="shared" si="201"/>
        <v>código.abnt</v>
      </c>
      <c r="AF315" s="74" t="s">
        <v>11104</v>
      </c>
      <c r="AG315" s="38" t="s">
        <v>11574</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11567</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11565</v>
      </c>
      <c r="X316" s="17" t="str">
        <f t="shared" si="161"/>
        <v>d.assentar.106</v>
      </c>
      <c r="Y316" s="17" t="str">
        <f t="shared" si="162"/>
        <v>Ação de assentar</v>
      </c>
      <c r="Z316" s="61" t="s">
        <v>11581</v>
      </c>
      <c r="AA316" s="18" t="str">
        <f>IF(AB316="null", "null", "categoria.revit")</f>
        <v>categoria.revit</v>
      </c>
      <c r="AB316" s="19" t="s">
        <v>11572</v>
      </c>
      <c r="AC316" s="18" t="str">
        <f>IF(AD316="null", "null", "classe.ifc")</f>
        <v>classe.ifc</v>
      </c>
      <c r="AD316" s="19" t="s">
        <v>1975</v>
      </c>
      <c r="AE316" s="18" t="str">
        <f>IF(AF316="null",
    "null",
    IF(OR(ISNUMBER(FIND("ids:",AF316)), ISNUMBER(FIND("xs:",AF316))),
        "sintaxe.ids",
        IF(ISNUMBER(FIND("[",AF316)),
            "código.abnt",
            ""
        )
    )
)</f>
        <v>código.abnt</v>
      </c>
      <c r="AF316" s="74" t="s">
        <v>11104</v>
      </c>
      <c r="AG316" s="38" t="s">
        <v>11575</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11586</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11585</v>
      </c>
      <c r="X317" s="17" t="str">
        <f t="shared" si="161"/>
        <v>d.assentar.107</v>
      </c>
      <c r="Y317" s="17" t="str">
        <f t="shared" si="162"/>
        <v>Ação de assentar</v>
      </c>
      <c r="Z317" s="61" t="s">
        <v>11588</v>
      </c>
      <c r="AA317" s="18" t="str">
        <f>IF(AB317="null", "null", "categoria.revit")</f>
        <v>categoria.revit</v>
      </c>
      <c r="AB317" s="19" t="s">
        <v>11572</v>
      </c>
      <c r="AC317" s="18" t="str">
        <f>IF(AD317="null", "null", "classe.ifc")</f>
        <v>classe.ifc</v>
      </c>
      <c r="AD317" s="19" t="s">
        <v>1975</v>
      </c>
      <c r="AE317" s="18" t="str">
        <f>IF(AF317="null",
    "null",
    IF(OR(ISNUMBER(FIND("ids:",AF317)), ISNUMBER(FIND("xs:",AF317))),
        "sintaxe.ids",
        IF(ISNUMBER(FIND("[",AF317)),
            "código.abnt",
            ""
        )
    )
)</f>
        <v>código.abnt</v>
      </c>
      <c r="AF317" s="74" t="s">
        <v>11589</v>
      </c>
      <c r="AG317" s="38" t="s">
        <v>11590</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11558</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11571</v>
      </c>
      <c r="X318" s="17" t="str">
        <f t="shared" si="161"/>
        <v>d.assentar.108</v>
      </c>
      <c r="Y318" s="17" t="str">
        <f t="shared" si="162"/>
        <v>Ação de assentar</v>
      </c>
      <c r="Z318" s="61" t="s">
        <v>11587</v>
      </c>
      <c r="AA318" s="18" t="str">
        <f>IF(AB318="null", "null", "categoria.revit")</f>
        <v>categoria.revit</v>
      </c>
      <c r="AB318" s="19" t="s">
        <v>11572</v>
      </c>
      <c r="AC318" s="18" t="str">
        <f>IF(AD318="null", "null", "classe.ifc")</f>
        <v>classe.ifc</v>
      </c>
      <c r="AD318" s="19" t="s">
        <v>1975</v>
      </c>
      <c r="AE318" s="18" t="str">
        <f>IF(AF318="null",
    "null",
    IF(OR(ISNUMBER(FIND("ids:",AF318)), ISNUMBER(FIND("xs:",AF318))),
        "sintaxe.ids",
        IF(ISNUMBER(FIND("[",AF318)),
            "código.abnt",
            ""
        )
    )
)</f>
        <v>código.abnt</v>
      </c>
      <c r="AF318" s="74" t="s">
        <v>11573</v>
      </c>
      <c r="AG318" s="38" t="s">
        <v>11591</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11568</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11563</v>
      </c>
      <c r="X319" s="17" t="str">
        <f t="shared" si="161"/>
        <v>d.assentar.109</v>
      </c>
      <c r="Y319" s="17" t="str">
        <f t="shared" si="162"/>
        <v>Ação de assentar</v>
      </c>
      <c r="Z319" s="61" t="s">
        <v>11582</v>
      </c>
      <c r="AA319" s="18" t="str">
        <f>IF(AB319="null", "null", "categoria.revit")</f>
        <v>categoria.revit</v>
      </c>
      <c r="AB319" s="19" t="s">
        <v>11572</v>
      </c>
      <c r="AC319" s="18" t="str">
        <f>IF(AD319="null", "null", "classe.ifc")</f>
        <v>classe.ifc</v>
      </c>
      <c r="AD319" s="19" t="s">
        <v>1975</v>
      </c>
      <c r="AE319" s="18" t="str">
        <f>IF(AF319="null",
    "null",
    IF(OR(ISNUMBER(FIND("ids:",AF319)), ISNUMBER(FIND("xs:",AF319))),
        "sintaxe.ids",
        IF(ISNUMBER(FIND("[",AF319)),
            "código.abnt",
            ""
        )
    )
)</f>
        <v>código.abnt</v>
      </c>
      <c r="AF319" s="74" t="s">
        <v>11104</v>
      </c>
      <c r="AG319" s="38" t="s">
        <v>11576</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11569</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11562</v>
      </c>
      <c r="X320" s="17" t="str">
        <f t="shared" si="161"/>
        <v>d.assentar.110</v>
      </c>
      <c r="Y320" s="17" t="str">
        <f t="shared" si="162"/>
        <v>Ação de assentar</v>
      </c>
      <c r="Z320" s="61" t="s">
        <v>11583</v>
      </c>
      <c r="AA320" s="18" t="str">
        <f>IF(AB320="null", "null", "categoria.revit")</f>
        <v>categoria.revit</v>
      </c>
      <c r="AB320" s="19" t="s">
        <v>11572</v>
      </c>
      <c r="AC320" s="18" t="str">
        <f>IF(AD320="null", "null", "classe.ifc")</f>
        <v>classe.ifc</v>
      </c>
      <c r="AD320" s="19" t="s">
        <v>1975</v>
      </c>
      <c r="AE320" s="18" t="str">
        <f>IF(AF320="null",
    "null",
    IF(OR(ISNUMBER(FIND("ids:",AF320)), ISNUMBER(FIND("xs:",AF320))),
        "sintaxe.ids",
        IF(ISNUMBER(FIND("[",AF320)),
            "código.abnt",
            ""
        )
    )
)</f>
        <v>código.abnt</v>
      </c>
      <c r="AF320" s="74" t="s">
        <v>11104</v>
      </c>
      <c r="AG320" s="38" t="s">
        <v>11577</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11411</v>
      </c>
      <c r="G337" s="34" t="s">
        <v>11412</v>
      </c>
      <c r="H337" s="33" t="s">
        <v>12969</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12970</v>
      </c>
      <c r="X337" s="17" t="str">
        <f t="shared" si="203"/>
        <v>d.atuar.100</v>
      </c>
      <c r="Y337" s="17" t="str">
        <f t="shared" si="204"/>
        <v>Ação de atuar</v>
      </c>
      <c r="Z337" s="61" t="s">
        <v>13763</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14092</v>
      </c>
    </row>
    <row r="338" spans="1:33" ht="6" customHeight="1" x14ac:dyDescent="0.25">
      <c r="A338" s="4">
        <f>ROW()</f>
        <v>338</v>
      </c>
      <c r="B338" s="9" t="s">
        <v>26</v>
      </c>
      <c r="C338" s="44" t="str">
        <f t="shared" si="205"/>
        <v>p.atuar</v>
      </c>
      <c r="D338" s="6" t="str">
        <f t="shared" si="193"/>
        <v>é.abrir</v>
      </c>
      <c r="E338" s="8" t="s">
        <v>27</v>
      </c>
      <c r="F338" s="34" t="str">
        <f>F337</f>
        <v>d.atuar</v>
      </c>
      <c r="G338" s="34" t="s">
        <v>11247</v>
      </c>
      <c r="H338" s="33" t="s">
        <v>12969</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12971</v>
      </c>
      <c r="X338" s="17" t="str">
        <f t="shared" si="203"/>
        <v>d.atuar.101</v>
      </c>
      <c r="Y338" s="17" t="str">
        <f t="shared" si="204"/>
        <v>Ação de atuar</v>
      </c>
      <c r="Z338" s="61" t="s">
        <v>13764</v>
      </c>
      <c r="AA338" s="18" t="str">
        <f t="shared" si="206"/>
        <v>null</v>
      </c>
      <c r="AB338" s="19" t="s">
        <v>0</v>
      </c>
      <c r="AC338" s="18" t="str">
        <f t="shared" si="207"/>
        <v>null</v>
      </c>
      <c r="AD338" s="19" t="s">
        <v>0</v>
      </c>
      <c r="AE338" s="18" t="str">
        <f t="shared" si="209"/>
        <v>null</v>
      </c>
      <c r="AF338" s="74" t="s">
        <v>0</v>
      </c>
      <c r="AG338" s="38" t="s">
        <v>14091</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11248</v>
      </c>
      <c r="H339" s="33" t="s">
        <v>12969</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12972</v>
      </c>
      <c r="X339" s="17" t="str">
        <f t="shared" si="203"/>
        <v>d.atuar.102</v>
      </c>
      <c r="Y339" s="17" t="str">
        <f t="shared" si="204"/>
        <v>Ação de atuar</v>
      </c>
      <c r="Z339" s="61" t="s">
        <v>13765</v>
      </c>
      <c r="AA339" s="18" t="str">
        <f t="shared" si="206"/>
        <v>null</v>
      </c>
      <c r="AB339" s="19" t="s">
        <v>0</v>
      </c>
      <c r="AC339" s="18" t="str">
        <f t="shared" si="207"/>
        <v>null</v>
      </c>
      <c r="AD339" s="19" t="s">
        <v>0</v>
      </c>
      <c r="AE339" s="18" t="str">
        <f t="shared" si="209"/>
        <v>null</v>
      </c>
      <c r="AF339" s="74" t="s">
        <v>0</v>
      </c>
      <c r="AG339" s="38" t="s">
        <v>14090</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11249</v>
      </c>
      <c r="H340" s="33" t="s">
        <v>12969</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12973</v>
      </c>
      <c r="X340" s="17" t="str">
        <f t="shared" si="203"/>
        <v>d.atuar.103</v>
      </c>
      <c r="Y340" s="17" t="str">
        <f t="shared" si="204"/>
        <v>Ação de atuar</v>
      </c>
      <c r="Z340" s="61" t="s">
        <v>13766</v>
      </c>
      <c r="AA340" s="18" t="str">
        <f t="shared" si="206"/>
        <v>null</v>
      </c>
      <c r="AB340" s="19" t="s">
        <v>0</v>
      </c>
      <c r="AC340" s="18" t="str">
        <f t="shared" si="207"/>
        <v>null</v>
      </c>
      <c r="AD340" s="19" t="s">
        <v>0</v>
      </c>
      <c r="AE340" s="18" t="str">
        <f t="shared" si="209"/>
        <v>null</v>
      </c>
      <c r="AF340" s="74" t="s">
        <v>0</v>
      </c>
      <c r="AG340" s="38" t="s">
        <v>14093</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11250</v>
      </c>
      <c r="H341" s="33" t="s">
        <v>12969</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12974</v>
      </c>
      <c r="X341" s="17" t="str">
        <f t="shared" si="203"/>
        <v>d.atuar.104</v>
      </c>
      <c r="Y341" s="17" t="str">
        <f t="shared" si="204"/>
        <v>Ação de atuar</v>
      </c>
      <c r="Z341" s="61" t="s">
        <v>13767</v>
      </c>
      <c r="AA341" s="18" t="str">
        <f t="shared" si="206"/>
        <v>null</v>
      </c>
      <c r="AB341" s="19" t="s">
        <v>0</v>
      </c>
      <c r="AC341" s="18" t="str">
        <f t="shared" si="207"/>
        <v>null</v>
      </c>
      <c r="AD341" s="19" t="s">
        <v>0</v>
      </c>
      <c r="AE341" s="18" t="str">
        <f t="shared" si="209"/>
        <v>null</v>
      </c>
      <c r="AF341" s="74" t="s">
        <v>0</v>
      </c>
      <c r="AG341" s="38" t="s">
        <v>14094</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11251</v>
      </c>
      <c r="H342" s="33" t="s">
        <v>12969</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12975</v>
      </c>
      <c r="X342" s="17" t="str">
        <f t="shared" si="203"/>
        <v>d.atuar.105</v>
      </c>
      <c r="Y342" s="17" t="str">
        <f t="shared" si="204"/>
        <v>Ação de atuar</v>
      </c>
      <c r="Z342" s="61" t="s">
        <v>13768</v>
      </c>
      <c r="AA342" s="18" t="str">
        <f t="shared" si="206"/>
        <v>null</v>
      </c>
      <c r="AB342" s="19" t="s">
        <v>0</v>
      </c>
      <c r="AC342" s="18" t="str">
        <f t="shared" si="207"/>
        <v>null</v>
      </c>
      <c r="AD342" s="19" t="s">
        <v>0</v>
      </c>
      <c r="AE342" s="18" t="str">
        <f t="shared" si="209"/>
        <v>null</v>
      </c>
      <c r="AF342" s="74" t="s">
        <v>0</v>
      </c>
      <c r="AG342" s="38" t="s">
        <v>13931</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11252</v>
      </c>
      <c r="H343" s="33" t="s">
        <v>12969</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12976</v>
      </c>
      <c r="X343" s="17" t="str">
        <f t="shared" si="203"/>
        <v>d.atuar.106</v>
      </c>
      <c r="Y343" s="17" t="str">
        <f t="shared" si="204"/>
        <v>Ação de atuar</v>
      </c>
      <c r="Z343" s="61" t="s">
        <v>13769</v>
      </c>
      <c r="AA343" s="18" t="str">
        <f t="shared" si="206"/>
        <v>null</v>
      </c>
      <c r="AB343" s="19" t="s">
        <v>0</v>
      </c>
      <c r="AC343" s="18" t="str">
        <f t="shared" si="207"/>
        <v>null</v>
      </c>
      <c r="AD343" s="19" t="s">
        <v>0</v>
      </c>
      <c r="AE343" s="18" t="str">
        <f t="shared" si="209"/>
        <v>null</v>
      </c>
      <c r="AF343" s="74" t="s">
        <v>0</v>
      </c>
      <c r="AG343" s="38" t="s">
        <v>13932</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11253</v>
      </c>
      <c r="H344" s="33" t="s">
        <v>12969</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12977</v>
      </c>
      <c r="X344" s="17" t="str">
        <f t="shared" si="203"/>
        <v>d.atuar.107</v>
      </c>
      <c r="Y344" s="17" t="str">
        <f t="shared" si="204"/>
        <v>Ação de atuar</v>
      </c>
      <c r="Z344" s="61" t="s">
        <v>13770</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13933</v>
      </c>
    </row>
    <row r="345" spans="1:33" ht="6" customHeight="1" x14ac:dyDescent="0.25">
      <c r="A345" s="4">
        <f>ROW()</f>
        <v>345</v>
      </c>
      <c r="B345" s="9" t="s">
        <v>26</v>
      </c>
      <c r="C345" s="44" t="str">
        <f t="shared" si="205"/>
        <v>p.atuar</v>
      </c>
      <c r="D345" s="6" t="str">
        <f t="shared" si="193"/>
        <v>é.agrupar</v>
      </c>
      <c r="E345" s="8" t="s">
        <v>27</v>
      </c>
      <c r="F345" s="34" t="str">
        <f>F343</f>
        <v>d.atuar</v>
      </c>
      <c r="G345" s="34" t="s">
        <v>11966</v>
      </c>
      <c r="H345" s="33" t="s">
        <v>12969</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12978</v>
      </c>
      <c r="X345" s="17" t="str">
        <f t="shared" si="203"/>
        <v>d.atuar.108</v>
      </c>
      <c r="Y345" s="17" t="str">
        <f t="shared" si="204"/>
        <v>Ação de atuar</v>
      </c>
      <c r="Z345" s="61" t="s">
        <v>13771</v>
      </c>
      <c r="AA345" s="18" t="str">
        <f t="shared" si="206"/>
        <v>null</v>
      </c>
      <c r="AB345" s="19" t="s">
        <v>0</v>
      </c>
      <c r="AC345" s="18" t="str">
        <f t="shared" si="207"/>
        <v>null</v>
      </c>
      <c r="AD345" s="19" t="s">
        <v>0</v>
      </c>
      <c r="AE345" s="18" t="str">
        <f t="shared" si="209"/>
        <v>null</v>
      </c>
      <c r="AF345" s="74" t="s">
        <v>0</v>
      </c>
      <c r="AG345" s="38" t="s">
        <v>14095</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11254</v>
      </c>
      <c r="H346" s="33" t="s">
        <v>12969</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12979</v>
      </c>
      <c r="X346" s="17" t="str">
        <f t="shared" si="203"/>
        <v>d.atuar.109</v>
      </c>
      <c r="Y346" s="17" t="str">
        <f t="shared" si="204"/>
        <v>Ação de atuar</v>
      </c>
      <c r="Z346" s="61" t="s">
        <v>13772</v>
      </c>
      <c r="AA346" s="18" t="str">
        <f t="shared" si="206"/>
        <v>null</v>
      </c>
      <c r="AB346" s="19" t="s">
        <v>0</v>
      </c>
      <c r="AC346" s="18" t="str">
        <f t="shared" si="207"/>
        <v>null</v>
      </c>
      <c r="AD346" s="19" t="s">
        <v>0</v>
      </c>
      <c r="AE346" s="18" t="str">
        <f t="shared" si="209"/>
        <v>null</v>
      </c>
      <c r="AF346" s="74" t="s">
        <v>0</v>
      </c>
      <c r="AG346" s="38" t="s">
        <v>14096</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11255</v>
      </c>
      <c r="H347" s="33" t="s">
        <v>12969</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12980</v>
      </c>
      <c r="X347" s="17" t="str">
        <f t="shared" si="203"/>
        <v>d.atuar.110</v>
      </c>
      <c r="Y347" s="17" t="str">
        <f t="shared" si="204"/>
        <v>Ação de atuar</v>
      </c>
      <c r="Z347" s="61" t="s">
        <v>13773</v>
      </c>
      <c r="AA347" s="18" t="str">
        <f t="shared" si="206"/>
        <v>null</v>
      </c>
      <c r="AB347" s="19" t="s">
        <v>0</v>
      </c>
      <c r="AC347" s="18" t="str">
        <f t="shared" si="207"/>
        <v>null</v>
      </c>
      <c r="AD347" s="19" t="s">
        <v>0</v>
      </c>
      <c r="AE347" s="18" t="str">
        <f t="shared" si="209"/>
        <v>null</v>
      </c>
      <c r="AF347" s="74" t="s">
        <v>0</v>
      </c>
      <c r="AG347" s="38" t="s">
        <v>14097</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11256</v>
      </c>
      <c r="H348" s="33" t="s">
        <v>12969</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12981</v>
      </c>
      <c r="X348" s="17" t="str">
        <f t="shared" si="203"/>
        <v>d.atuar.111</v>
      </c>
      <c r="Y348" s="17" t="str">
        <f t="shared" si="204"/>
        <v>Ação de atuar</v>
      </c>
      <c r="Z348" s="61" t="s">
        <v>13774</v>
      </c>
      <c r="AA348" s="18" t="str">
        <f t="shared" si="206"/>
        <v>null</v>
      </c>
      <c r="AB348" s="19" t="s">
        <v>0</v>
      </c>
      <c r="AC348" s="18" t="str">
        <f t="shared" si="207"/>
        <v>null</v>
      </c>
      <c r="AD348" s="19" t="s">
        <v>0</v>
      </c>
      <c r="AE348" s="18" t="str">
        <f t="shared" si="209"/>
        <v>null</v>
      </c>
      <c r="AF348" s="74" t="s">
        <v>0</v>
      </c>
      <c r="AG348" s="38" t="s">
        <v>14098</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11257</v>
      </c>
      <c r="H349" s="33" t="s">
        <v>12969</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12982</v>
      </c>
      <c r="X349" s="17" t="str">
        <f t="shared" si="203"/>
        <v>d.atuar.112</v>
      </c>
      <c r="Y349" s="17" t="str">
        <f t="shared" si="204"/>
        <v>Ação de atuar</v>
      </c>
      <c r="Z349" s="61" t="s">
        <v>13775</v>
      </c>
      <c r="AA349" s="18" t="str">
        <f t="shared" si="206"/>
        <v>null</v>
      </c>
      <c r="AB349" s="19" t="s">
        <v>0</v>
      </c>
      <c r="AC349" s="18" t="str">
        <f t="shared" si="207"/>
        <v>null</v>
      </c>
      <c r="AD349" s="19" t="s">
        <v>0</v>
      </c>
      <c r="AE349" s="18" t="str">
        <f t="shared" si="209"/>
        <v>null</v>
      </c>
      <c r="AF349" s="74" t="s">
        <v>0</v>
      </c>
      <c r="AG349" s="38" t="s">
        <v>14099</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11258</v>
      </c>
      <c r="H350" s="33" t="s">
        <v>12969</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12983</v>
      </c>
      <c r="X350" s="17" t="str">
        <f t="shared" si="203"/>
        <v>d.atuar.113</v>
      </c>
      <c r="Y350" s="17" t="str">
        <f t="shared" si="204"/>
        <v>Ação de atuar</v>
      </c>
      <c r="Z350" s="61" t="s">
        <v>13776</v>
      </c>
      <c r="AA350" s="18" t="str">
        <f t="shared" si="206"/>
        <v>null</v>
      </c>
      <c r="AB350" s="19" t="s">
        <v>0</v>
      </c>
      <c r="AC350" s="18" t="str">
        <f t="shared" si="207"/>
        <v>null</v>
      </c>
      <c r="AD350" s="19" t="s">
        <v>0</v>
      </c>
      <c r="AE350" s="18" t="str">
        <f t="shared" si="209"/>
        <v>null</v>
      </c>
      <c r="AF350" s="74" t="s">
        <v>0</v>
      </c>
      <c r="AG350" s="38" t="s">
        <v>14086</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11259</v>
      </c>
      <c r="H351" s="33" t="s">
        <v>12969</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12984</v>
      </c>
      <c r="X351" s="17" t="str">
        <f t="shared" si="203"/>
        <v>d.atuar.114</v>
      </c>
      <c r="Y351" s="17" t="str">
        <f t="shared" si="204"/>
        <v>Ação de atuar</v>
      </c>
      <c r="Z351" s="61" t="s">
        <v>13777</v>
      </c>
      <c r="AA351" s="18" t="str">
        <f t="shared" si="206"/>
        <v>null</v>
      </c>
      <c r="AB351" s="19" t="s">
        <v>0</v>
      </c>
      <c r="AC351" s="18" t="str">
        <f t="shared" si="207"/>
        <v>null</v>
      </c>
      <c r="AD351" s="19" t="s">
        <v>0</v>
      </c>
      <c r="AE351" s="18" t="str">
        <f t="shared" si="209"/>
        <v>null</v>
      </c>
      <c r="AF351" s="74" t="s">
        <v>0</v>
      </c>
      <c r="AG351" s="38" t="s">
        <v>14087</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11260</v>
      </c>
      <c r="H352" s="33" t="s">
        <v>12969</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12985</v>
      </c>
      <c r="X352" s="17" t="str">
        <f t="shared" si="203"/>
        <v>d.atuar.115</v>
      </c>
      <c r="Y352" s="17" t="str">
        <f t="shared" si="204"/>
        <v>Ação de atuar</v>
      </c>
      <c r="Z352" s="61" t="s">
        <v>13778</v>
      </c>
      <c r="AA352" s="18" t="str">
        <f t="shared" si="206"/>
        <v>null</v>
      </c>
      <c r="AB352" s="19" t="s">
        <v>0</v>
      </c>
      <c r="AC352" s="18" t="str">
        <f t="shared" si="207"/>
        <v>null</v>
      </c>
      <c r="AD352" s="19" t="s">
        <v>0</v>
      </c>
      <c r="AE352" s="18" t="str">
        <f t="shared" si="209"/>
        <v>null</v>
      </c>
      <c r="AF352" s="74" t="s">
        <v>0</v>
      </c>
      <c r="AG352" s="38" t="s">
        <v>14088</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11261</v>
      </c>
      <c r="H353" s="33" t="s">
        <v>12969</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12986</v>
      </c>
      <c r="X353" s="17" t="str">
        <f t="shared" si="203"/>
        <v>d.atuar.116</v>
      </c>
      <c r="Y353" s="17" t="str">
        <f t="shared" si="204"/>
        <v>Ação de atuar</v>
      </c>
      <c r="Z353" s="61" t="s">
        <v>13779</v>
      </c>
      <c r="AA353" s="18" t="str">
        <f t="shared" si="206"/>
        <v>null</v>
      </c>
      <c r="AB353" s="19" t="s">
        <v>0</v>
      </c>
      <c r="AC353" s="18" t="str">
        <f t="shared" si="207"/>
        <v>null</v>
      </c>
      <c r="AD353" s="19" t="s">
        <v>0</v>
      </c>
      <c r="AE353" s="18" t="str">
        <f t="shared" si="209"/>
        <v>null</v>
      </c>
      <c r="AF353" s="74" t="s">
        <v>0</v>
      </c>
      <c r="AG353" s="38" t="s">
        <v>14047</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11262</v>
      </c>
      <c r="H354" s="33" t="s">
        <v>12969</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12987</v>
      </c>
      <c r="X354" s="17" t="str">
        <f t="shared" si="203"/>
        <v>d.atuar.117</v>
      </c>
      <c r="Y354" s="17" t="str">
        <f t="shared" si="204"/>
        <v>Ação de atuar</v>
      </c>
      <c r="Z354" s="61" t="s">
        <v>13780</v>
      </c>
      <c r="AA354" s="18" t="str">
        <f t="shared" si="206"/>
        <v>null</v>
      </c>
      <c r="AB354" s="19" t="s">
        <v>0</v>
      </c>
      <c r="AC354" s="18" t="str">
        <f t="shared" si="207"/>
        <v>null</v>
      </c>
      <c r="AD354" s="19" t="s">
        <v>0</v>
      </c>
      <c r="AE354" s="18" t="str">
        <f t="shared" si="209"/>
        <v>null</v>
      </c>
      <c r="AF354" s="74" t="s">
        <v>0</v>
      </c>
      <c r="AG354" s="38" t="s">
        <v>14089</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11263</v>
      </c>
      <c r="H355" s="33" t="s">
        <v>12969</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12988</v>
      </c>
      <c r="X355" s="17" t="str">
        <f t="shared" si="203"/>
        <v>d.atuar.118</v>
      </c>
      <c r="Y355" s="17" t="str">
        <f t="shared" si="204"/>
        <v>Ação de atuar</v>
      </c>
      <c r="Z355" s="61" t="s">
        <v>13781</v>
      </c>
      <c r="AA355" s="18" t="str">
        <f t="shared" si="206"/>
        <v>null</v>
      </c>
      <c r="AB355" s="19" t="s">
        <v>0</v>
      </c>
      <c r="AC355" s="18" t="str">
        <f t="shared" si="207"/>
        <v>null</v>
      </c>
      <c r="AD355" s="19" t="s">
        <v>0</v>
      </c>
      <c r="AE355" s="18" t="str">
        <f t="shared" si="209"/>
        <v>null</v>
      </c>
      <c r="AF355" s="74" t="s">
        <v>0</v>
      </c>
      <c r="AG355" s="38" t="s">
        <v>13934</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11264</v>
      </c>
      <c r="H356" s="33" t="s">
        <v>12969</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12989</v>
      </c>
      <c r="X356" s="17" t="str">
        <f t="shared" si="203"/>
        <v>d.atuar.119</v>
      </c>
      <c r="Y356" s="17" t="str">
        <f t="shared" si="204"/>
        <v>Ação de atuar</v>
      </c>
      <c r="Z356" s="61" t="s">
        <v>13782</v>
      </c>
      <c r="AA356" s="18" t="str">
        <f t="shared" si="206"/>
        <v>null</v>
      </c>
      <c r="AB356" s="19" t="s">
        <v>0</v>
      </c>
      <c r="AC356" s="18" t="str">
        <f t="shared" si="207"/>
        <v>null</v>
      </c>
      <c r="AD356" s="19" t="s">
        <v>0</v>
      </c>
      <c r="AE356" s="18" t="str">
        <f t="shared" si="209"/>
        <v>null</v>
      </c>
      <c r="AF356" s="74" t="s">
        <v>0</v>
      </c>
      <c r="AG356" s="38" t="s">
        <v>13935</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11265</v>
      </c>
      <c r="H357" s="33" t="s">
        <v>12969</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12990</v>
      </c>
      <c r="X357" s="17" t="str">
        <f t="shared" si="203"/>
        <v>d.atuar.120</v>
      </c>
      <c r="Y357" s="17" t="str">
        <f t="shared" si="204"/>
        <v>Ação de atuar</v>
      </c>
      <c r="Z357" s="61" t="s">
        <v>13783</v>
      </c>
      <c r="AA357" s="18" t="str">
        <f t="shared" si="206"/>
        <v>null</v>
      </c>
      <c r="AB357" s="19" t="s">
        <v>0</v>
      </c>
      <c r="AC357" s="18" t="str">
        <f t="shared" si="207"/>
        <v>null</v>
      </c>
      <c r="AD357" s="19" t="s">
        <v>0</v>
      </c>
      <c r="AE357" s="18" t="str">
        <f t="shared" si="209"/>
        <v>null</v>
      </c>
      <c r="AF357" s="74" t="s">
        <v>0</v>
      </c>
      <c r="AG357" s="38" t="s">
        <v>13936</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11266</v>
      </c>
      <c r="H358" s="33" t="s">
        <v>12969</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12991</v>
      </c>
      <c r="X358" s="17" t="str">
        <f t="shared" si="203"/>
        <v>d.atuar.121</v>
      </c>
      <c r="Y358" s="17" t="str">
        <f t="shared" si="204"/>
        <v>Ação de atuar</v>
      </c>
      <c r="Z358" s="61" t="s">
        <v>13784</v>
      </c>
      <c r="AA358" s="18" t="str">
        <f t="shared" si="206"/>
        <v>null</v>
      </c>
      <c r="AB358" s="19" t="s">
        <v>0</v>
      </c>
      <c r="AC358" s="18" t="str">
        <f t="shared" si="207"/>
        <v>null</v>
      </c>
      <c r="AD358" s="19" t="s">
        <v>0</v>
      </c>
      <c r="AE358" s="18" t="str">
        <f t="shared" si="209"/>
        <v>null</v>
      </c>
      <c r="AF358" s="74" t="s">
        <v>0</v>
      </c>
      <c r="AG358" s="38" t="s">
        <v>13937</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11267</v>
      </c>
      <c r="H359" s="33" t="s">
        <v>12969</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12992</v>
      </c>
      <c r="X359" s="17" t="str">
        <f t="shared" si="203"/>
        <v>d.atuar.122</v>
      </c>
      <c r="Y359" s="17" t="str">
        <f t="shared" si="204"/>
        <v>Ação de atuar</v>
      </c>
      <c r="Z359" s="61" t="s">
        <v>13785</v>
      </c>
      <c r="AA359" s="18" t="str">
        <f t="shared" si="206"/>
        <v>null</v>
      </c>
      <c r="AB359" s="19" t="s">
        <v>0</v>
      </c>
      <c r="AC359" s="18" t="str">
        <f t="shared" si="207"/>
        <v>null</v>
      </c>
      <c r="AD359" s="19" t="s">
        <v>0</v>
      </c>
      <c r="AE359" s="18" t="str">
        <f t="shared" si="209"/>
        <v>null</v>
      </c>
      <c r="AF359" s="74" t="s">
        <v>0</v>
      </c>
      <c r="AG359" s="38" t="s">
        <v>13938</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11268</v>
      </c>
      <c r="H360" s="33" t="s">
        <v>12969</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12993</v>
      </c>
      <c r="X360" s="17" t="str">
        <f t="shared" si="203"/>
        <v>d.atuar.123</v>
      </c>
      <c r="Y360" s="17" t="str">
        <f t="shared" si="204"/>
        <v>Ação de atuar</v>
      </c>
      <c r="Z360" s="61" t="s">
        <v>13786</v>
      </c>
      <c r="AA360" s="18" t="str">
        <f t="shared" si="206"/>
        <v>null</v>
      </c>
      <c r="AB360" s="19" t="s">
        <v>0</v>
      </c>
      <c r="AC360" s="18" t="str">
        <f t="shared" si="207"/>
        <v>null</v>
      </c>
      <c r="AD360" s="19" t="s">
        <v>0</v>
      </c>
      <c r="AE360" s="18" t="str">
        <f t="shared" si="209"/>
        <v>null</v>
      </c>
      <c r="AF360" s="74" t="s">
        <v>0</v>
      </c>
      <c r="AG360" s="38" t="s">
        <v>13939</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11269</v>
      </c>
      <c r="H361" s="33" t="s">
        <v>12969</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12994</v>
      </c>
      <c r="X361" s="17" t="str">
        <f t="shared" si="203"/>
        <v>d.atuar.124</v>
      </c>
      <c r="Y361" s="17" t="str">
        <f t="shared" si="204"/>
        <v>Ação de atuar</v>
      </c>
      <c r="Z361" s="61" t="s">
        <v>13787</v>
      </c>
      <c r="AA361" s="18" t="str">
        <f t="shared" si="206"/>
        <v>null</v>
      </c>
      <c r="AB361" s="19" t="s">
        <v>0</v>
      </c>
      <c r="AC361" s="18" t="str">
        <f t="shared" si="207"/>
        <v>null</v>
      </c>
      <c r="AD361" s="19" t="s">
        <v>0</v>
      </c>
      <c r="AE361" s="18" t="str">
        <f t="shared" si="209"/>
        <v>null</v>
      </c>
      <c r="AF361" s="74" t="s">
        <v>0</v>
      </c>
      <c r="AG361" s="38" t="s">
        <v>13940</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11270</v>
      </c>
      <c r="H362" s="33" t="s">
        <v>12969</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12995</v>
      </c>
      <c r="X362" s="17" t="str">
        <f t="shared" si="203"/>
        <v>d.atuar.125</v>
      </c>
      <c r="Y362" s="17" t="str">
        <f t="shared" si="204"/>
        <v>Ação de atuar</v>
      </c>
      <c r="Z362" s="61" t="s">
        <v>13788</v>
      </c>
      <c r="AA362" s="18" t="str">
        <f t="shared" si="206"/>
        <v>null</v>
      </c>
      <c r="AB362" s="19" t="s">
        <v>0</v>
      </c>
      <c r="AC362" s="18" t="str">
        <f t="shared" si="207"/>
        <v>null</v>
      </c>
      <c r="AD362" s="19" t="s">
        <v>0</v>
      </c>
      <c r="AE362" s="18" t="str">
        <f t="shared" si="209"/>
        <v>null</v>
      </c>
      <c r="AF362" s="74" t="s">
        <v>0</v>
      </c>
      <c r="AG362" s="38" t="s">
        <v>14022</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11271</v>
      </c>
      <c r="H363" s="33" t="s">
        <v>12969</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12996</v>
      </c>
      <c r="X363" s="17" t="str">
        <f t="shared" si="203"/>
        <v>d.atuar.126</v>
      </c>
      <c r="Y363" s="17" t="str">
        <f t="shared" si="204"/>
        <v>Ação de atuar</v>
      </c>
      <c r="Z363" s="61" t="s">
        <v>13789</v>
      </c>
      <c r="AA363" s="18" t="str">
        <f t="shared" si="206"/>
        <v>null</v>
      </c>
      <c r="AB363" s="19" t="s">
        <v>0</v>
      </c>
      <c r="AC363" s="18" t="str">
        <f t="shared" si="207"/>
        <v>null</v>
      </c>
      <c r="AD363" s="19" t="s">
        <v>0</v>
      </c>
      <c r="AE363" s="18" t="str">
        <f t="shared" si="209"/>
        <v>null</v>
      </c>
      <c r="AF363" s="74" t="s">
        <v>0</v>
      </c>
      <c r="AG363" s="38" t="s">
        <v>13941</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11272</v>
      </c>
      <c r="H364" s="33" t="s">
        <v>12969</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12997</v>
      </c>
      <c r="X364" s="17" t="str">
        <f t="shared" si="203"/>
        <v>d.atuar.127</v>
      </c>
      <c r="Y364" s="17" t="str">
        <f t="shared" si="204"/>
        <v>Ação de atuar</v>
      </c>
      <c r="Z364" s="61" t="s">
        <v>13790</v>
      </c>
      <c r="AA364" s="18" t="str">
        <f t="shared" si="206"/>
        <v>null</v>
      </c>
      <c r="AB364" s="19" t="s">
        <v>0</v>
      </c>
      <c r="AC364" s="18" t="str">
        <f t="shared" si="207"/>
        <v>null</v>
      </c>
      <c r="AD364" s="19" t="s">
        <v>0</v>
      </c>
      <c r="AE364" s="18" t="str">
        <f t="shared" si="209"/>
        <v>null</v>
      </c>
      <c r="AF364" s="74" t="s">
        <v>0</v>
      </c>
      <c r="AG364" s="38" t="s">
        <v>13942</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11273</v>
      </c>
      <c r="H365" s="33" t="s">
        <v>12969</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12998</v>
      </c>
      <c r="X365" s="17" t="str">
        <f t="shared" si="203"/>
        <v>d.atuar.128</v>
      </c>
      <c r="Y365" s="17" t="str">
        <f t="shared" si="204"/>
        <v>Ação de atuar</v>
      </c>
      <c r="Z365" s="61" t="s">
        <v>13791</v>
      </c>
      <c r="AA365" s="18" t="str">
        <f t="shared" si="206"/>
        <v>null</v>
      </c>
      <c r="AB365" s="19" t="s">
        <v>0</v>
      </c>
      <c r="AC365" s="18" t="str">
        <f t="shared" si="207"/>
        <v>null</v>
      </c>
      <c r="AD365" s="19" t="s">
        <v>0</v>
      </c>
      <c r="AE365" s="18" t="str">
        <f t="shared" si="209"/>
        <v>null</v>
      </c>
      <c r="AF365" s="74" t="s">
        <v>0</v>
      </c>
      <c r="AG365" s="38" t="s">
        <v>13943</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11274</v>
      </c>
      <c r="H366" s="33" t="s">
        <v>12969</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12999</v>
      </c>
      <c r="X366" s="17" t="str">
        <f t="shared" si="203"/>
        <v>d.atuar.129</v>
      </c>
      <c r="Y366" s="17" t="str">
        <f t="shared" si="204"/>
        <v>Ação de atuar</v>
      </c>
      <c r="Z366" s="61" t="s">
        <v>13792</v>
      </c>
      <c r="AA366" s="18" t="str">
        <f t="shared" si="206"/>
        <v>null</v>
      </c>
      <c r="AB366" s="19" t="s">
        <v>0</v>
      </c>
      <c r="AC366" s="18" t="str">
        <f t="shared" si="207"/>
        <v>null</v>
      </c>
      <c r="AD366" s="19" t="s">
        <v>0</v>
      </c>
      <c r="AE366" s="18" t="str">
        <f t="shared" si="209"/>
        <v>null</v>
      </c>
      <c r="AF366" s="74" t="s">
        <v>0</v>
      </c>
      <c r="AG366" s="38" t="s">
        <v>14023</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11275</v>
      </c>
      <c r="H367" s="33" t="s">
        <v>12969</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13000</v>
      </c>
      <c r="X367" s="17" t="str">
        <f t="shared" si="203"/>
        <v>d.atuar.130</v>
      </c>
      <c r="Y367" s="17" t="str">
        <f t="shared" si="204"/>
        <v>Ação de atuar</v>
      </c>
      <c r="Z367" s="61" t="s">
        <v>13793</v>
      </c>
      <c r="AA367" s="18" t="str">
        <f t="shared" si="206"/>
        <v>null</v>
      </c>
      <c r="AB367" s="19" t="s">
        <v>0</v>
      </c>
      <c r="AC367" s="18" t="str">
        <f t="shared" si="207"/>
        <v>null</v>
      </c>
      <c r="AD367" s="19" t="s">
        <v>0</v>
      </c>
      <c r="AE367" s="18" t="str">
        <f t="shared" si="209"/>
        <v>null</v>
      </c>
      <c r="AF367" s="74" t="s">
        <v>0</v>
      </c>
      <c r="AG367" s="38" t="s">
        <v>14024</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11276</v>
      </c>
      <c r="H368" s="33" t="s">
        <v>12969</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13001</v>
      </c>
      <c r="X368" s="17" t="str">
        <f t="shared" si="203"/>
        <v>d.atuar.131</v>
      </c>
      <c r="Y368" s="17" t="str">
        <f t="shared" si="204"/>
        <v>Ação de atuar</v>
      </c>
      <c r="Z368" s="61" t="s">
        <v>13794</v>
      </c>
      <c r="AA368" s="18" t="str">
        <f t="shared" si="206"/>
        <v>null</v>
      </c>
      <c r="AB368" s="19" t="s">
        <v>0</v>
      </c>
      <c r="AC368" s="18" t="str">
        <f t="shared" si="207"/>
        <v>null</v>
      </c>
      <c r="AD368" s="19" t="s">
        <v>0</v>
      </c>
      <c r="AE368" s="18" t="str">
        <f t="shared" si="209"/>
        <v>null</v>
      </c>
      <c r="AF368" s="74" t="s">
        <v>0</v>
      </c>
      <c r="AG368" s="38" t="s">
        <v>13944</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11277</v>
      </c>
      <c r="H369" s="33" t="s">
        <v>12969</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13002</v>
      </c>
      <c r="X369" s="17" t="str">
        <f t="shared" si="203"/>
        <v>d.atuar.132</v>
      </c>
      <c r="Y369" s="17" t="str">
        <f t="shared" si="204"/>
        <v>Ação de atuar</v>
      </c>
      <c r="Z369" s="61" t="s">
        <v>13795</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14048</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11278</v>
      </c>
      <c r="H370" s="33" t="s">
        <v>12969</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13003</v>
      </c>
      <c r="X370" s="17" t="str">
        <f t="shared" si="203"/>
        <v>d.atuar.133</v>
      </c>
      <c r="Y370" s="17" t="str">
        <f t="shared" si="204"/>
        <v>Ação de atuar</v>
      </c>
      <c r="Z370" s="61" t="s">
        <v>13796</v>
      </c>
      <c r="AA370" s="18" t="str">
        <f t="shared" si="206"/>
        <v>null</v>
      </c>
      <c r="AB370" s="19" t="s">
        <v>0</v>
      </c>
      <c r="AC370" s="18" t="str">
        <f t="shared" si="207"/>
        <v>null</v>
      </c>
      <c r="AD370" s="19" t="s">
        <v>0</v>
      </c>
      <c r="AE370" s="18" t="str">
        <f t="shared" si="218"/>
        <v>null</v>
      </c>
      <c r="AF370" s="74" t="s">
        <v>0</v>
      </c>
      <c r="AG370" s="38" t="s">
        <v>13945</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11279</v>
      </c>
      <c r="H371" s="33" t="s">
        <v>12969</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13004</v>
      </c>
      <c r="X371" s="17" t="str">
        <f t="shared" si="203"/>
        <v>d.atuar.134</v>
      </c>
      <c r="Y371" s="17" t="str">
        <f t="shared" si="204"/>
        <v>Ação de atuar</v>
      </c>
      <c r="Z371" s="61" t="s">
        <v>13797</v>
      </c>
      <c r="AA371" s="18" t="str">
        <f t="shared" si="206"/>
        <v>null</v>
      </c>
      <c r="AB371" s="19" t="s">
        <v>0</v>
      </c>
      <c r="AC371" s="18" t="str">
        <f t="shared" si="207"/>
        <v>null</v>
      </c>
      <c r="AD371" s="19" t="s">
        <v>0</v>
      </c>
      <c r="AE371" s="18" t="str">
        <f t="shared" si="218"/>
        <v>null</v>
      </c>
      <c r="AF371" s="74" t="s">
        <v>0</v>
      </c>
      <c r="AG371" s="38" t="s">
        <v>14025</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12778</v>
      </c>
      <c r="H372" s="33" t="s">
        <v>12969</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13005</v>
      </c>
      <c r="X372" s="17" t="str">
        <f t="shared" si="203"/>
        <v>d.atuar.135</v>
      </c>
      <c r="Y372" s="17" t="str">
        <f t="shared" si="204"/>
        <v>Ação de atuar</v>
      </c>
      <c r="Z372" s="61" t="s">
        <v>13798</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14026</v>
      </c>
    </row>
    <row r="373" spans="1:33" ht="6" customHeight="1" x14ac:dyDescent="0.25">
      <c r="A373" s="4">
        <f>ROW()</f>
        <v>373</v>
      </c>
      <c r="B373" s="9" t="s">
        <v>26</v>
      </c>
      <c r="C373" s="44" t="str">
        <f t="shared" si="205"/>
        <v>p.atuar</v>
      </c>
      <c r="D373" s="6" t="str">
        <f t="shared" si="219"/>
        <v>é.compor</v>
      </c>
      <c r="E373" s="8" t="s">
        <v>27</v>
      </c>
      <c r="F373" s="34" t="str">
        <f>F371</f>
        <v>d.atuar</v>
      </c>
      <c r="G373" s="34" t="s">
        <v>11280</v>
      </c>
      <c r="H373" s="33" t="s">
        <v>12969</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13006</v>
      </c>
      <c r="X373" s="17" t="str">
        <f t="shared" si="203"/>
        <v>d.atuar.136</v>
      </c>
      <c r="Y373" s="17" t="str">
        <f t="shared" si="204"/>
        <v>Ação de atuar</v>
      </c>
      <c r="Z373" s="61" t="s">
        <v>13799</v>
      </c>
      <c r="AA373" s="18" t="str">
        <f t="shared" si="206"/>
        <v>null</v>
      </c>
      <c r="AB373" s="19" t="s">
        <v>0</v>
      </c>
      <c r="AC373" s="18" t="str">
        <f t="shared" si="207"/>
        <v>null</v>
      </c>
      <c r="AD373" s="19" t="s">
        <v>0</v>
      </c>
      <c r="AE373" s="18" t="str">
        <f t="shared" si="218"/>
        <v>null</v>
      </c>
      <c r="AF373" s="74" t="s">
        <v>0</v>
      </c>
      <c r="AG373" s="38" t="s">
        <v>13946</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11281</v>
      </c>
      <c r="H374" s="33" t="s">
        <v>12969</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13007</v>
      </c>
      <c r="X374" s="17" t="str">
        <f t="shared" si="203"/>
        <v>d.atuar.137</v>
      </c>
      <c r="Y374" s="17" t="str">
        <f t="shared" si="204"/>
        <v>Ação de atuar</v>
      </c>
      <c r="Z374" s="61" t="s">
        <v>13800</v>
      </c>
      <c r="AA374" s="18" t="str">
        <f t="shared" si="206"/>
        <v>null</v>
      </c>
      <c r="AB374" s="19" t="s">
        <v>0</v>
      </c>
      <c r="AC374" s="18" t="str">
        <f t="shared" si="207"/>
        <v>null</v>
      </c>
      <c r="AD374" s="19" t="s">
        <v>0</v>
      </c>
      <c r="AE374" s="18" t="str">
        <f t="shared" si="218"/>
        <v>null</v>
      </c>
      <c r="AF374" s="74" t="s">
        <v>0</v>
      </c>
      <c r="AG374" s="38" t="s">
        <v>14049</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11282</v>
      </c>
      <c r="H375" s="33" t="s">
        <v>12969</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13008</v>
      </c>
      <c r="X375" s="17" t="str">
        <f t="shared" si="203"/>
        <v>d.atuar.138</v>
      </c>
      <c r="Y375" s="17" t="str">
        <f t="shared" si="204"/>
        <v>Ação de atuar</v>
      </c>
      <c r="Z375" s="61" t="s">
        <v>13801</v>
      </c>
      <c r="AA375" s="18" t="str">
        <f t="shared" si="206"/>
        <v>null</v>
      </c>
      <c r="AB375" s="19" t="s">
        <v>0</v>
      </c>
      <c r="AC375" s="18" t="str">
        <f t="shared" si="207"/>
        <v>null</v>
      </c>
      <c r="AD375" s="19" t="s">
        <v>0</v>
      </c>
      <c r="AE375" s="18" t="str">
        <f t="shared" si="218"/>
        <v>null</v>
      </c>
      <c r="AF375" s="74" t="s">
        <v>0</v>
      </c>
      <c r="AG375" s="38" t="s">
        <v>13947</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11283</v>
      </c>
      <c r="H376" s="33" t="s">
        <v>12969</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13009</v>
      </c>
      <c r="X376" s="17" t="str">
        <f t="shared" si="203"/>
        <v>d.atuar.139</v>
      </c>
      <c r="Y376" s="17" t="str">
        <f t="shared" si="204"/>
        <v>Ação de atuar</v>
      </c>
      <c r="Z376" s="61" t="s">
        <v>13802</v>
      </c>
      <c r="AA376" s="18" t="str">
        <f t="shared" si="206"/>
        <v>null</v>
      </c>
      <c r="AB376" s="19" t="s">
        <v>0</v>
      </c>
      <c r="AC376" s="18" t="str">
        <f t="shared" si="207"/>
        <v>null</v>
      </c>
      <c r="AD376" s="19" t="s">
        <v>0</v>
      </c>
      <c r="AE376" s="18" t="str">
        <f t="shared" si="218"/>
        <v>null</v>
      </c>
      <c r="AF376" s="74" t="s">
        <v>0</v>
      </c>
      <c r="AG376" s="38" t="s">
        <v>13948</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11284</v>
      </c>
      <c r="H377" s="33" t="s">
        <v>12969</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13010</v>
      </c>
      <c r="X377" s="17" t="str">
        <f t="shared" si="203"/>
        <v>d.atuar.140</v>
      </c>
      <c r="Y377" s="17" t="str">
        <f t="shared" si="204"/>
        <v>Ação de atuar</v>
      </c>
      <c r="Z377" s="61" t="s">
        <v>13803</v>
      </c>
      <c r="AA377" s="18" t="str">
        <f t="shared" si="206"/>
        <v>null</v>
      </c>
      <c r="AB377" s="19" t="s">
        <v>0</v>
      </c>
      <c r="AC377" s="18" t="str">
        <f t="shared" si="207"/>
        <v>null</v>
      </c>
      <c r="AD377" s="19" t="s">
        <v>0</v>
      </c>
      <c r="AE377" s="18" t="str">
        <f t="shared" si="218"/>
        <v>null</v>
      </c>
      <c r="AF377" s="74" t="s">
        <v>0</v>
      </c>
      <c r="AG377" s="38" t="s">
        <v>13949</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11285</v>
      </c>
      <c r="H378" s="33" t="s">
        <v>12969</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13011</v>
      </c>
      <c r="X378" s="17" t="str">
        <f t="shared" si="203"/>
        <v>d.atuar.141</v>
      </c>
      <c r="Y378" s="17" t="str">
        <f t="shared" si="204"/>
        <v>Ação de atuar</v>
      </c>
      <c r="Z378" s="61" t="s">
        <v>13804</v>
      </c>
      <c r="AA378" s="18" t="str">
        <f t="shared" si="206"/>
        <v>null</v>
      </c>
      <c r="AB378" s="19" t="s">
        <v>0</v>
      </c>
      <c r="AC378" s="18" t="str">
        <f t="shared" si="207"/>
        <v>null</v>
      </c>
      <c r="AD378" s="19" t="s">
        <v>0</v>
      </c>
      <c r="AE378" s="18" t="str">
        <f t="shared" si="218"/>
        <v>null</v>
      </c>
      <c r="AF378" s="74" t="s">
        <v>0</v>
      </c>
      <c r="AG378" s="38" t="s">
        <v>13950</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11286</v>
      </c>
      <c r="H379" s="33" t="s">
        <v>12969</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13012</v>
      </c>
      <c r="X379" s="17" t="str">
        <f t="shared" si="203"/>
        <v>d.atuar.142</v>
      </c>
      <c r="Y379" s="17" t="str">
        <f t="shared" si="204"/>
        <v>Ação de atuar</v>
      </c>
      <c r="Z379" s="61" t="s">
        <v>13805</v>
      </c>
      <c r="AA379" s="18" t="str">
        <f t="shared" si="206"/>
        <v>null</v>
      </c>
      <c r="AB379" s="19" t="s">
        <v>0</v>
      </c>
      <c r="AC379" s="18" t="str">
        <f t="shared" si="207"/>
        <v>null</v>
      </c>
      <c r="AD379" s="19" t="s">
        <v>0</v>
      </c>
      <c r="AE379" s="18" t="str">
        <f t="shared" si="218"/>
        <v>null</v>
      </c>
      <c r="AF379" s="74" t="s">
        <v>0</v>
      </c>
      <c r="AG379" s="38" t="s">
        <v>13951</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11287</v>
      </c>
      <c r="H380" s="33" t="s">
        <v>12969</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13013</v>
      </c>
      <c r="X380" s="17" t="str">
        <f t="shared" si="203"/>
        <v>d.atuar.143</v>
      </c>
      <c r="Y380" s="17" t="str">
        <f t="shared" si="204"/>
        <v>Ação de atuar</v>
      </c>
      <c r="Z380" s="61" t="s">
        <v>13806</v>
      </c>
      <c r="AA380" s="18" t="str">
        <f t="shared" si="206"/>
        <v>null</v>
      </c>
      <c r="AB380" s="19" t="s">
        <v>0</v>
      </c>
      <c r="AC380" s="18" t="str">
        <f t="shared" si="207"/>
        <v>null</v>
      </c>
      <c r="AD380" s="19" t="s">
        <v>0</v>
      </c>
      <c r="AE380" s="18" t="str">
        <f t="shared" si="218"/>
        <v>null</v>
      </c>
      <c r="AF380" s="74" t="s">
        <v>0</v>
      </c>
      <c r="AG380" s="38" t="s">
        <v>14027</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11288</v>
      </c>
      <c r="H381" s="33" t="s">
        <v>12969</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13014</v>
      </c>
      <c r="X381" s="17" t="str">
        <f t="shared" si="203"/>
        <v>d.atuar.144</v>
      </c>
      <c r="Y381" s="17" t="str">
        <f t="shared" si="204"/>
        <v>Ação de atuar</v>
      </c>
      <c r="Z381" s="61" t="s">
        <v>13807</v>
      </c>
      <c r="AA381" s="18" t="str">
        <f t="shared" si="206"/>
        <v>null</v>
      </c>
      <c r="AB381" s="19" t="s">
        <v>0</v>
      </c>
      <c r="AC381" s="18" t="str">
        <f t="shared" si="207"/>
        <v>null</v>
      </c>
      <c r="AD381" s="19" t="s">
        <v>0</v>
      </c>
      <c r="AE381" s="18" t="str">
        <f t="shared" si="218"/>
        <v>null</v>
      </c>
      <c r="AF381" s="74" t="s">
        <v>0</v>
      </c>
      <c r="AG381" s="38" t="s">
        <v>13952</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11289</v>
      </c>
      <c r="H382" s="33" t="s">
        <v>12969</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13015</v>
      </c>
      <c r="X382" s="17" t="str">
        <f t="shared" si="203"/>
        <v>d.atuar.145</v>
      </c>
      <c r="Y382" s="17" t="str">
        <f t="shared" si="204"/>
        <v>Ação de atuar</v>
      </c>
      <c r="Z382" s="61" t="s">
        <v>13808</v>
      </c>
      <c r="AA382" s="18" t="str">
        <f t="shared" si="206"/>
        <v>null</v>
      </c>
      <c r="AB382" s="19" t="s">
        <v>0</v>
      </c>
      <c r="AC382" s="18" t="str">
        <f t="shared" si="207"/>
        <v>null</v>
      </c>
      <c r="AD382" s="19" t="s">
        <v>0</v>
      </c>
      <c r="AE382" s="18" t="str">
        <f t="shared" si="218"/>
        <v>null</v>
      </c>
      <c r="AF382" s="74" t="s">
        <v>0</v>
      </c>
      <c r="AG382" s="38" t="s">
        <v>13953</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11290</v>
      </c>
      <c r="H383" s="33" t="s">
        <v>12969</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13016</v>
      </c>
      <c r="X383" s="17" t="str">
        <f t="shared" si="203"/>
        <v>d.atuar.146</v>
      </c>
      <c r="Y383" s="17" t="str">
        <f t="shared" si="204"/>
        <v>Ação de atuar</v>
      </c>
      <c r="Z383" s="61" t="s">
        <v>13809</v>
      </c>
      <c r="AA383" s="18" t="str">
        <f t="shared" si="206"/>
        <v>null</v>
      </c>
      <c r="AB383" s="19" t="s">
        <v>0</v>
      </c>
      <c r="AC383" s="18" t="str">
        <f t="shared" si="207"/>
        <v>null</v>
      </c>
      <c r="AD383" s="19" t="s">
        <v>0</v>
      </c>
      <c r="AE383" s="18" t="str">
        <f t="shared" si="218"/>
        <v>null</v>
      </c>
      <c r="AF383" s="74" t="s">
        <v>0</v>
      </c>
      <c r="AG383" s="38" t="s">
        <v>14050</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11291</v>
      </c>
      <c r="H384" s="33" t="s">
        <v>12969</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13017</v>
      </c>
      <c r="X384" s="17" t="str">
        <f t="shared" si="203"/>
        <v>d.atuar.147</v>
      </c>
      <c r="Y384" s="17" t="str">
        <f t="shared" si="204"/>
        <v>Ação de atuar</v>
      </c>
      <c r="Z384" s="61" t="s">
        <v>13810</v>
      </c>
      <c r="AA384" s="18" t="str">
        <f t="shared" si="206"/>
        <v>null</v>
      </c>
      <c r="AB384" s="19" t="s">
        <v>0</v>
      </c>
      <c r="AC384" s="18" t="str">
        <f t="shared" si="207"/>
        <v>null</v>
      </c>
      <c r="AD384" s="19" t="s">
        <v>0</v>
      </c>
      <c r="AE384" s="18" t="str">
        <f t="shared" si="218"/>
        <v>null</v>
      </c>
      <c r="AF384" s="74" t="s">
        <v>0</v>
      </c>
      <c r="AG384" s="38" t="s">
        <v>13954</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11292</v>
      </c>
      <c r="H385" s="33" t="s">
        <v>12969</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13018</v>
      </c>
      <c r="X385" s="17" t="str">
        <f t="shared" si="203"/>
        <v>d.atuar.148</v>
      </c>
      <c r="Y385" s="17" t="str">
        <f t="shared" si="204"/>
        <v>Ação de atuar</v>
      </c>
      <c r="Z385" s="61" t="s">
        <v>13811</v>
      </c>
      <c r="AA385" s="18" t="str">
        <f t="shared" si="206"/>
        <v>null</v>
      </c>
      <c r="AB385" s="19" t="s">
        <v>0</v>
      </c>
      <c r="AC385" s="18" t="str">
        <f t="shared" si="207"/>
        <v>null</v>
      </c>
      <c r="AD385" s="19" t="s">
        <v>0</v>
      </c>
      <c r="AE385" s="18" t="str">
        <f t="shared" si="218"/>
        <v>null</v>
      </c>
      <c r="AF385" s="74" t="s">
        <v>0</v>
      </c>
      <c r="AG385" s="38" t="s">
        <v>14085</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11293</v>
      </c>
      <c r="H386" s="33" t="s">
        <v>12969</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13019</v>
      </c>
      <c r="X386" s="17" t="str">
        <f t="shared" si="203"/>
        <v>d.atuar.149</v>
      </c>
      <c r="Y386" s="17" t="str">
        <f t="shared" si="204"/>
        <v>Ação de atuar</v>
      </c>
      <c r="Z386" s="61" t="s">
        <v>13812</v>
      </c>
      <c r="AA386" s="18" t="str">
        <f t="shared" si="206"/>
        <v>null</v>
      </c>
      <c r="AB386" s="19" t="s">
        <v>0</v>
      </c>
      <c r="AC386" s="18" t="str">
        <f t="shared" si="207"/>
        <v>null</v>
      </c>
      <c r="AD386" s="19" t="s">
        <v>0</v>
      </c>
      <c r="AE386" s="18" t="str">
        <f t="shared" si="218"/>
        <v>null</v>
      </c>
      <c r="AF386" s="74" t="s">
        <v>0</v>
      </c>
      <c r="AG386" s="38" t="s">
        <v>13955</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11294</v>
      </c>
      <c r="H387" s="33" t="s">
        <v>12969</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13020</v>
      </c>
      <c r="X387" s="17" t="str">
        <f t="shared" ref="X387:X450" si="226">IF(
    F386&lt;&gt;F387,
    _xlfn.CONCAT(F387,".100"),
    _xlfn.CONCAT(F387,".",VALUE(RIGHT(X386,3))+1)
)</f>
        <v>d.atuar.150</v>
      </c>
      <c r="Y387" s="17" t="str">
        <f t="shared" ref="Y387:Y450" si="227">_xlfn.CONCAT("Ação de ", SUBSTITUTE(F387, "d.",  ""))</f>
        <v>Ação de atuar</v>
      </c>
      <c r="Z387" s="61" t="s">
        <v>13813</v>
      </c>
      <c r="AA387" s="18" t="str">
        <f t="shared" si="206"/>
        <v>null</v>
      </c>
      <c r="AB387" s="19" t="s">
        <v>0</v>
      </c>
      <c r="AC387" s="18" t="str">
        <f t="shared" si="207"/>
        <v>null</v>
      </c>
      <c r="AD387" s="19" t="s">
        <v>0</v>
      </c>
      <c r="AE387" s="18" t="str">
        <f t="shared" si="218"/>
        <v>null</v>
      </c>
      <c r="AF387" s="74" t="s">
        <v>0</v>
      </c>
      <c r="AG387" s="38" t="s">
        <v>13956</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11295</v>
      </c>
      <c r="H388" s="33" t="s">
        <v>12969</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13021</v>
      </c>
      <c r="X388" s="17" t="str">
        <f t="shared" si="226"/>
        <v>d.atuar.151</v>
      </c>
      <c r="Y388" s="17" t="str">
        <f t="shared" si="227"/>
        <v>Ação de atuar</v>
      </c>
      <c r="Z388" s="61" t="s">
        <v>13814</v>
      </c>
      <c r="AA388" s="18" t="str">
        <f t="shared" si="206"/>
        <v>null</v>
      </c>
      <c r="AB388" s="19" t="s">
        <v>0</v>
      </c>
      <c r="AC388" s="18" t="str">
        <f t="shared" si="207"/>
        <v>null</v>
      </c>
      <c r="AD388" s="19" t="s">
        <v>0</v>
      </c>
      <c r="AE388" s="18" t="str">
        <f t="shared" si="218"/>
        <v>null</v>
      </c>
      <c r="AF388" s="74" t="s">
        <v>0</v>
      </c>
      <c r="AG388" s="38" t="s">
        <v>13957</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11296</v>
      </c>
      <c r="H389" s="33" t="s">
        <v>12969</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13022</v>
      </c>
      <c r="X389" s="17" t="str">
        <f t="shared" si="226"/>
        <v>d.atuar.152</v>
      </c>
      <c r="Y389" s="17" t="str">
        <f t="shared" si="227"/>
        <v>Ação de atuar</v>
      </c>
      <c r="Z389" s="61" t="s">
        <v>13815</v>
      </c>
      <c r="AA389" s="18" t="str">
        <f t="shared" si="206"/>
        <v>null</v>
      </c>
      <c r="AB389" s="19" t="s">
        <v>0</v>
      </c>
      <c r="AC389" s="18" t="str">
        <f t="shared" si="207"/>
        <v>null</v>
      </c>
      <c r="AD389" s="19" t="s">
        <v>0</v>
      </c>
      <c r="AE389" s="18" t="str">
        <f t="shared" si="218"/>
        <v>null</v>
      </c>
      <c r="AF389" s="74" t="s">
        <v>0</v>
      </c>
      <c r="AG389" s="38" t="s">
        <v>14051</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11297</v>
      </c>
      <c r="H390" s="33" t="s">
        <v>12969</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13023</v>
      </c>
      <c r="X390" s="17" t="str">
        <f t="shared" si="226"/>
        <v>d.atuar.153</v>
      </c>
      <c r="Y390" s="17" t="str">
        <f t="shared" si="227"/>
        <v>Ação de atuar</v>
      </c>
      <c r="Z390" s="61" t="s">
        <v>13816</v>
      </c>
      <c r="AA390" s="18" t="str">
        <f t="shared" si="206"/>
        <v>null</v>
      </c>
      <c r="AB390" s="19" t="s">
        <v>0</v>
      </c>
      <c r="AC390" s="18" t="str">
        <f t="shared" si="207"/>
        <v>null</v>
      </c>
      <c r="AD390" s="19" t="s">
        <v>0</v>
      </c>
      <c r="AE390" s="18" t="str">
        <f t="shared" si="218"/>
        <v>null</v>
      </c>
      <c r="AF390" s="74" t="s">
        <v>0</v>
      </c>
      <c r="AG390" s="38" t="s">
        <v>13958</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11298</v>
      </c>
      <c r="H391" s="33" t="s">
        <v>12969</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13024</v>
      </c>
      <c r="X391" s="17" t="str">
        <f t="shared" si="226"/>
        <v>d.atuar.154</v>
      </c>
      <c r="Y391" s="17" t="str">
        <f t="shared" si="227"/>
        <v>Ação de atuar</v>
      </c>
      <c r="Z391" s="61" t="s">
        <v>13817</v>
      </c>
      <c r="AA391" s="18" t="str">
        <f t="shared" si="206"/>
        <v>null</v>
      </c>
      <c r="AB391" s="19" t="s">
        <v>0</v>
      </c>
      <c r="AC391" s="18" t="str">
        <f t="shared" si="207"/>
        <v>null</v>
      </c>
      <c r="AD391" s="19" t="s">
        <v>0</v>
      </c>
      <c r="AE391" s="18" t="str">
        <f t="shared" si="218"/>
        <v>null</v>
      </c>
      <c r="AF391" s="74" t="s">
        <v>0</v>
      </c>
      <c r="AG391" s="38" t="s">
        <v>13959</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11299</v>
      </c>
      <c r="H392" s="33" t="s">
        <v>12969</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13025</v>
      </c>
      <c r="X392" s="17" t="str">
        <f t="shared" si="226"/>
        <v>d.atuar.155</v>
      </c>
      <c r="Y392" s="17" t="str">
        <f t="shared" si="227"/>
        <v>Ação de atuar</v>
      </c>
      <c r="Z392" s="61" t="s">
        <v>13818</v>
      </c>
      <c r="AA392" s="18" t="str">
        <f t="shared" si="206"/>
        <v>null</v>
      </c>
      <c r="AB392" s="19" t="s">
        <v>0</v>
      </c>
      <c r="AC392" s="18" t="str">
        <f t="shared" si="207"/>
        <v>null</v>
      </c>
      <c r="AD392" s="19" t="s">
        <v>0</v>
      </c>
      <c r="AE392" s="18" t="str">
        <f t="shared" si="218"/>
        <v>null</v>
      </c>
      <c r="AF392" s="74" t="s">
        <v>0</v>
      </c>
      <c r="AG392" s="38" t="s">
        <v>13960</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11300</v>
      </c>
      <c r="H393" s="33" t="s">
        <v>12969</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13026</v>
      </c>
      <c r="X393" s="17" t="str">
        <f t="shared" si="226"/>
        <v>d.atuar.156</v>
      </c>
      <c r="Y393" s="17" t="str">
        <f t="shared" si="227"/>
        <v>Ação de atuar</v>
      </c>
      <c r="Z393" s="61" t="s">
        <v>13819</v>
      </c>
      <c r="AA393" s="18" t="str">
        <f t="shared" si="206"/>
        <v>null</v>
      </c>
      <c r="AB393" s="19" t="s">
        <v>0</v>
      </c>
      <c r="AC393" s="18" t="str">
        <f t="shared" si="207"/>
        <v>null</v>
      </c>
      <c r="AD393" s="19" t="s">
        <v>0</v>
      </c>
      <c r="AE393" s="18" t="str">
        <f t="shared" si="218"/>
        <v>null</v>
      </c>
      <c r="AF393" s="74" t="s">
        <v>0</v>
      </c>
      <c r="AG393" s="38" t="s">
        <v>13961</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11301</v>
      </c>
      <c r="H394" s="33" t="s">
        <v>12969</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13027</v>
      </c>
      <c r="X394" s="17" t="str">
        <f t="shared" si="226"/>
        <v>d.atuar.157</v>
      </c>
      <c r="Y394" s="17" t="str">
        <f t="shared" si="227"/>
        <v>Ação de atuar</v>
      </c>
      <c r="Z394" s="61" t="s">
        <v>13820</v>
      </c>
      <c r="AA394" s="18" t="str">
        <f t="shared" si="206"/>
        <v>null</v>
      </c>
      <c r="AB394" s="19" t="s">
        <v>0</v>
      </c>
      <c r="AC394" s="18" t="str">
        <f t="shared" si="207"/>
        <v>null</v>
      </c>
      <c r="AD394" s="19" t="s">
        <v>0</v>
      </c>
      <c r="AE394" s="18" t="str">
        <f t="shared" si="218"/>
        <v>null</v>
      </c>
      <c r="AF394" s="74" t="s">
        <v>0</v>
      </c>
      <c r="AG394" s="38" t="s">
        <v>13962</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11302</v>
      </c>
      <c r="H395" s="33" t="s">
        <v>12969</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13028</v>
      </c>
      <c r="X395" s="17" t="str">
        <f t="shared" si="226"/>
        <v>d.atuar.158</v>
      </c>
      <c r="Y395" s="17" t="str">
        <f t="shared" si="227"/>
        <v>Ação de atuar</v>
      </c>
      <c r="Z395" s="61" t="s">
        <v>13821</v>
      </c>
      <c r="AA395" s="18" t="str">
        <f t="shared" si="206"/>
        <v>null</v>
      </c>
      <c r="AB395" s="19" t="s">
        <v>0</v>
      </c>
      <c r="AC395" s="18" t="str">
        <f t="shared" si="207"/>
        <v>null</v>
      </c>
      <c r="AD395" s="19" t="s">
        <v>0</v>
      </c>
      <c r="AE395" s="18" t="str">
        <f t="shared" si="218"/>
        <v>null</v>
      </c>
      <c r="AF395" s="74" t="s">
        <v>0</v>
      </c>
      <c r="AG395" s="38" t="s">
        <v>13963</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11303</v>
      </c>
      <c r="H396" s="33" t="s">
        <v>12969</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13029</v>
      </c>
      <c r="X396" s="17" t="str">
        <f t="shared" si="226"/>
        <v>d.atuar.159</v>
      </c>
      <c r="Y396" s="17" t="str">
        <f t="shared" si="227"/>
        <v>Ação de atuar</v>
      </c>
      <c r="Z396" s="61" t="s">
        <v>13822</v>
      </c>
      <c r="AA396" s="18" t="str">
        <f t="shared" si="206"/>
        <v>null</v>
      </c>
      <c r="AB396" s="19" t="s">
        <v>0</v>
      </c>
      <c r="AC396" s="18" t="str">
        <f t="shared" si="207"/>
        <v>null</v>
      </c>
      <c r="AD396" s="19" t="s">
        <v>0</v>
      </c>
      <c r="AE396" s="18" t="str">
        <f t="shared" si="218"/>
        <v>null</v>
      </c>
      <c r="AF396" s="74" t="s">
        <v>0</v>
      </c>
      <c r="AG396" s="38" t="s">
        <v>13964</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11304</v>
      </c>
      <c r="H397" s="33" t="s">
        <v>12969</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13030</v>
      </c>
      <c r="X397" s="17" t="str">
        <f t="shared" si="226"/>
        <v>d.atuar.160</v>
      </c>
      <c r="Y397" s="17" t="str">
        <f t="shared" si="227"/>
        <v>Ação de atuar</v>
      </c>
      <c r="Z397" s="61" t="s">
        <v>13823</v>
      </c>
      <c r="AA397" s="18" t="str">
        <f t="shared" si="206"/>
        <v>null</v>
      </c>
      <c r="AB397" s="19" t="s">
        <v>0</v>
      </c>
      <c r="AC397" s="18" t="str">
        <f t="shared" si="207"/>
        <v>null</v>
      </c>
      <c r="AD397" s="19" t="s">
        <v>0</v>
      </c>
      <c r="AE397" s="18" t="str">
        <f t="shared" si="218"/>
        <v>null</v>
      </c>
      <c r="AF397" s="74" t="s">
        <v>0</v>
      </c>
      <c r="AG397" s="38" t="s">
        <v>14028</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11305</v>
      </c>
      <c r="H398" s="33" t="s">
        <v>12969</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13031</v>
      </c>
      <c r="X398" s="17" t="str">
        <f t="shared" si="226"/>
        <v>d.atuar.161</v>
      </c>
      <c r="Y398" s="17" t="str">
        <f t="shared" si="227"/>
        <v>Ação de atuar</v>
      </c>
      <c r="Z398" s="61" t="s">
        <v>13824</v>
      </c>
      <c r="AA398" s="18" t="str">
        <f t="shared" si="206"/>
        <v>null</v>
      </c>
      <c r="AB398" s="19" t="s">
        <v>0</v>
      </c>
      <c r="AC398" s="18" t="str">
        <f t="shared" si="207"/>
        <v>null</v>
      </c>
      <c r="AD398" s="19" t="s">
        <v>0</v>
      </c>
      <c r="AE398" s="18" t="str">
        <f t="shared" si="218"/>
        <v>null</v>
      </c>
      <c r="AF398" s="74" t="s">
        <v>0</v>
      </c>
      <c r="AG398" s="38" t="s">
        <v>13965</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11306</v>
      </c>
      <c r="H399" s="33" t="s">
        <v>12969</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13032</v>
      </c>
      <c r="X399" s="17" t="str">
        <f t="shared" si="226"/>
        <v>d.atuar.162</v>
      </c>
      <c r="Y399" s="17" t="str">
        <f t="shared" si="227"/>
        <v>Ação de atuar</v>
      </c>
      <c r="Z399" s="61" t="s">
        <v>13825</v>
      </c>
      <c r="AA399" s="18" t="str">
        <f t="shared" si="206"/>
        <v>null</v>
      </c>
      <c r="AB399" s="19" t="s">
        <v>0</v>
      </c>
      <c r="AC399" s="18" t="str">
        <f t="shared" si="207"/>
        <v>null</v>
      </c>
      <c r="AD399" s="19" t="s">
        <v>0</v>
      </c>
      <c r="AE399" s="18" t="str">
        <f t="shared" si="218"/>
        <v>null</v>
      </c>
      <c r="AF399" s="74" t="s">
        <v>0</v>
      </c>
      <c r="AG399" s="38" t="s">
        <v>13966</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11307</v>
      </c>
      <c r="H400" s="33" t="s">
        <v>12969</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13033</v>
      </c>
      <c r="X400" s="17" t="str">
        <f t="shared" si="226"/>
        <v>d.atuar.163</v>
      </c>
      <c r="Y400" s="17" t="str">
        <f t="shared" si="227"/>
        <v>Ação de atuar</v>
      </c>
      <c r="Z400" s="61" t="s">
        <v>13826</v>
      </c>
      <c r="AA400" s="18" t="str">
        <f t="shared" si="206"/>
        <v>null</v>
      </c>
      <c r="AB400" s="19" t="s">
        <v>0</v>
      </c>
      <c r="AC400" s="18" t="str">
        <f t="shared" si="207"/>
        <v>null</v>
      </c>
      <c r="AD400" s="19" t="s">
        <v>0</v>
      </c>
      <c r="AE400" s="18" t="str">
        <f t="shared" si="218"/>
        <v>null</v>
      </c>
      <c r="AF400" s="74" t="s">
        <v>0</v>
      </c>
      <c r="AG400" s="38" t="s">
        <v>14029</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11308</v>
      </c>
      <c r="H401" s="33" t="s">
        <v>12969</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13034</v>
      </c>
      <c r="X401" s="17" t="str">
        <f t="shared" si="226"/>
        <v>d.atuar.164</v>
      </c>
      <c r="Y401" s="17" t="str">
        <f t="shared" si="227"/>
        <v>Ação de atuar</v>
      </c>
      <c r="Z401" s="61" t="s">
        <v>13827</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13967</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11309</v>
      </c>
      <c r="H402" s="33" t="s">
        <v>12969</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13035</v>
      </c>
      <c r="X402" s="17" t="str">
        <f t="shared" si="226"/>
        <v>d.atuar.165</v>
      </c>
      <c r="Y402" s="17" t="str">
        <f t="shared" si="227"/>
        <v>Ação de atuar</v>
      </c>
      <c r="Z402" s="61" t="s">
        <v>13828</v>
      </c>
      <c r="AA402" s="18" t="str">
        <f t="shared" si="206"/>
        <v>null</v>
      </c>
      <c r="AB402" s="19" t="s">
        <v>0</v>
      </c>
      <c r="AC402" s="18" t="str">
        <f t="shared" si="207"/>
        <v>null</v>
      </c>
      <c r="AD402" s="19" t="s">
        <v>0</v>
      </c>
      <c r="AE402" s="18" t="str">
        <f t="shared" si="229"/>
        <v>null</v>
      </c>
      <c r="AF402" s="74" t="s">
        <v>0</v>
      </c>
      <c r="AG402" s="38" t="s">
        <v>14030</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11310</v>
      </c>
      <c r="H403" s="33" t="s">
        <v>12969</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13036</v>
      </c>
      <c r="X403" s="17" t="str">
        <f t="shared" si="226"/>
        <v>d.atuar.166</v>
      </c>
      <c r="Y403" s="17" t="str">
        <f t="shared" si="227"/>
        <v>Ação de atuar</v>
      </c>
      <c r="Z403" s="61" t="s">
        <v>13829</v>
      </c>
      <c r="AA403" s="18" t="str">
        <f t="shared" si="206"/>
        <v>null</v>
      </c>
      <c r="AB403" s="19" t="s">
        <v>0</v>
      </c>
      <c r="AC403" s="18" t="str">
        <f t="shared" si="207"/>
        <v>null</v>
      </c>
      <c r="AD403" s="19" t="s">
        <v>0</v>
      </c>
      <c r="AE403" s="18" t="str">
        <f t="shared" si="229"/>
        <v>null</v>
      </c>
      <c r="AF403" s="74" t="s">
        <v>0</v>
      </c>
      <c r="AG403" s="38" t="s">
        <v>13968</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11311</v>
      </c>
      <c r="H404" s="33" t="s">
        <v>12969</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13037</v>
      </c>
      <c r="X404" s="17" t="str">
        <f t="shared" si="226"/>
        <v>d.atuar.167</v>
      </c>
      <c r="Y404" s="17" t="str">
        <f t="shared" si="227"/>
        <v>Ação de atuar</v>
      </c>
      <c r="Z404" s="61" t="s">
        <v>13830</v>
      </c>
      <c r="AA404" s="18" t="str">
        <f t="shared" si="206"/>
        <v>null</v>
      </c>
      <c r="AB404" s="19" t="s">
        <v>0</v>
      </c>
      <c r="AC404" s="18" t="str">
        <f t="shared" si="207"/>
        <v>null</v>
      </c>
      <c r="AD404" s="19" t="s">
        <v>0</v>
      </c>
      <c r="AE404" s="18" t="str">
        <f t="shared" si="229"/>
        <v>null</v>
      </c>
      <c r="AF404" s="74" t="s">
        <v>0</v>
      </c>
      <c r="AG404" s="38" t="s">
        <v>14031</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11312</v>
      </c>
      <c r="H405" s="33" t="s">
        <v>12969</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13038</v>
      </c>
      <c r="X405" s="17" t="str">
        <f t="shared" si="226"/>
        <v>d.atuar.168</v>
      </c>
      <c r="Y405" s="17" t="str">
        <f t="shared" si="227"/>
        <v>Ação de atuar</v>
      </c>
      <c r="Z405" s="61" t="s">
        <v>13831</v>
      </c>
      <c r="AA405" s="18" t="str">
        <f t="shared" si="206"/>
        <v>null</v>
      </c>
      <c r="AB405" s="19" t="s">
        <v>0</v>
      </c>
      <c r="AC405" s="18" t="str">
        <f t="shared" si="207"/>
        <v>null</v>
      </c>
      <c r="AD405" s="19" t="s">
        <v>0</v>
      </c>
      <c r="AE405" s="18" t="str">
        <f t="shared" si="229"/>
        <v>null</v>
      </c>
      <c r="AF405" s="74" t="s">
        <v>0</v>
      </c>
      <c r="AG405" s="38" t="s">
        <v>14083</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11313</v>
      </c>
      <c r="H406" s="33" t="s">
        <v>12969</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13039</v>
      </c>
      <c r="X406" s="17" t="str">
        <f t="shared" si="226"/>
        <v>d.atuar.169</v>
      </c>
      <c r="Y406" s="17" t="str">
        <f t="shared" si="227"/>
        <v>Ação de atuar</v>
      </c>
      <c r="Z406" s="61" t="s">
        <v>13832</v>
      </c>
      <c r="AA406" s="18" t="str">
        <f t="shared" si="206"/>
        <v>null</v>
      </c>
      <c r="AB406" s="19" t="s">
        <v>0</v>
      </c>
      <c r="AC406" s="18" t="str">
        <f t="shared" si="207"/>
        <v>null</v>
      </c>
      <c r="AD406" s="19" t="s">
        <v>0</v>
      </c>
      <c r="AE406" s="18" t="str">
        <f t="shared" si="229"/>
        <v>null</v>
      </c>
      <c r="AF406" s="74" t="s">
        <v>0</v>
      </c>
      <c r="AG406" s="38" t="s">
        <v>14084</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11314</v>
      </c>
      <c r="H407" s="33" t="s">
        <v>12969</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13040</v>
      </c>
      <c r="X407" s="17" t="str">
        <f t="shared" si="226"/>
        <v>d.atuar.170</v>
      </c>
      <c r="Y407" s="17" t="str">
        <f t="shared" si="227"/>
        <v>Ação de atuar</v>
      </c>
      <c r="Z407" s="61" t="s">
        <v>13833</v>
      </c>
      <c r="AA407" s="18" t="str">
        <f t="shared" si="206"/>
        <v>null</v>
      </c>
      <c r="AB407" s="19" t="s">
        <v>0</v>
      </c>
      <c r="AC407" s="18" t="str">
        <f t="shared" si="207"/>
        <v>null</v>
      </c>
      <c r="AD407" s="19" t="s">
        <v>0</v>
      </c>
      <c r="AE407" s="18" t="str">
        <f t="shared" si="229"/>
        <v>null</v>
      </c>
      <c r="AF407" s="74" t="s">
        <v>0</v>
      </c>
      <c r="AG407" s="38" t="s">
        <v>14052</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11315</v>
      </c>
      <c r="H408" s="33" t="s">
        <v>12969</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13041</v>
      </c>
      <c r="X408" s="17" t="str">
        <f t="shared" si="226"/>
        <v>d.atuar.171</v>
      </c>
      <c r="Y408" s="17" t="str">
        <f t="shared" si="227"/>
        <v>Ação de atuar</v>
      </c>
      <c r="Z408" s="61" t="s">
        <v>13834</v>
      </c>
      <c r="AA408" s="18" t="str">
        <f t="shared" si="206"/>
        <v>null</v>
      </c>
      <c r="AB408" s="19" t="s">
        <v>0</v>
      </c>
      <c r="AC408" s="18" t="str">
        <f t="shared" si="207"/>
        <v>null</v>
      </c>
      <c r="AD408" s="19" t="s">
        <v>0</v>
      </c>
      <c r="AE408" s="18" t="str">
        <f t="shared" si="229"/>
        <v>null</v>
      </c>
      <c r="AF408" s="74" t="s">
        <v>0</v>
      </c>
      <c r="AG408" s="38" t="s">
        <v>13969</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11316</v>
      </c>
      <c r="H409" s="33" t="s">
        <v>12969</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13042</v>
      </c>
      <c r="X409" s="17" t="str">
        <f t="shared" si="226"/>
        <v>d.atuar.172</v>
      </c>
      <c r="Y409" s="17" t="str">
        <f t="shared" si="227"/>
        <v>Ação de atuar</v>
      </c>
      <c r="Z409" s="61" t="s">
        <v>13835</v>
      </c>
      <c r="AA409" s="18" t="str">
        <f t="shared" si="206"/>
        <v>null</v>
      </c>
      <c r="AB409" s="19" t="s">
        <v>0</v>
      </c>
      <c r="AC409" s="18" t="str">
        <f t="shared" si="207"/>
        <v>null</v>
      </c>
      <c r="AD409" s="19" t="s">
        <v>0</v>
      </c>
      <c r="AE409" s="18" t="str">
        <f t="shared" si="229"/>
        <v>null</v>
      </c>
      <c r="AF409" s="74" t="s">
        <v>0</v>
      </c>
      <c r="AG409" s="38" t="s">
        <v>14081</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11317</v>
      </c>
      <c r="H410" s="33" t="s">
        <v>12969</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13043</v>
      </c>
      <c r="X410" s="17" t="str">
        <f t="shared" si="226"/>
        <v>d.atuar.173</v>
      </c>
      <c r="Y410" s="17" t="str">
        <f t="shared" si="227"/>
        <v>Ação de atuar</v>
      </c>
      <c r="Z410" s="61" t="s">
        <v>13836</v>
      </c>
      <c r="AA410" s="18" t="str">
        <f t="shared" si="206"/>
        <v>null</v>
      </c>
      <c r="AB410" s="19" t="s">
        <v>0</v>
      </c>
      <c r="AC410" s="18" t="str">
        <f t="shared" si="207"/>
        <v>null</v>
      </c>
      <c r="AD410" s="19" t="s">
        <v>0</v>
      </c>
      <c r="AE410" s="18" t="str">
        <f t="shared" si="229"/>
        <v>null</v>
      </c>
      <c r="AF410" s="74" t="s">
        <v>0</v>
      </c>
      <c r="AG410" s="38" t="s">
        <v>14082</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11318</v>
      </c>
      <c r="H411" s="33" t="s">
        <v>12969</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13044</v>
      </c>
      <c r="X411" s="17" t="str">
        <f t="shared" si="226"/>
        <v>d.atuar.174</v>
      </c>
      <c r="Y411" s="17" t="str">
        <f t="shared" si="227"/>
        <v>Ação de atuar</v>
      </c>
      <c r="Z411" s="61" t="s">
        <v>13837</v>
      </c>
      <c r="AA411" s="18" t="str">
        <f t="shared" si="206"/>
        <v>null</v>
      </c>
      <c r="AB411" s="19" t="s">
        <v>0</v>
      </c>
      <c r="AC411" s="18" t="str">
        <f t="shared" si="207"/>
        <v>null</v>
      </c>
      <c r="AD411" s="19" t="s">
        <v>0</v>
      </c>
      <c r="AE411" s="18" t="str">
        <f t="shared" si="229"/>
        <v>null</v>
      </c>
      <c r="AF411" s="74" t="s">
        <v>0</v>
      </c>
      <c r="AG411" s="38" t="s">
        <v>14080</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13350</v>
      </c>
      <c r="H412" s="33" t="s">
        <v>12969</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13351</v>
      </c>
      <c r="X412" s="17" t="str">
        <f t="shared" si="226"/>
        <v>d.atuar.175</v>
      </c>
      <c r="Y412" s="17" t="str">
        <f t="shared" si="227"/>
        <v>Ação de atuar</v>
      </c>
      <c r="Z412" s="61" t="s">
        <v>13838</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14079</v>
      </c>
    </row>
    <row r="413" spans="1:33" ht="6" customHeight="1" x14ac:dyDescent="0.25">
      <c r="A413" s="4">
        <f>ROW()</f>
        <v>413</v>
      </c>
      <c r="B413" s="9" t="s">
        <v>26</v>
      </c>
      <c r="C413" s="44" t="str">
        <f t="shared" si="205"/>
        <v>p.atuar</v>
      </c>
      <c r="D413" s="6" t="str">
        <f t="shared" si="219"/>
        <v>é.geolocalizar</v>
      </c>
      <c r="E413" s="8" t="s">
        <v>27</v>
      </c>
      <c r="F413" s="34" t="str">
        <f>F411</f>
        <v>d.atuar</v>
      </c>
      <c r="G413" s="34" t="s">
        <v>11319</v>
      </c>
      <c r="H413" s="33" t="s">
        <v>12969</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13045</v>
      </c>
      <c r="X413" s="17" t="str">
        <f t="shared" si="226"/>
        <v>d.atuar.176</v>
      </c>
      <c r="Y413" s="17" t="str">
        <f t="shared" si="227"/>
        <v>Ação de atuar</v>
      </c>
      <c r="Z413" s="61" t="s">
        <v>13839</v>
      </c>
      <c r="AA413" s="18" t="str">
        <f t="shared" si="206"/>
        <v>null</v>
      </c>
      <c r="AB413" s="19" t="s">
        <v>0</v>
      </c>
      <c r="AC413" s="18" t="str">
        <f t="shared" si="207"/>
        <v>null</v>
      </c>
      <c r="AD413" s="19" t="s">
        <v>0</v>
      </c>
      <c r="AE413" s="18" t="str">
        <f t="shared" si="229"/>
        <v>null</v>
      </c>
      <c r="AF413" s="74" t="s">
        <v>0</v>
      </c>
      <c r="AG413" s="38" t="s">
        <v>14032</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11320</v>
      </c>
      <c r="H414" s="33" t="s">
        <v>12969</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13046</v>
      </c>
      <c r="X414" s="17" t="str">
        <f t="shared" si="226"/>
        <v>d.atuar.177</v>
      </c>
      <c r="Y414" s="17" t="str">
        <f t="shared" si="227"/>
        <v>Ação de atuar</v>
      </c>
      <c r="Z414" s="61" t="s">
        <v>13840</v>
      </c>
      <c r="AA414" s="18" t="str">
        <f t="shared" si="206"/>
        <v>null</v>
      </c>
      <c r="AB414" s="19" t="s">
        <v>0</v>
      </c>
      <c r="AC414" s="18" t="str">
        <f t="shared" si="207"/>
        <v>null</v>
      </c>
      <c r="AD414" s="19" t="s">
        <v>0</v>
      </c>
      <c r="AE414" s="18" t="str">
        <f t="shared" si="229"/>
        <v>null</v>
      </c>
      <c r="AF414" s="74" t="s">
        <v>0</v>
      </c>
      <c r="AG414" s="38" t="s">
        <v>13970</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11321</v>
      </c>
      <c r="H415" s="33" t="s">
        <v>12969</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13047</v>
      </c>
      <c r="X415" s="17" t="str">
        <f t="shared" si="226"/>
        <v>d.atuar.178</v>
      </c>
      <c r="Y415" s="17" t="str">
        <f t="shared" si="227"/>
        <v>Ação de atuar</v>
      </c>
      <c r="Z415" s="61" t="s">
        <v>13841</v>
      </c>
      <c r="AA415" s="18" t="str">
        <f t="shared" si="206"/>
        <v>null</v>
      </c>
      <c r="AB415" s="19" t="s">
        <v>0</v>
      </c>
      <c r="AC415" s="18" t="str">
        <f t="shared" si="207"/>
        <v>null</v>
      </c>
      <c r="AD415" s="19" t="s">
        <v>0</v>
      </c>
      <c r="AE415" s="18" t="str">
        <f t="shared" si="229"/>
        <v>null</v>
      </c>
      <c r="AF415" s="74" t="s">
        <v>0</v>
      </c>
      <c r="AG415" s="38" t="s">
        <v>13971</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11322</v>
      </c>
      <c r="H416" s="33" t="s">
        <v>12969</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13048</v>
      </c>
      <c r="X416" s="17" t="str">
        <f t="shared" si="226"/>
        <v>d.atuar.179</v>
      </c>
      <c r="Y416" s="17" t="str">
        <f t="shared" si="227"/>
        <v>Ação de atuar</v>
      </c>
      <c r="Z416" s="61" t="s">
        <v>13842</v>
      </c>
      <c r="AA416" s="18" t="str">
        <f t="shared" si="206"/>
        <v>null</v>
      </c>
      <c r="AB416" s="19" t="s">
        <v>0</v>
      </c>
      <c r="AC416" s="18" t="str">
        <f t="shared" si="207"/>
        <v>null</v>
      </c>
      <c r="AD416" s="19" t="s">
        <v>0</v>
      </c>
      <c r="AE416" s="18" t="str">
        <f t="shared" si="229"/>
        <v>null</v>
      </c>
      <c r="AF416" s="74" t="s">
        <v>0</v>
      </c>
      <c r="AG416" s="38" t="s">
        <v>14053</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11323</v>
      </c>
      <c r="H417" s="33" t="s">
        <v>12969</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13049</v>
      </c>
      <c r="X417" s="17" t="str">
        <f t="shared" si="226"/>
        <v>d.atuar.180</v>
      </c>
      <c r="Y417" s="17" t="str">
        <f t="shared" si="227"/>
        <v>Ação de atuar</v>
      </c>
      <c r="Z417" s="61" t="s">
        <v>13843</v>
      </c>
      <c r="AA417" s="18" t="str">
        <f t="shared" si="206"/>
        <v>null</v>
      </c>
      <c r="AB417" s="19" t="s">
        <v>0</v>
      </c>
      <c r="AC417" s="18" t="str">
        <f t="shared" si="207"/>
        <v>null</v>
      </c>
      <c r="AD417" s="19" t="s">
        <v>0</v>
      </c>
      <c r="AE417" s="18" t="str">
        <f t="shared" si="229"/>
        <v>null</v>
      </c>
      <c r="AF417" s="74" t="s">
        <v>0</v>
      </c>
      <c r="AG417" s="38" t="s">
        <v>13972</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11324</v>
      </c>
      <c r="H418" s="33" t="s">
        <v>12969</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13050</v>
      </c>
      <c r="X418" s="17" t="str">
        <f t="shared" si="226"/>
        <v>d.atuar.181</v>
      </c>
      <c r="Y418" s="17" t="str">
        <f t="shared" si="227"/>
        <v>Ação de atuar</v>
      </c>
      <c r="Z418" s="61" t="s">
        <v>13844</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13973</v>
      </c>
    </row>
    <row r="419" spans="1:33" ht="6" customHeight="1" x14ac:dyDescent="0.25">
      <c r="A419" s="4">
        <f>ROW()</f>
        <v>419</v>
      </c>
      <c r="B419" s="9" t="s">
        <v>26</v>
      </c>
      <c r="C419" s="44" t="str">
        <f t="shared" si="205"/>
        <v>p.atuar</v>
      </c>
      <c r="D419" s="6" t="str">
        <f t="shared" si="219"/>
        <v>é.hospitalizar</v>
      </c>
      <c r="E419" s="8" t="s">
        <v>27</v>
      </c>
      <c r="F419" s="34" t="str">
        <f>F417</f>
        <v>d.atuar</v>
      </c>
      <c r="G419" s="34" t="s">
        <v>12692</v>
      </c>
      <c r="H419" s="33" t="s">
        <v>12969</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13051</v>
      </c>
      <c r="X419" s="17" t="str">
        <f t="shared" si="226"/>
        <v>d.atuar.182</v>
      </c>
      <c r="Y419" s="17" t="str">
        <f t="shared" si="227"/>
        <v>Ação de atuar</v>
      </c>
      <c r="Z419" s="61" t="s">
        <v>13845</v>
      </c>
      <c r="AA419" s="18" t="str">
        <f t="shared" si="206"/>
        <v>null</v>
      </c>
      <c r="AB419" s="19" t="s">
        <v>0</v>
      </c>
      <c r="AC419" s="18" t="str">
        <f t="shared" si="207"/>
        <v>null</v>
      </c>
      <c r="AD419" s="19" t="s">
        <v>0</v>
      </c>
      <c r="AE419" s="18" t="str">
        <f t="shared" si="229"/>
        <v>null</v>
      </c>
      <c r="AF419" s="74" t="s">
        <v>0</v>
      </c>
      <c r="AG419" s="38" t="s">
        <v>13974</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12968</v>
      </c>
      <c r="H420" s="33" t="s">
        <v>12969</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13052</v>
      </c>
      <c r="X420" s="17" t="str">
        <f t="shared" si="226"/>
        <v>d.atuar.183</v>
      </c>
      <c r="Y420" s="17" t="str">
        <f t="shared" si="227"/>
        <v>Ação de atuar</v>
      </c>
      <c r="Z420" s="61" t="s">
        <v>13846</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13975</v>
      </c>
    </row>
    <row r="421" spans="1:33" ht="6" customHeight="1" x14ac:dyDescent="0.25">
      <c r="A421" s="4">
        <f>ROW()</f>
        <v>421</v>
      </c>
      <c r="B421" s="9" t="s">
        <v>26</v>
      </c>
      <c r="C421" s="44" t="str">
        <f t="shared" si="205"/>
        <v>p.atuar</v>
      </c>
      <c r="D421" s="6" t="str">
        <f t="shared" si="219"/>
        <v>é.identificar</v>
      </c>
      <c r="E421" s="8" t="s">
        <v>27</v>
      </c>
      <c r="F421" s="34" t="str">
        <f>F419</f>
        <v>d.atuar</v>
      </c>
      <c r="G421" s="34" t="s">
        <v>11325</v>
      </c>
      <c r="H421" s="33" t="s">
        <v>12969</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13053</v>
      </c>
      <c r="X421" s="17" t="str">
        <f t="shared" si="226"/>
        <v>d.atuar.184</v>
      </c>
      <c r="Y421" s="17" t="str">
        <f t="shared" si="227"/>
        <v>Ação de atuar</v>
      </c>
      <c r="Z421" s="61" t="s">
        <v>13847</v>
      </c>
      <c r="AA421" s="18" t="str">
        <f t="shared" si="206"/>
        <v>null</v>
      </c>
      <c r="AB421" s="19" t="s">
        <v>0</v>
      </c>
      <c r="AC421" s="18" t="str">
        <f t="shared" si="207"/>
        <v>null</v>
      </c>
      <c r="AD421" s="19" t="s">
        <v>0</v>
      </c>
      <c r="AE421" s="18" t="str">
        <f t="shared" si="229"/>
        <v>null</v>
      </c>
      <c r="AF421" s="74" t="s">
        <v>0</v>
      </c>
      <c r="AG421" s="38" t="s">
        <v>13976</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11326</v>
      </c>
      <c r="H422" s="33" t="s">
        <v>12969</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13054</v>
      </c>
      <c r="X422" s="17" t="str">
        <f t="shared" si="226"/>
        <v>d.atuar.185</v>
      </c>
      <c r="Y422" s="17" t="str">
        <f t="shared" si="227"/>
        <v>Ação de atuar</v>
      </c>
      <c r="Z422" s="61" t="s">
        <v>13848</v>
      </c>
      <c r="AA422" s="18" t="str">
        <f t="shared" si="206"/>
        <v>null</v>
      </c>
      <c r="AB422" s="19" t="s">
        <v>0</v>
      </c>
      <c r="AC422" s="18" t="str">
        <f t="shared" si="207"/>
        <v>null</v>
      </c>
      <c r="AD422" s="19" t="s">
        <v>0</v>
      </c>
      <c r="AE422" s="18" t="str">
        <f t="shared" si="229"/>
        <v>null</v>
      </c>
      <c r="AF422" s="74" t="s">
        <v>0</v>
      </c>
      <c r="AG422" s="38" t="s">
        <v>13977</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11327</v>
      </c>
      <c r="H423" s="33" t="s">
        <v>12969</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13055</v>
      </c>
      <c r="X423" s="17" t="str">
        <f t="shared" si="226"/>
        <v>d.atuar.186</v>
      </c>
      <c r="Y423" s="17" t="str">
        <f t="shared" si="227"/>
        <v>Ação de atuar</v>
      </c>
      <c r="Z423" s="61" t="s">
        <v>13849</v>
      </c>
      <c r="AA423" s="18" t="str">
        <f t="shared" si="206"/>
        <v>null</v>
      </c>
      <c r="AB423" s="19" t="s">
        <v>0</v>
      </c>
      <c r="AC423" s="18" t="str">
        <f t="shared" si="207"/>
        <v>null</v>
      </c>
      <c r="AD423" s="19" t="s">
        <v>0</v>
      </c>
      <c r="AE423" s="18" t="str">
        <f t="shared" si="229"/>
        <v>null</v>
      </c>
      <c r="AF423" s="74" t="s">
        <v>0</v>
      </c>
      <c r="AG423" s="38" t="s">
        <v>13978</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11328</v>
      </c>
      <c r="H424" s="33" t="s">
        <v>12969</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13056</v>
      </c>
      <c r="X424" s="17" t="str">
        <f t="shared" si="226"/>
        <v>d.atuar.187</v>
      </c>
      <c r="Y424" s="17" t="str">
        <f t="shared" si="227"/>
        <v>Ação de atuar</v>
      </c>
      <c r="Z424" s="61" t="s">
        <v>13850</v>
      </c>
      <c r="AA424" s="18" t="str">
        <f t="shared" si="206"/>
        <v>null</v>
      </c>
      <c r="AB424" s="19" t="s">
        <v>0</v>
      </c>
      <c r="AC424" s="18" t="str">
        <f t="shared" si="207"/>
        <v>null</v>
      </c>
      <c r="AD424" s="19" t="s">
        <v>0</v>
      </c>
      <c r="AE424" s="18" t="str">
        <f t="shared" si="229"/>
        <v>null</v>
      </c>
      <c r="AF424" s="74" t="s">
        <v>0</v>
      </c>
      <c r="AG424" s="38" t="s">
        <v>13979</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11329</v>
      </c>
      <c r="H425" s="33" t="s">
        <v>12969</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13057</v>
      </c>
      <c r="X425" s="17" t="str">
        <f t="shared" si="226"/>
        <v>d.atuar.188</v>
      </c>
      <c r="Y425" s="17" t="str">
        <f t="shared" si="227"/>
        <v>Ação de atuar</v>
      </c>
      <c r="Z425" s="61" t="s">
        <v>13851</v>
      </c>
      <c r="AA425" s="18" t="str">
        <f t="shared" si="206"/>
        <v>null</v>
      </c>
      <c r="AB425" s="19" t="s">
        <v>0</v>
      </c>
      <c r="AC425" s="18" t="str">
        <f t="shared" si="207"/>
        <v>null</v>
      </c>
      <c r="AD425" s="19" t="s">
        <v>0</v>
      </c>
      <c r="AE425" s="18" t="str">
        <f t="shared" si="229"/>
        <v>null</v>
      </c>
      <c r="AF425" s="74" t="s">
        <v>0</v>
      </c>
      <c r="AG425" s="38" t="s">
        <v>14078</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11330</v>
      </c>
      <c r="H426" s="33" t="s">
        <v>12969</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13058</v>
      </c>
      <c r="X426" s="17" t="str">
        <f t="shared" si="226"/>
        <v>d.atuar.189</v>
      </c>
      <c r="Y426" s="17" t="str">
        <f t="shared" si="227"/>
        <v>Ação de atuar</v>
      </c>
      <c r="Z426" s="61" t="s">
        <v>13852</v>
      </c>
      <c r="AA426" s="18" t="str">
        <f t="shared" si="206"/>
        <v>null</v>
      </c>
      <c r="AB426" s="19" t="s">
        <v>0</v>
      </c>
      <c r="AC426" s="18" t="str">
        <f t="shared" si="207"/>
        <v>null</v>
      </c>
      <c r="AD426" s="19" t="s">
        <v>0</v>
      </c>
      <c r="AE426" s="18" t="str">
        <f t="shared" si="229"/>
        <v>null</v>
      </c>
      <c r="AF426" s="74" t="s">
        <v>0</v>
      </c>
      <c r="AG426" s="38" t="s">
        <v>14077</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11331</v>
      </c>
      <c r="H427" s="33" t="s">
        <v>12969</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13059</v>
      </c>
      <c r="X427" s="17" t="str">
        <f t="shared" si="226"/>
        <v>d.atuar.190</v>
      </c>
      <c r="Y427" s="17" t="str">
        <f t="shared" si="227"/>
        <v>Ação de atuar</v>
      </c>
      <c r="Z427" s="61" t="s">
        <v>13853</v>
      </c>
      <c r="AA427" s="18" t="str">
        <f t="shared" si="206"/>
        <v>null</v>
      </c>
      <c r="AB427" s="19" t="s">
        <v>0</v>
      </c>
      <c r="AC427" s="18" t="str">
        <f t="shared" si="207"/>
        <v>null</v>
      </c>
      <c r="AD427" s="19" t="s">
        <v>0</v>
      </c>
      <c r="AE427" s="18" t="str">
        <f t="shared" si="229"/>
        <v>null</v>
      </c>
      <c r="AF427" s="74" t="s">
        <v>0</v>
      </c>
      <c r="AG427" s="38" t="s">
        <v>14076</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11332</v>
      </c>
      <c r="H428" s="33" t="s">
        <v>12969</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13060</v>
      </c>
      <c r="X428" s="17" t="str">
        <f t="shared" si="226"/>
        <v>d.atuar.191</v>
      </c>
      <c r="Y428" s="17" t="str">
        <f t="shared" si="227"/>
        <v>Ação de atuar</v>
      </c>
      <c r="Z428" s="61" t="s">
        <v>13854</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14075</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13305</v>
      </c>
      <c r="H429" s="33" t="s">
        <v>12969</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13306</v>
      </c>
      <c r="X429" s="17" t="str">
        <f t="shared" si="226"/>
        <v>d.atuar.192</v>
      </c>
      <c r="Y429" s="17" t="str">
        <f t="shared" si="227"/>
        <v>Ação de atuar</v>
      </c>
      <c r="Z429" s="61" t="s">
        <v>13855</v>
      </c>
      <c r="AA429" s="18" t="str">
        <f t="shared" si="206"/>
        <v>null</v>
      </c>
      <c r="AB429" s="19" t="s">
        <v>0</v>
      </c>
      <c r="AC429" s="18" t="str">
        <f t="shared" si="207"/>
        <v>null</v>
      </c>
      <c r="AD429" s="19" t="s">
        <v>0</v>
      </c>
      <c r="AE429" s="18" t="str">
        <f t="shared" si="229"/>
        <v>null</v>
      </c>
      <c r="AF429" s="74" t="s">
        <v>0</v>
      </c>
      <c r="AG429" s="38" t="s">
        <v>14054</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11333</v>
      </c>
      <c r="H430" s="33" t="s">
        <v>12969</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13061</v>
      </c>
      <c r="X430" s="17" t="str">
        <f t="shared" si="226"/>
        <v>d.atuar.193</v>
      </c>
      <c r="Y430" s="17" t="str">
        <f t="shared" si="227"/>
        <v>Ação de atuar</v>
      </c>
      <c r="Z430" s="61" t="s">
        <v>13856</v>
      </c>
      <c r="AA430" s="18" t="str">
        <f t="shared" si="206"/>
        <v>null</v>
      </c>
      <c r="AB430" s="19" t="s">
        <v>0</v>
      </c>
      <c r="AC430" s="18" t="str">
        <f t="shared" si="207"/>
        <v>null</v>
      </c>
      <c r="AD430" s="19" t="s">
        <v>0</v>
      </c>
      <c r="AE430" s="18" t="str">
        <f t="shared" si="229"/>
        <v>null</v>
      </c>
      <c r="AF430" s="74" t="s">
        <v>0</v>
      </c>
      <c r="AG430" s="38" t="s">
        <v>14074</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11334</v>
      </c>
      <c r="H431" s="33" t="s">
        <v>12969</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13062</v>
      </c>
      <c r="X431" s="17" t="str">
        <f t="shared" si="226"/>
        <v>d.atuar.194</v>
      </c>
      <c r="Y431" s="17" t="str">
        <f t="shared" si="227"/>
        <v>Ação de atuar</v>
      </c>
      <c r="Z431" s="61" t="s">
        <v>13857</v>
      </c>
      <c r="AA431" s="18" t="str">
        <f t="shared" si="206"/>
        <v>null</v>
      </c>
      <c r="AB431" s="19" t="s">
        <v>0</v>
      </c>
      <c r="AC431" s="18" t="str">
        <f t="shared" si="207"/>
        <v>null</v>
      </c>
      <c r="AD431" s="19" t="s">
        <v>0</v>
      </c>
      <c r="AE431" s="18" t="str">
        <f t="shared" si="229"/>
        <v>null</v>
      </c>
      <c r="AF431" s="74" t="s">
        <v>0</v>
      </c>
      <c r="AG431" s="38" t="s">
        <v>14073</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11335</v>
      </c>
      <c r="H432" s="33" t="s">
        <v>12969</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13063</v>
      </c>
      <c r="X432" s="17" t="str">
        <f t="shared" si="226"/>
        <v>d.atuar.195</v>
      </c>
      <c r="Y432" s="17" t="str">
        <f t="shared" si="227"/>
        <v>Ação de atuar</v>
      </c>
      <c r="Z432" s="61" t="s">
        <v>13858</v>
      </c>
      <c r="AA432" s="18" t="str">
        <f t="shared" si="206"/>
        <v>null</v>
      </c>
      <c r="AB432" s="19" t="s">
        <v>0</v>
      </c>
      <c r="AC432" s="18" t="str">
        <f t="shared" si="207"/>
        <v>null</v>
      </c>
      <c r="AD432" s="19" t="s">
        <v>0</v>
      </c>
      <c r="AE432" s="18" t="str">
        <f t="shared" si="229"/>
        <v>null</v>
      </c>
      <c r="AF432" s="74" t="s">
        <v>0</v>
      </c>
      <c r="AG432" s="38" t="s">
        <v>14072</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11336</v>
      </c>
      <c r="H433" s="33" t="s">
        <v>12969</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13064</v>
      </c>
      <c r="X433" s="17" t="str">
        <f t="shared" si="226"/>
        <v>d.atuar.196</v>
      </c>
      <c r="Y433" s="17" t="str">
        <f t="shared" si="227"/>
        <v>Ação de atuar</v>
      </c>
      <c r="Z433" s="61" t="s">
        <v>13859</v>
      </c>
      <c r="AA433" s="18" t="str">
        <f t="shared" si="206"/>
        <v>null</v>
      </c>
      <c r="AB433" s="19" t="s">
        <v>0</v>
      </c>
      <c r="AC433" s="18" t="str">
        <f t="shared" si="207"/>
        <v>null</v>
      </c>
      <c r="AD433" s="19" t="s">
        <v>0</v>
      </c>
      <c r="AE433" s="18" t="str">
        <f t="shared" si="229"/>
        <v>null</v>
      </c>
      <c r="AF433" s="74" t="s">
        <v>0</v>
      </c>
      <c r="AG433" s="38" t="s">
        <v>14071</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11337</v>
      </c>
      <c r="H434" s="33" t="s">
        <v>12969</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13065</v>
      </c>
      <c r="X434" s="17" t="str">
        <f t="shared" si="226"/>
        <v>d.atuar.197</v>
      </c>
      <c r="Y434" s="17" t="str">
        <f t="shared" si="227"/>
        <v>Ação de atuar</v>
      </c>
      <c r="Z434" s="61" t="s">
        <v>13860</v>
      </c>
      <c r="AA434" s="18" t="str">
        <f t="shared" si="206"/>
        <v>null</v>
      </c>
      <c r="AB434" s="19" t="s">
        <v>0</v>
      </c>
      <c r="AC434" s="18" t="str">
        <f t="shared" si="207"/>
        <v>null</v>
      </c>
      <c r="AD434" s="19" t="s">
        <v>0</v>
      </c>
      <c r="AE434" s="18" t="str">
        <f t="shared" si="229"/>
        <v>null</v>
      </c>
      <c r="AF434" s="74" t="s">
        <v>0</v>
      </c>
      <c r="AG434" s="38" t="s">
        <v>14070</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11338</v>
      </c>
      <c r="H435" s="33" t="s">
        <v>12969</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13066</v>
      </c>
      <c r="X435" s="17" t="str">
        <f t="shared" si="226"/>
        <v>d.atuar.198</v>
      </c>
      <c r="Y435" s="17" t="str">
        <f t="shared" si="227"/>
        <v>Ação de atuar</v>
      </c>
      <c r="Z435" s="61" t="s">
        <v>13861</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13980</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11339</v>
      </c>
      <c r="H436" s="33" t="s">
        <v>12969</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13067</v>
      </c>
      <c r="X436" s="17" t="str">
        <f t="shared" si="226"/>
        <v>d.atuar.199</v>
      </c>
      <c r="Y436" s="17" t="str">
        <f t="shared" si="227"/>
        <v>Ação de atuar</v>
      </c>
      <c r="Z436" s="61" t="s">
        <v>13862</v>
      </c>
      <c r="AA436" s="18" t="str">
        <f t="shared" si="206"/>
        <v>null</v>
      </c>
      <c r="AB436" s="19" t="s">
        <v>0</v>
      </c>
      <c r="AC436" s="18" t="str">
        <f t="shared" si="207"/>
        <v>null</v>
      </c>
      <c r="AD436" s="19" t="s">
        <v>0</v>
      </c>
      <c r="AE436" s="18" t="str">
        <f t="shared" si="260"/>
        <v>null</v>
      </c>
      <c r="AF436" s="74" t="s">
        <v>0</v>
      </c>
      <c r="AG436" s="38" t="s">
        <v>14033</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11340</v>
      </c>
      <c r="H437" s="33" t="s">
        <v>12969</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13068</v>
      </c>
      <c r="X437" s="17" t="str">
        <f t="shared" si="226"/>
        <v>d.atuar.200</v>
      </c>
      <c r="Y437" s="17" t="str">
        <f t="shared" si="227"/>
        <v>Ação de atuar</v>
      </c>
      <c r="Z437" s="61" t="s">
        <v>13863</v>
      </c>
      <c r="AA437" s="18" t="str">
        <f t="shared" si="206"/>
        <v>null</v>
      </c>
      <c r="AB437" s="19" t="s">
        <v>0</v>
      </c>
      <c r="AC437" s="18" t="str">
        <f t="shared" si="207"/>
        <v>null</v>
      </c>
      <c r="AD437" s="19" t="s">
        <v>0</v>
      </c>
      <c r="AE437" s="18" t="str">
        <f t="shared" si="260"/>
        <v>null</v>
      </c>
      <c r="AF437" s="74" t="s">
        <v>0</v>
      </c>
      <c r="AG437" s="38" t="s">
        <v>13981</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11341</v>
      </c>
      <c r="H438" s="33" t="s">
        <v>12969</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13069</v>
      </c>
      <c r="X438" s="17" t="str">
        <f t="shared" si="226"/>
        <v>d.atuar.201</v>
      </c>
      <c r="Y438" s="17" t="str">
        <f t="shared" si="227"/>
        <v>Ação de atuar</v>
      </c>
      <c r="Z438" s="61" t="s">
        <v>13864</v>
      </c>
      <c r="AA438" s="18" t="str">
        <f t="shared" si="206"/>
        <v>null</v>
      </c>
      <c r="AB438" s="19" t="s">
        <v>0</v>
      </c>
      <c r="AC438" s="18" t="str">
        <f t="shared" si="207"/>
        <v>null</v>
      </c>
      <c r="AD438" s="19" t="s">
        <v>0</v>
      </c>
      <c r="AE438" s="18" t="str">
        <f t="shared" si="260"/>
        <v>null</v>
      </c>
      <c r="AF438" s="74" t="s">
        <v>0</v>
      </c>
      <c r="AG438" s="38" t="s">
        <v>13982</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11342</v>
      </c>
      <c r="H439" s="33" t="s">
        <v>12969</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13070</v>
      </c>
      <c r="X439" s="17" t="str">
        <f t="shared" si="226"/>
        <v>d.atuar.202</v>
      </c>
      <c r="Y439" s="17" t="str">
        <f t="shared" si="227"/>
        <v>Ação de atuar</v>
      </c>
      <c r="Z439" s="61" t="s">
        <v>13865</v>
      </c>
      <c r="AA439" s="18" t="str">
        <f t="shared" si="206"/>
        <v>null</v>
      </c>
      <c r="AB439" s="19" t="s">
        <v>0</v>
      </c>
      <c r="AC439" s="18" t="str">
        <f t="shared" si="207"/>
        <v>null</v>
      </c>
      <c r="AD439" s="19" t="s">
        <v>0</v>
      </c>
      <c r="AE439" s="18" t="str">
        <f t="shared" si="260"/>
        <v>null</v>
      </c>
      <c r="AF439" s="74" t="s">
        <v>0</v>
      </c>
      <c r="AG439" s="38" t="s">
        <v>13983</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11343</v>
      </c>
      <c r="H440" s="33" t="s">
        <v>12969</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13071</v>
      </c>
      <c r="X440" s="17" t="str">
        <f t="shared" si="226"/>
        <v>d.atuar.203</v>
      </c>
      <c r="Y440" s="17" t="str">
        <f t="shared" si="227"/>
        <v>Ação de atuar</v>
      </c>
      <c r="Z440" s="61" t="s">
        <v>13866</v>
      </c>
      <c r="AA440" s="18" t="str">
        <f t="shared" si="206"/>
        <v>null</v>
      </c>
      <c r="AB440" s="19" t="s">
        <v>0</v>
      </c>
      <c r="AC440" s="18" t="str">
        <f t="shared" si="207"/>
        <v>null</v>
      </c>
      <c r="AD440" s="19" t="s">
        <v>0</v>
      </c>
      <c r="AE440" s="18" t="str">
        <f t="shared" si="260"/>
        <v>null</v>
      </c>
      <c r="AF440" s="74" t="s">
        <v>0</v>
      </c>
      <c r="AG440" s="38" t="s">
        <v>14069</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11344</v>
      </c>
      <c r="H441" s="33" t="s">
        <v>12969</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13072</v>
      </c>
      <c r="X441" s="17" t="str">
        <f t="shared" si="226"/>
        <v>d.atuar.204</v>
      </c>
      <c r="Y441" s="17" t="str">
        <f t="shared" si="227"/>
        <v>Ação de atuar</v>
      </c>
      <c r="Z441" s="61" t="s">
        <v>13867</v>
      </c>
      <c r="AA441" s="18" t="str">
        <f t="shared" si="206"/>
        <v>null</v>
      </c>
      <c r="AB441" s="19" t="s">
        <v>0</v>
      </c>
      <c r="AC441" s="18" t="str">
        <f t="shared" si="207"/>
        <v>null</v>
      </c>
      <c r="AD441" s="19" t="s">
        <v>0</v>
      </c>
      <c r="AE441" s="18" t="str">
        <f t="shared" si="260"/>
        <v>null</v>
      </c>
      <c r="AF441" s="74" t="s">
        <v>0</v>
      </c>
      <c r="AG441" s="38" t="s">
        <v>14068</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11345</v>
      </c>
      <c r="H442" s="33" t="s">
        <v>12969</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13073</v>
      </c>
      <c r="X442" s="17" t="str">
        <f t="shared" si="226"/>
        <v>d.atuar.205</v>
      </c>
      <c r="Y442" s="17" t="str">
        <f t="shared" si="227"/>
        <v>Ação de atuar</v>
      </c>
      <c r="Z442" s="61" t="s">
        <v>13868</v>
      </c>
      <c r="AA442" s="18" t="str">
        <f t="shared" si="206"/>
        <v>null</v>
      </c>
      <c r="AB442" s="19" t="s">
        <v>0</v>
      </c>
      <c r="AC442" s="18" t="str">
        <f t="shared" si="207"/>
        <v>null</v>
      </c>
      <c r="AD442" s="19" t="s">
        <v>0</v>
      </c>
      <c r="AE442" s="18" t="str">
        <f t="shared" si="260"/>
        <v>null</v>
      </c>
      <c r="AF442" s="74" t="s">
        <v>0</v>
      </c>
      <c r="AG442" s="38" t="s">
        <v>13984</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11346</v>
      </c>
      <c r="H443" s="33" t="s">
        <v>12969</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13074</v>
      </c>
      <c r="X443" s="17" t="str">
        <f t="shared" si="226"/>
        <v>d.atuar.206</v>
      </c>
      <c r="Y443" s="17" t="str">
        <f t="shared" si="227"/>
        <v>Ação de atuar</v>
      </c>
      <c r="Z443" s="61" t="s">
        <v>13869</v>
      </c>
      <c r="AA443" s="18" t="str">
        <f t="shared" si="206"/>
        <v>null</v>
      </c>
      <c r="AB443" s="19" t="s">
        <v>0</v>
      </c>
      <c r="AC443" s="18" t="str">
        <f t="shared" si="207"/>
        <v>null</v>
      </c>
      <c r="AD443" s="19" t="s">
        <v>0</v>
      </c>
      <c r="AE443" s="18" t="str">
        <f t="shared" si="260"/>
        <v>null</v>
      </c>
      <c r="AF443" s="74" t="s">
        <v>0</v>
      </c>
      <c r="AG443" s="38" t="s">
        <v>14067</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11347</v>
      </c>
      <c r="H444" s="33" t="s">
        <v>12969</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13075</v>
      </c>
      <c r="X444" s="17" t="str">
        <f t="shared" si="226"/>
        <v>d.atuar.207</v>
      </c>
      <c r="Y444" s="17" t="str">
        <f t="shared" si="227"/>
        <v>Ação de atuar</v>
      </c>
      <c r="Z444" s="61" t="s">
        <v>13870</v>
      </c>
      <c r="AA444" s="18" t="str">
        <f t="shared" si="206"/>
        <v>null</v>
      </c>
      <c r="AB444" s="19" t="s">
        <v>0</v>
      </c>
      <c r="AC444" s="18" t="str">
        <f t="shared" si="207"/>
        <v>null</v>
      </c>
      <c r="AD444" s="19" t="s">
        <v>0</v>
      </c>
      <c r="AE444" s="18" t="str">
        <f t="shared" si="260"/>
        <v>null</v>
      </c>
      <c r="AF444" s="74" t="s">
        <v>0</v>
      </c>
      <c r="AG444" s="38" t="s">
        <v>14066</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11348</v>
      </c>
      <c r="H445" s="33" t="s">
        <v>12969</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13076</v>
      </c>
      <c r="X445" s="17" t="str">
        <f t="shared" si="226"/>
        <v>d.atuar.208</v>
      </c>
      <c r="Y445" s="17" t="str">
        <f t="shared" si="227"/>
        <v>Ação de atuar</v>
      </c>
      <c r="Z445" s="61" t="s">
        <v>13871</v>
      </c>
      <c r="AA445" s="18" t="str">
        <f t="shared" si="206"/>
        <v>null</v>
      </c>
      <c r="AB445" s="19" t="s">
        <v>0</v>
      </c>
      <c r="AC445" s="18" t="str">
        <f t="shared" si="207"/>
        <v>null</v>
      </c>
      <c r="AD445" s="19" t="s">
        <v>0</v>
      </c>
      <c r="AE445" s="18" t="str">
        <f t="shared" si="260"/>
        <v>null</v>
      </c>
      <c r="AF445" s="74" t="s">
        <v>0</v>
      </c>
      <c r="AG445" s="38" t="s">
        <v>13985</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11349</v>
      </c>
      <c r="H446" s="33" t="s">
        <v>12969</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13077</v>
      </c>
      <c r="X446" s="17" t="str">
        <f t="shared" si="226"/>
        <v>d.atuar.209</v>
      </c>
      <c r="Y446" s="17" t="str">
        <f t="shared" si="227"/>
        <v>Ação de atuar</v>
      </c>
      <c r="Z446" s="61" t="s">
        <v>13872</v>
      </c>
      <c r="AA446" s="18" t="str">
        <f t="shared" si="206"/>
        <v>null</v>
      </c>
      <c r="AB446" s="19" t="s">
        <v>0</v>
      </c>
      <c r="AC446" s="18" t="str">
        <f t="shared" si="207"/>
        <v>null</v>
      </c>
      <c r="AD446" s="19" t="s">
        <v>0</v>
      </c>
      <c r="AE446" s="18" t="str">
        <f t="shared" si="260"/>
        <v>null</v>
      </c>
      <c r="AF446" s="74" t="s">
        <v>0</v>
      </c>
      <c r="AG446" s="38" t="s">
        <v>14065</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11350</v>
      </c>
      <c r="H447" s="33" t="s">
        <v>12969</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13078</v>
      </c>
      <c r="X447" s="17" t="str">
        <f t="shared" si="226"/>
        <v>d.atuar.210</v>
      </c>
      <c r="Y447" s="17" t="str">
        <f t="shared" si="227"/>
        <v>Ação de atuar</v>
      </c>
      <c r="Z447" s="61" t="s">
        <v>13873</v>
      </c>
      <c r="AA447" s="18" t="str">
        <f t="shared" si="206"/>
        <v>null</v>
      </c>
      <c r="AB447" s="19" t="s">
        <v>0</v>
      </c>
      <c r="AC447" s="18" t="str">
        <f t="shared" si="207"/>
        <v>null</v>
      </c>
      <c r="AD447" s="19" t="s">
        <v>0</v>
      </c>
      <c r="AE447" s="18" t="str">
        <f t="shared" si="260"/>
        <v>null</v>
      </c>
      <c r="AF447" s="74" t="s">
        <v>0</v>
      </c>
      <c r="AG447" s="38" t="s">
        <v>14064</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11351</v>
      </c>
      <c r="H448" s="33" t="s">
        <v>12969</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13079</v>
      </c>
      <c r="X448" s="17" t="str">
        <f t="shared" si="226"/>
        <v>d.atuar.211</v>
      </c>
      <c r="Y448" s="17" t="str">
        <f t="shared" si="227"/>
        <v>Ação de atuar</v>
      </c>
      <c r="Z448" s="61" t="s">
        <v>13874</v>
      </c>
      <c r="AA448" s="18" t="str">
        <f t="shared" si="206"/>
        <v>null</v>
      </c>
      <c r="AB448" s="19" t="s">
        <v>0</v>
      </c>
      <c r="AC448" s="18" t="str">
        <f t="shared" si="207"/>
        <v>null</v>
      </c>
      <c r="AD448" s="19" t="s">
        <v>0</v>
      </c>
      <c r="AE448" s="18" t="str">
        <f t="shared" si="260"/>
        <v>null</v>
      </c>
      <c r="AF448" s="74" t="s">
        <v>0</v>
      </c>
      <c r="AG448" s="38" t="s">
        <v>14063</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11352</v>
      </c>
      <c r="H449" s="33" t="s">
        <v>12969</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13080</v>
      </c>
      <c r="X449" s="17" t="str">
        <f t="shared" si="226"/>
        <v>d.atuar.212</v>
      </c>
      <c r="Y449" s="17" t="str">
        <f t="shared" si="227"/>
        <v>Ação de atuar</v>
      </c>
      <c r="Z449" s="61" t="s">
        <v>13875</v>
      </c>
      <c r="AA449" s="18" t="str">
        <f t="shared" si="206"/>
        <v>null</v>
      </c>
      <c r="AB449" s="19" t="s">
        <v>0</v>
      </c>
      <c r="AC449" s="18" t="str">
        <f t="shared" si="207"/>
        <v>null</v>
      </c>
      <c r="AD449" s="19" t="s">
        <v>0</v>
      </c>
      <c r="AE449" s="18" t="str">
        <f t="shared" si="260"/>
        <v>null</v>
      </c>
      <c r="AF449" s="74" t="s">
        <v>0</v>
      </c>
      <c r="AG449" s="38" t="s">
        <v>14052</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11353</v>
      </c>
      <c r="H450" s="33" t="s">
        <v>12969</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13081</v>
      </c>
      <c r="X450" s="17" t="str">
        <f t="shared" si="226"/>
        <v>d.atuar.213</v>
      </c>
      <c r="Y450" s="17" t="str">
        <f t="shared" si="227"/>
        <v>Ação de atuar</v>
      </c>
      <c r="Z450" s="61" t="s">
        <v>13876</v>
      </c>
      <c r="AA450" s="18" t="str">
        <f t="shared" si="206"/>
        <v>null</v>
      </c>
      <c r="AB450" s="19" t="s">
        <v>0</v>
      </c>
      <c r="AC450" s="18" t="str">
        <f t="shared" si="207"/>
        <v>null</v>
      </c>
      <c r="AD450" s="19" t="s">
        <v>0</v>
      </c>
      <c r="AE450" s="18" t="str">
        <f t="shared" si="260"/>
        <v>null</v>
      </c>
      <c r="AF450" s="74" t="s">
        <v>0</v>
      </c>
      <c r="AG450" s="38" t="s">
        <v>14062</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11354</v>
      </c>
      <c r="H451" s="33" t="s">
        <v>12969</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13082</v>
      </c>
      <c r="X451" s="17" t="str">
        <f t="shared" ref="X451:X514" si="262">IF(
    F450&lt;&gt;F451,
    _xlfn.CONCAT(F451,".100"),
    _xlfn.CONCAT(F451,".",VALUE(RIGHT(X450,3))+1)
)</f>
        <v>d.atuar.214</v>
      </c>
      <c r="Y451" s="17" t="str">
        <f t="shared" ref="Y451:Y514" si="263">_xlfn.CONCAT("Ação de ", SUBSTITUTE(F451, "d.",  ""))</f>
        <v>Ação de atuar</v>
      </c>
      <c r="Z451" s="61" t="s">
        <v>13877</v>
      </c>
      <c r="AA451" s="18" t="str">
        <f t="shared" si="206"/>
        <v>null</v>
      </c>
      <c r="AB451" s="19" t="s">
        <v>0</v>
      </c>
      <c r="AC451" s="18" t="str">
        <f t="shared" si="207"/>
        <v>null</v>
      </c>
      <c r="AD451" s="19" t="s">
        <v>0</v>
      </c>
      <c r="AE451" s="18" t="str">
        <f t="shared" si="260"/>
        <v>null</v>
      </c>
      <c r="AF451" s="74" t="s">
        <v>0</v>
      </c>
      <c r="AG451" s="38" t="s">
        <v>14034</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11355</v>
      </c>
      <c r="H452" s="33" t="s">
        <v>12969</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13083</v>
      </c>
      <c r="X452" s="17" t="str">
        <f t="shared" si="262"/>
        <v>d.atuar.215</v>
      </c>
      <c r="Y452" s="17" t="str">
        <f t="shared" si="263"/>
        <v>Ação de atuar</v>
      </c>
      <c r="Z452" s="61" t="s">
        <v>13878</v>
      </c>
      <c r="AA452" s="18" t="str">
        <f t="shared" si="206"/>
        <v>null</v>
      </c>
      <c r="AB452" s="19" t="s">
        <v>0</v>
      </c>
      <c r="AC452" s="18" t="str">
        <f t="shared" si="207"/>
        <v>null</v>
      </c>
      <c r="AD452" s="19" t="s">
        <v>0</v>
      </c>
      <c r="AE452" s="18" t="str">
        <f t="shared" si="260"/>
        <v>null</v>
      </c>
      <c r="AF452" s="74" t="s">
        <v>0</v>
      </c>
      <c r="AG452" s="38" t="s">
        <v>14035</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11356</v>
      </c>
      <c r="H453" s="33" t="s">
        <v>12969</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13084</v>
      </c>
      <c r="X453" s="17" t="str">
        <f t="shared" si="262"/>
        <v>d.atuar.216</v>
      </c>
      <c r="Y453" s="17" t="str">
        <f t="shared" si="263"/>
        <v>Ação de atuar</v>
      </c>
      <c r="Z453" s="61" t="s">
        <v>13879</v>
      </c>
      <c r="AA453" s="18" t="str">
        <f t="shared" si="206"/>
        <v>null</v>
      </c>
      <c r="AB453" s="19" t="s">
        <v>0</v>
      </c>
      <c r="AC453" s="18" t="str">
        <f t="shared" si="207"/>
        <v>null</v>
      </c>
      <c r="AD453" s="19" t="s">
        <v>0</v>
      </c>
      <c r="AE453" s="18" t="str">
        <f t="shared" si="260"/>
        <v>null</v>
      </c>
      <c r="AF453" s="74" t="s">
        <v>0</v>
      </c>
      <c r="AG453" s="38" t="s">
        <v>14055</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11357</v>
      </c>
      <c r="H454" s="33" t="s">
        <v>12969</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13085</v>
      </c>
      <c r="X454" s="17" t="str">
        <f t="shared" si="262"/>
        <v>d.atuar.217</v>
      </c>
      <c r="Y454" s="17" t="str">
        <f t="shared" si="263"/>
        <v>Ação de atuar</v>
      </c>
      <c r="Z454" s="61" t="s">
        <v>13880</v>
      </c>
      <c r="AA454" s="18" t="str">
        <f t="shared" si="206"/>
        <v>null</v>
      </c>
      <c r="AB454" s="19" t="s">
        <v>0</v>
      </c>
      <c r="AC454" s="18" t="str">
        <f t="shared" si="207"/>
        <v>null</v>
      </c>
      <c r="AD454" s="19" t="s">
        <v>0</v>
      </c>
      <c r="AE454" s="18" t="str">
        <f t="shared" si="260"/>
        <v>null</v>
      </c>
      <c r="AF454" s="74" t="s">
        <v>0</v>
      </c>
      <c r="AG454" s="38" t="s">
        <v>13986</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11358</v>
      </c>
      <c r="H455" s="33" t="s">
        <v>12969</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13086</v>
      </c>
      <c r="X455" s="17" t="str">
        <f t="shared" si="262"/>
        <v>d.atuar.218</v>
      </c>
      <c r="Y455" s="17" t="str">
        <f t="shared" si="263"/>
        <v>Ação de atuar</v>
      </c>
      <c r="Z455" s="61" t="s">
        <v>13881</v>
      </c>
      <c r="AA455" s="18" t="str">
        <f t="shared" si="206"/>
        <v>null</v>
      </c>
      <c r="AB455" s="19" t="s">
        <v>0</v>
      </c>
      <c r="AC455" s="18" t="str">
        <f t="shared" si="207"/>
        <v>null</v>
      </c>
      <c r="AD455" s="19" t="s">
        <v>0</v>
      </c>
      <c r="AE455" s="18" t="str">
        <f t="shared" si="260"/>
        <v>null</v>
      </c>
      <c r="AF455" s="74" t="s">
        <v>0</v>
      </c>
      <c r="AG455" s="38" t="s">
        <v>14056</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11359</v>
      </c>
      <c r="H456" s="33" t="s">
        <v>12969</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13087</v>
      </c>
      <c r="X456" s="17" t="str">
        <f t="shared" si="262"/>
        <v>d.atuar.219</v>
      </c>
      <c r="Y456" s="17" t="str">
        <f t="shared" si="263"/>
        <v>Ação de atuar</v>
      </c>
      <c r="Z456" s="61" t="s">
        <v>13882</v>
      </c>
      <c r="AA456" s="18" t="str">
        <f t="shared" si="206"/>
        <v>null</v>
      </c>
      <c r="AB456" s="19" t="s">
        <v>0</v>
      </c>
      <c r="AC456" s="18" t="str">
        <f t="shared" si="207"/>
        <v>null</v>
      </c>
      <c r="AD456" s="19" t="s">
        <v>0</v>
      </c>
      <c r="AE456" s="18" t="str">
        <f t="shared" si="260"/>
        <v>null</v>
      </c>
      <c r="AF456" s="74" t="s">
        <v>0</v>
      </c>
      <c r="AG456" s="38" t="s">
        <v>13987</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11360</v>
      </c>
      <c r="H457" s="33" t="s">
        <v>12969</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13088</v>
      </c>
      <c r="X457" s="17" t="str">
        <f t="shared" si="262"/>
        <v>d.atuar.220</v>
      </c>
      <c r="Y457" s="17" t="str">
        <f t="shared" si="263"/>
        <v>Ação de atuar</v>
      </c>
      <c r="Z457" s="61" t="s">
        <v>13883</v>
      </c>
      <c r="AA457" s="18" t="str">
        <f t="shared" si="206"/>
        <v>null</v>
      </c>
      <c r="AB457" s="19" t="s">
        <v>0</v>
      </c>
      <c r="AC457" s="18" t="str">
        <f t="shared" si="207"/>
        <v>null</v>
      </c>
      <c r="AD457" s="19" t="s">
        <v>0</v>
      </c>
      <c r="AE457" s="18" t="str">
        <f t="shared" si="260"/>
        <v>null</v>
      </c>
      <c r="AF457" s="74" t="s">
        <v>0</v>
      </c>
      <c r="AG457" s="38" t="s">
        <v>13988</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11361</v>
      </c>
      <c r="H458" s="33" t="s">
        <v>12969</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13089</v>
      </c>
      <c r="X458" s="17" t="str">
        <f t="shared" si="262"/>
        <v>d.atuar.221</v>
      </c>
      <c r="Y458" s="17" t="str">
        <f t="shared" si="263"/>
        <v>Ação de atuar</v>
      </c>
      <c r="Z458" s="61" t="s">
        <v>13884</v>
      </c>
      <c r="AA458" s="18" t="str">
        <f t="shared" si="206"/>
        <v>null</v>
      </c>
      <c r="AB458" s="19" t="s">
        <v>0</v>
      </c>
      <c r="AC458" s="18" t="str">
        <f t="shared" si="207"/>
        <v>null</v>
      </c>
      <c r="AD458" s="19" t="s">
        <v>0</v>
      </c>
      <c r="AE458" s="18" t="str">
        <f t="shared" si="260"/>
        <v>null</v>
      </c>
      <c r="AF458" s="74" t="s">
        <v>0</v>
      </c>
      <c r="AG458" s="38" t="s">
        <v>13989</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11362</v>
      </c>
      <c r="H459" s="33" t="s">
        <v>12969</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13090</v>
      </c>
      <c r="X459" s="17" t="str">
        <f t="shared" si="262"/>
        <v>d.atuar.222</v>
      </c>
      <c r="Y459" s="17" t="str">
        <f t="shared" si="263"/>
        <v>Ação de atuar</v>
      </c>
      <c r="Z459" s="61" t="s">
        <v>13885</v>
      </c>
      <c r="AA459" s="18" t="str">
        <f t="shared" si="206"/>
        <v>null</v>
      </c>
      <c r="AB459" s="19" t="s">
        <v>0</v>
      </c>
      <c r="AC459" s="18" t="str">
        <f t="shared" si="207"/>
        <v>null</v>
      </c>
      <c r="AD459" s="19" t="s">
        <v>0</v>
      </c>
      <c r="AE459" s="18" t="str">
        <f t="shared" si="260"/>
        <v>null</v>
      </c>
      <c r="AF459" s="74" t="s">
        <v>0</v>
      </c>
      <c r="AG459" s="38" t="s">
        <v>13990</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11363</v>
      </c>
      <c r="H460" s="33" t="s">
        <v>12969</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13091</v>
      </c>
      <c r="X460" s="17" t="str">
        <f t="shared" si="262"/>
        <v>d.atuar.223</v>
      </c>
      <c r="Y460" s="17" t="str">
        <f t="shared" si="263"/>
        <v>Ação de atuar</v>
      </c>
      <c r="Z460" s="61" t="s">
        <v>13886</v>
      </c>
      <c r="AA460" s="18" t="str">
        <f t="shared" si="206"/>
        <v>null</v>
      </c>
      <c r="AB460" s="19" t="s">
        <v>0</v>
      </c>
      <c r="AC460" s="18" t="str">
        <f t="shared" si="207"/>
        <v>null</v>
      </c>
      <c r="AD460" s="19" t="s">
        <v>0</v>
      </c>
      <c r="AE460" s="18" t="str">
        <f t="shared" si="260"/>
        <v>null</v>
      </c>
      <c r="AF460" s="74" t="s">
        <v>0</v>
      </c>
      <c r="AG460" s="38" t="s">
        <v>13991</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11364</v>
      </c>
      <c r="H461" s="33" t="s">
        <v>12969</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13092</v>
      </c>
      <c r="X461" s="17" t="str">
        <f t="shared" si="262"/>
        <v>d.atuar.224</v>
      </c>
      <c r="Y461" s="17" t="str">
        <f t="shared" si="263"/>
        <v>Ação de atuar</v>
      </c>
      <c r="Z461" s="61" t="s">
        <v>13887</v>
      </c>
      <c r="AA461" s="18" t="str">
        <f t="shared" si="206"/>
        <v>null</v>
      </c>
      <c r="AB461" s="19" t="s">
        <v>0</v>
      </c>
      <c r="AC461" s="18" t="str">
        <f t="shared" si="207"/>
        <v>null</v>
      </c>
      <c r="AD461" s="19" t="s">
        <v>0</v>
      </c>
      <c r="AE461" s="18" t="str">
        <f t="shared" si="260"/>
        <v>null</v>
      </c>
      <c r="AF461" s="74" t="s">
        <v>0</v>
      </c>
      <c r="AG461" s="38" t="s">
        <v>14036</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11365</v>
      </c>
      <c r="H462" s="33" t="s">
        <v>12969</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13093</v>
      </c>
      <c r="X462" s="17" t="str">
        <f t="shared" si="262"/>
        <v>d.atuar.225</v>
      </c>
      <c r="Y462" s="17" t="str">
        <f t="shared" si="263"/>
        <v>Ação de atuar</v>
      </c>
      <c r="Z462" s="61" t="s">
        <v>13888</v>
      </c>
      <c r="AA462" s="18" t="str">
        <f t="shared" si="206"/>
        <v>null</v>
      </c>
      <c r="AB462" s="19" t="s">
        <v>0</v>
      </c>
      <c r="AC462" s="18" t="str">
        <f t="shared" si="207"/>
        <v>null</v>
      </c>
      <c r="AD462" s="19" t="s">
        <v>0</v>
      </c>
      <c r="AE462" s="18" t="str">
        <f t="shared" si="260"/>
        <v>null</v>
      </c>
      <c r="AF462" s="74" t="s">
        <v>0</v>
      </c>
      <c r="AG462" s="38" t="s">
        <v>14037</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11366</v>
      </c>
      <c r="H463" s="33" t="s">
        <v>12969</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13094</v>
      </c>
      <c r="X463" s="17" t="str">
        <f t="shared" si="262"/>
        <v>d.atuar.226</v>
      </c>
      <c r="Y463" s="17" t="str">
        <f t="shared" si="263"/>
        <v>Ação de atuar</v>
      </c>
      <c r="Z463" s="61" t="s">
        <v>13889</v>
      </c>
      <c r="AA463" s="18" t="str">
        <f t="shared" si="206"/>
        <v>null</v>
      </c>
      <c r="AB463" s="19" t="s">
        <v>0</v>
      </c>
      <c r="AC463" s="18" t="str">
        <f t="shared" si="207"/>
        <v>null</v>
      </c>
      <c r="AD463" s="19" t="s">
        <v>0</v>
      </c>
      <c r="AE463" s="18" t="str">
        <f t="shared" si="260"/>
        <v>null</v>
      </c>
      <c r="AF463" s="74" t="s">
        <v>0</v>
      </c>
      <c r="AG463" s="38" t="s">
        <v>13973</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11367</v>
      </c>
      <c r="H464" s="33" t="s">
        <v>12969</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13095</v>
      </c>
      <c r="X464" s="17" t="str">
        <f t="shared" si="262"/>
        <v>d.atuar.227</v>
      </c>
      <c r="Y464" s="17" t="str">
        <f t="shared" si="263"/>
        <v>Ação de atuar</v>
      </c>
      <c r="Z464" s="61" t="s">
        <v>13890</v>
      </c>
      <c r="AA464" s="18" t="str">
        <f t="shared" si="206"/>
        <v>null</v>
      </c>
      <c r="AB464" s="19" t="s">
        <v>0</v>
      </c>
      <c r="AC464" s="18" t="str">
        <f t="shared" si="207"/>
        <v>null</v>
      </c>
      <c r="AD464" s="19" t="s">
        <v>0</v>
      </c>
      <c r="AE464" s="18" t="str">
        <f t="shared" si="260"/>
        <v>null</v>
      </c>
      <c r="AF464" s="74" t="s">
        <v>0</v>
      </c>
      <c r="AG464" s="38" t="s">
        <v>13992</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11368</v>
      </c>
      <c r="H465" s="33" t="s">
        <v>12969</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13096</v>
      </c>
      <c r="X465" s="17" t="str">
        <f t="shared" si="262"/>
        <v>d.atuar.228</v>
      </c>
      <c r="Y465" s="17" t="str">
        <f t="shared" si="263"/>
        <v>Ação de atuar</v>
      </c>
      <c r="Z465" s="61" t="s">
        <v>13891</v>
      </c>
      <c r="AA465" s="18" t="str">
        <f t="shared" si="206"/>
        <v>null</v>
      </c>
      <c r="AB465" s="19" t="s">
        <v>0</v>
      </c>
      <c r="AC465" s="18" t="str">
        <f t="shared" si="207"/>
        <v>null</v>
      </c>
      <c r="AD465" s="19" t="s">
        <v>0</v>
      </c>
      <c r="AE465" s="18" t="str">
        <f t="shared" si="260"/>
        <v>null</v>
      </c>
      <c r="AF465" s="74" t="s">
        <v>0</v>
      </c>
      <c r="AG465" s="38" t="s">
        <v>14038</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11369</v>
      </c>
      <c r="H466" s="33" t="s">
        <v>12969</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13097</v>
      </c>
      <c r="X466" s="17" t="str">
        <f t="shared" si="262"/>
        <v>d.atuar.229</v>
      </c>
      <c r="Y466" s="17" t="str">
        <f t="shared" si="263"/>
        <v>Ação de atuar</v>
      </c>
      <c r="Z466" s="61" t="s">
        <v>13892</v>
      </c>
      <c r="AA466" s="18" t="str">
        <f t="shared" si="206"/>
        <v>null</v>
      </c>
      <c r="AB466" s="19" t="s">
        <v>0</v>
      </c>
      <c r="AC466" s="18" t="str">
        <f t="shared" si="207"/>
        <v>null</v>
      </c>
      <c r="AD466" s="19" t="s">
        <v>0</v>
      </c>
      <c r="AE466" s="18" t="str">
        <f t="shared" si="260"/>
        <v>null</v>
      </c>
      <c r="AF466" s="74" t="s">
        <v>0</v>
      </c>
      <c r="AG466" s="38" t="s">
        <v>14039</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11370</v>
      </c>
      <c r="H467" s="33" t="s">
        <v>12969</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13098</v>
      </c>
      <c r="X467" s="17" t="str">
        <f t="shared" si="262"/>
        <v>d.atuar.230</v>
      </c>
      <c r="Y467" s="17" t="str">
        <f t="shared" si="263"/>
        <v>Ação de atuar</v>
      </c>
      <c r="Z467" s="61" t="s">
        <v>13893</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13993</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11371</v>
      </c>
      <c r="H468" s="33" t="s">
        <v>12969</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13099</v>
      </c>
      <c r="X468" s="17" t="str">
        <f t="shared" si="262"/>
        <v>d.atuar.231</v>
      </c>
      <c r="Y468" s="17" t="str">
        <f t="shared" si="263"/>
        <v>Ação de atuar</v>
      </c>
      <c r="Z468" s="61" t="s">
        <v>13894</v>
      </c>
      <c r="AA468" s="18" t="str">
        <f t="shared" si="206"/>
        <v>null</v>
      </c>
      <c r="AB468" s="19" t="s">
        <v>0</v>
      </c>
      <c r="AC468" s="18" t="str">
        <f t="shared" si="207"/>
        <v>null</v>
      </c>
      <c r="AD468" s="19" t="s">
        <v>0</v>
      </c>
      <c r="AE468" s="18" t="str">
        <f t="shared" si="265"/>
        <v>null</v>
      </c>
      <c r="AF468" s="74" t="s">
        <v>0</v>
      </c>
      <c r="AG468" s="38" t="s">
        <v>13994</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11372</v>
      </c>
      <c r="H469" s="33" t="s">
        <v>12969</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13100</v>
      </c>
      <c r="X469" s="17" t="str">
        <f t="shared" si="262"/>
        <v>d.atuar.232</v>
      </c>
      <c r="Y469" s="17" t="str">
        <f t="shared" si="263"/>
        <v>Ação de atuar</v>
      </c>
      <c r="Z469" s="61" t="s">
        <v>13895</v>
      </c>
      <c r="AA469" s="18" t="str">
        <f t="shared" si="206"/>
        <v>null</v>
      </c>
      <c r="AB469" s="19" t="s">
        <v>0</v>
      </c>
      <c r="AC469" s="18" t="str">
        <f t="shared" si="207"/>
        <v>null</v>
      </c>
      <c r="AD469" s="19" t="s">
        <v>0</v>
      </c>
      <c r="AE469" s="18" t="str">
        <f t="shared" si="265"/>
        <v>null</v>
      </c>
      <c r="AF469" s="74" t="s">
        <v>0</v>
      </c>
      <c r="AG469" s="38" t="s">
        <v>13995</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11373</v>
      </c>
      <c r="H470" s="33" t="s">
        <v>12969</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13101</v>
      </c>
      <c r="X470" s="17" t="str">
        <f t="shared" si="262"/>
        <v>d.atuar.233</v>
      </c>
      <c r="Y470" s="17" t="str">
        <f t="shared" si="263"/>
        <v>Ação de atuar</v>
      </c>
      <c r="Z470" s="61" t="s">
        <v>13896</v>
      </c>
      <c r="AA470" s="18" t="str">
        <f t="shared" si="206"/>
        <v>null</v>
      </c>
      <c r="AB470" s="19" t="s">
        <v>0</v>
      </c>
      <c r="AC470" s="18" t="str">
        <f t="shared" si="207"/>
        <v>null</v>
      </c>
      <c r="AD470" s="19" t="s">
        <v>0</v>
      </c>
      <c r="AE470" s="18" t="str">
        <f t="shared" si="265"/>
        <v>null</v>
      </c>
      <c r="AF470" s="74" t="s">
        <v>0</v>
      </c>
      <c r="AG470" s="38" t="s">
        <v>13996</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11374</v>
      </c>
      <c r="H471" s="33" t="s">
        <v>12969</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13102</v>
      </c>
      <c r="X471" s="17" t="str">
        <f t="shared" si="262"/>
        <v>d.atuar.234</v>
      </c>
      <c r="Y471" s="17" t="str">
        <f t="shared" si="263"/>
        <v>Ação de atuar</v>
      </c>
      <c r="Z471" s="61" t="s">
        <v>13897</v>
      </c>
      <c r="AA471" s="18" t="str">
        <f t="shared" si="206"/>
        <v>null</v>
      </c>
      <c r="AB471" s="19" t="s">
        <v>0</v>
      </c>
      <c r="AC471" s="18" t="str">
        <f t="shared" si="207"/>
        <v>null</v>
      </c>
      <c r="AD471" s="19" t="s">
        <v>0</v>
      </c>
      <c r="AE471" s="18" t="str">
        <f t="shared" si="265"/>
        <v>null</v>
      </c>
      <c r="AF471" s="74" t="s">
        <v>0</v>
      </c>
      <c r="AG471" s="38" t="s">
        <v>13997</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11375</v>
      </c>
      <c r="H472" s="33" t="s">
        <v>12969</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13103</v>
      </c>
      <c r="X472" s="17" t="str">
        <f t="shared" si="262"/>
        <v>d.atuar.235</v>
      </c>
      <c r="Y472" s="17" t="str">
        <f t="shared" si="263"/>
        <v>Ação de atuar</v>
      </c>
      <c r="Z472" s="61" t="s">
        <v>13898</v>
      </c>
      <c r="AA472" s="18" t="str">
        <f t="shared" si="206"/>
        <v>null</v>
      </c>
      <c r="AB472" s="19" t="s">
        <v>0</v>
      </c>
      <c r="AC472" s="18" t="str">
        <f t="shared" si="207"/>
        <v>null</v>
      </c>
      <c r="AD472" s="19" t="s">
        <v>0</v>
      </c>
      <c r="AE472" s="18" t="str">
        <f t="shared" si="265"/>
        <v>null</v>
      </c>
      <c r="AF472" s="74" t="s">
        <v>0</v>
      </c>
      <c r="AG472" s="38" t="s">
        <v>13998</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11376</v>
      </c>
      <c r="H473" s="33" t="s">
        <v>12969</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13104</v>
      </c>
      <c r="X473" s="17" t="str">
        <f t="shared" si="262"/>
        <v>d.atuar.236</v>
      </c>
      <c r="Y473" s="17" t="str">
        <f t="shared" si="263"/>
        <v>Ação de atuar</v>
      </c>
      <c r="Z473" s="61" t="s">
        <v>13899</v>
      </c>
      <c r="AA473" s="18" t="str">
        <f t="shared" si="206"/>
        <v>null</v>
      </c>
      <c r="AB473" s="19" t="s">
        <v>0</v>
      </c>
      <c r="AC473" s="18" t="str">
        <f t="shared" si="207"/>
        <v>null</v>
      </c>
      <c r="AD473" s="19" t="s">
        <v>0</v>
      </c>
      <c r="AE473" s="18" t="str">
        <f t="shared" si="265"/>
        <v>null</v>
      </c>
      <c r="AF473" s="74" t="s">
        <v>0</v>
      </c>
      <c r="AG473" s="38" t="s">
        <v>13999</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11377</v>
      </c>
      <c r="H474" s="33" t="s">
        <v>12969</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13105</v>
      </c>
      <c r="X474" s="17" t="str">
        <f t="shared" si="262"/>
        <v>d.atuar.237</v>
      </c>
      <c r="Y474" s="17" t="str">
        <f t="shared" si="263"/>
        <v>Ação de atuar</v>
      </c>
      <c r="Z474" s="61" t="s">
        <v>13900</v>
      </c>
      <c r="AA474" s="18" t="str">
        <f t="shared" si="206"/>
        <v>null</v>
      </c>
      <c r="AB474" s="19" t="s">
        <v>0</v>
      </c>
      <c r="AC474" s="18" t="str">
        <f t="shared" si="207"/>
        <v>null</v>
      </c>
      <c r="AD474" s="19" t="s">
        <v>0</v>
      </c>
      <c r="AE474" s="18" t="str">
        <f t="shared" si="265"/>
        <v>null</v>
      </c>
      <c r="AF474" s="74" t="s">
        <v>0</v>
      </c>
      <c r="AG474" s="38" t="s">
        <v>14000</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11378</v>
      </c>
      <c r="H475" s="33" t="s">
        <v>12969</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13106</v>
      </c>
      <c r="X475" s="17" t="str">
        <f t="shared" si="262"/>
        <v>d.atuar.238</v>
      </c>
      <c r="Y475" s="17" t="str">
        <f t="shared" si="263"/>
        <v>Ação de atuar</v>
      </c>
      <c r="Z475" s="61" t="s">
        <v>13901</v>
      </c>
      <c r="AA475" s="18" t="str">
        <f t="shared" si="206"/>
        <v>null</v>
      </c>
      <c r="AB475" s="19" t="s">
        <v>0</v>
      </c>
      <c r="AC475" s="18" t="str">
        <f t="shared" si="207"/>
        <v>null</v>
      </c>
      <c r="AD475" s="19" t="s">
        <v>0</v>
      </c>
      <c r="AE475" s="18" t="str">
        <f t="shared" si="265"/>
        <v>null</v>
      </c>
      <c r="AF475" s="74" t="s">
        <v>0</v>
      </c>
      <c r="AG475" s="38" t="s">
        <v>14001</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11379</v>
      </c>
      <c r="H476" s="33" t="s">
        <v>12969</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13107</v>
      </c>
      <c r="X476" s="17" t="str">
        <f t="shared" si="262"/>
        <v>d.atuar.239</v>
      </c>
      <c r="Y476" s="17" t="str">
        <f t="shared" si="263"/>
        <v>Ação de atuar</v>
      </c>
      <c r="Z476" s="61" t="s">
        <v>13902</v>
      </c>
      <c r="AA476" s="18" t="str">
        <f t="shared" si="206"/>
        <v>null</v>
      </c>
      <c r="AB476" s="19" t="s">
        <v>0</v>
      </c>
      <c r="AC476" s="18" t="str">
        <f t="shared" si="207"/>
        <v>null</v>
      </c>
      <c r="AD476" s="19" t="s">
        <v>0</v>
      </c>
      <c r="AE476" s="18" t="str">
        <f t="shared" si="265"/>
        <v>null</v>
      </c>
      <c r="AF476" s="74" t="s">
        <v>0</v>
      </c>
      <c r="AG476" s="38" t="s">
        <v>14002</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11380</v>
      </c>
      <c r="H477" s="33" t="s">
        <v>12969</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13108</v>
      </c>
      <c r="X477" s="17" t="str">
        <f t="shared" si="262"/>
        <v>d.atuar.240</v>
      </c>
      <c r="Y477" s="17" t="str">
        <f t="shared" si="263"/>
        <v>Ação de atuar</v>
      </c>
      <c r="Z477" s="61" t="s">
        <v>13903</v>
      </c>
      <c r="AA477" s="18" t="str">
        <f t="shared" si="206"/>
        <v>null</v>
      </c>
      <c r="AB477" s="19" t="s">
        <v>0</v>
      </c>
      <c r="AC477" s="18" t="str">
        <f t="shared" si="207"/>
        <v>null</v>
      </c>
      <c r="AD477" s="19" t="s">
        <v>0</v>
      </c>
      <c r="AE477" s="18" t="str">
        <f t="shared" si="265"/>
        <v>null</v>
      </c>
      <c r="AF477" s="74" t="s">
        <v>0</v>
      </c>
      <c r="AG477" s="38" t="s">
        <v>14040</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11381</v>
      </c>
      <c r="H478" s="33" t="s">
        <v>12969</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13109</v>
      </c>
      <c r="X478" s="17" t="str">
        <f t="shared" si="262"/>
        <v>d.atuar.241</v>
      </c>
      <c r="Y478" s="17" t="str">
        <f t="shared" si="263"/>
        <v>Ação de atuar</v>
      </c>
      <c r="Z478" s="61" t="s">
        <v>13904</v>
      </c>
      <c r="AA478" s="18" t="str">
        <f t="shared" si="206"/>
        <v>null</v>
      </c>
      <c r="AB478" s="19" t="s">
        <v>0</v>
      </c>
      <c r="AC478" s="18" t="str">
        <f t="shared" si="207"/>
        <v>null</v>
      </c>
      <c r="AD478" s="19" t="s">
        <v>0</v>
      </c>
      <c r="AE478" s="18" t="str">
        <f t="shared" si="265"/>
        <v>null</v>
      </c>
      <c r="AF478" s="74" t="s">
        <v>0</v>
      </c>
      <c r="AG478" s="38" t="s">
        <v>14003</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11382</v>
      </c>
      <c r="H479" s="33" t="s">
        <v>12969</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13110</v>
      </c>
      <c r="X479" s="17" t="str">
        <f t="shared" si="262"/>
        <v>d.atuar.242</v>
      </c>
      <c r="Y479" s="17" t="str">
        <f t="shared" si="263"/>
        <v>Ação de atuar</v>
      </c>
      <c r="Z479" s="61" t="s">
        <v>13905</v>
      </c>
      <c r="AA479" s="18" t="str">
        <f t="shared" si="206"/>
        <v>null</v>
      </c>
      <c r="AB479" s="19" t="s">
        <v>0</v>
      </c>
      <c r="AC479" s="18" t="str">
        <f t="shared" si="207"/>
        <v>null</v>
      </c>
      <c r="AD479" s="19" t="s">
        <v>0</v>
      </c>
      <c r="AE479" s="18" t="str">
        <f t="shared" si="265"/>
        <v>null</v>
      </c>
      <c r="AF479" s="74" t="s">
        <v>0</v>
      </c>
      <c r="AG479" s="38" t="s">
        <v>14004</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11383</v>
      </c>
      <c r="H480" s="33" t="s">
        <v>12969</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13111</v>
      </c>
      <c r="X480" s="17" t="str">
        <f t="shared" si="262"/>
        <v>d.atuar.243</v>
      </c>
      <c r="Y480" s="17" t="str">
        <f t="shared" si="263"/>
        <v>Ação de atuar</v>
      </c>
      <c r="Z480" s="61" t="s">
        <v>13906</v>
      </c>
      <c r="AA480" s="18" t="str">
        <f t="shared" si="206"/>
        <v>null</v>
      </c>
      <c r="AB480" s="19" t="s">
        <v>0</v>
      </c>
      <c r="AC480" s="18" t="str">
        <f t="shared" si="207"/>
        <v>null</v>
      </c>
      <c r="AD480" s="19" t="s">
        <v>0</v>
      </c>
      <c r="AE480" s="18" t="str">
        <f t="shared" si="265"/>
        <v>null</v>
      </c>
      <c r="AF480" s="74" t="s">
        <v>0</v>
      </c>
      <c r="AG480" s="38" t="s">
        <v>14005</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11384</v>
      </c>
      <c r="H481" s="33" t="s">
        <v>12969</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13112</v>
      </c>
      <c r="X481" s="17" t="str">
        <f t="shared" si="262"/>
        <v>d.atuar.244</v>
      </c>
      <c r="Y481" s="17" t="str">
        <f t="shared" si="263"/>
        <v>Ação de atuar</v>
      </c>
      <c r="Z481" s="61" t="s">
        <v>13907</v>
      </c>
      <c r="AA481" s="18" t="str">
        <f t="shared" si="206"/>
        <v>null</v>
      </c>
      <c r="AB481" s="19" t="s">
        <v>0</v>
      </c>
      <c r="AC481" s="18" t="str">
        <f t="shared" si="207"/>
        <v>null</v>
      </c>
      <c r="AD481" s="19" t="s">
        <v>0</v>
      </c>
      <c r="AE481" s="18" t="str">
        <f t="shared" si="265"/>
        <v>null</v>
      </c>
      <c r="AF481" s="74" t="s">
        <v>0</v>
      </c>
      <c r="AG481" s="38" t="s">
        <v>14006</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11385</v>
      </c>
      <c r="H482" s="33" t="s">
        <v>12969</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13113</v>
      </c>
      <c r="X482" s="17" t="str">
        <f t="shared" si="262"/>
        <v>d.atuar.245</v>
      </c>
      <c r="Y482" s="17" t="str">
        <f t="shared" si="263"/>
        <v>Ação de atuar</v>
      </c>
      <c r="Z482" s="61" t="s">
        <v>13908</v>
      </c>
      <c r="AA482" s="18" t="str">
        <f t="shared" si="206"/>
        <v>null</v>
      </c>
      <c r="AB482" s="19" t="s">
        <v>0</v>
      </c>
      <c r="AC482" s="18" t="str">
        <f t="shared" si="207"/>
        <v>null</v>
      </c>
      <c r="AD482" s="19" t="s">
        <v>0</v>
      </c>
      <c r="AE482" s="18" t="str">
        <f t="shared" si="265"/>
        <v>null</v>
      </c>
      <c r="AF482" s="74" t="s">
        <v>0</v>
      </c>
      <c r="AG482" s="38" t="s">
        <v>14007</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11386</v>
      </c>
      <c r="H483" s="33" t="s">
        <v>12969</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13114</v>
      </c>
      <c r="X483" s="17" t="str">
        <f t="shared" si="262"/>
        <v>d.atuar.246</v>
      </c>
      <c r="Y483" s="17" t="str">
        <f t="shared" si="263"/>
        <v>Ação de atuar</v>
      </c>
      <c r="Z483" s="61" t="s">
        <v>13909</v>
      </c>
      <c r="AA483" s="18" t="str">
        <f t="shared" si="206"/>
        <v>null</v>
      </c>
      <c r="AB483" s="19" t="s">
        <v>0</v>
      </c>
      <c r="AC483" s="18" t="str">
        <f t="shared" si="207"/>
        <v>null</v>
      </c>
      <c r="AD483" s="19" t="s">
        <v>0</v>
      </c>
      <c r="AE483" s="18" t="str">
        <f t="shared" si="265"/>
        <v>null</v>
      </c>
      <c r="AF483" s="74" t="s">
        <v>0</v>
      </c>
      <c r="AG483" s="38" t="s">
        <v>14008</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11387</v>
      </c>
      <c r="H484" s="33" t="s">
        <v>12969</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13115</v>
      </c>
      <c r="X484" s="17" t="str">
        <f t="shared" si="262"/>
        <v>d.atuar.247</v>
      </c>
      <c r="Y484" s="17" t="str">
        <f t="shared" si="263"/>
        <v>Ação de atuar</v>
      </c>
      <c r="Z484" s="61" t="s">
        <v>13910</v>
      </c>
      <c r="AA484" s="18" t="str">
        <f t="shared" si="206"/>
        <v>null</v>
      </c>
      <c r="AB484" s="19" t="s">
        <v>0</v>
      </c>
      <c r="AC484" s="18" t="str">
        <f t="shared" si="207"/>
        <v>null</v>
      </c>
      <c r="AD484" s="19" t="s">
        <v>0</v>
      </c>
      <c r="AE484" s="18" t="str">
        <f t="shared" si="265"/>
        <v>null</v>
      </c>
      <c r="AF484" s="74" t="s">
        <v>0</v>
      </c>
      <c r="AG484" s="38" t="s">
        <v>14009</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11388</v>
      </c>
      <c r="H485" s="33" t="s">
        <v>12969</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13116</v>
      </c>
      <c r="X485" s="17" t="str">
        <f t="shared" si="262"/>
        <v>d.atuar.248</v>
      </c>
      <c r="Y485" s="17" t="str">
        <f t="shared" si="263"/>
        <v>Ação de atuar</v>
      </c>
      <c r="Z485" s="61" t="s">
        <v>13911</v>
      </c>
      <c r="AA485" s="18" t="str">
        <f t="shared" si="206"/>
        <v>null</v>
      </c>
      <c r="AB485" s="19" t="s">
        <v>0</v>
      </c>
      <c r="AC485" s="18" t="str">
        <f t="shared" si="207"/>
        <v>null</v>
      </c>
      <c r="AD485" s="19" t="s">
        <v>0</v>
      </c>
      <c r="AE485" s="18" t="str">
        <f t="shared" si="265"/>
        <v>null</v>
      </c>
      <c r="AF485" s="74" t="s">
        <v>0</v>
      </c>
      <c r="AG485" s="38" t="s">
        <v>14057</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11389</v>
      </c>
      <c r="H486" s="33" t="s">
        <v>12969</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13117</v>
      </c>
      <c r="X486" s="17" t="str">
        <f t="shared" si="262"/>
        <v>d.atuar.249</v>
      </c>
      <c r="Y486" s="17" t="str">
        <f t="shared" si="263"/>
        <v>Ação de atuar</v>
      </c>
      <c r="Z486" s="61" t="s">
        <v>13912</v>
      </c>
      <c r="AA486" s="18" t="str">
        <f t="shared" si="206"/>
        <v>null</v>
      </c>
      <c r="AB486" s="19" t="s">
        <v>0</v>
      </c>
      <c r="AC486" s="18" t="str">
        <f t="shared" si="207"/>
        <v>null</v>
      </c>
      <c r="AD486" s="19" t="s">
        <v>0</v>
      </c>
      <c r="AE486" s="18" t="str">
        <f t="shared" si="265"/>
        <v>null</v>
      </c>
      <c r="AF486" s="74" t="s">
        <v>0</v>
      </c>
      <c r="AG486" s="38" t="s">
        <v>14010</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11390</v>
      </c>
      <c r="H487" s="33" t="s">
        <v>12969</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13118</v>
      </c>
      <c r="X487" s="17" t="str">
        <f t="shared" si="262"/>
        <v>d.atuar.250</v>
      </c>
      <c r="Y487" s="17" t="str">
        <f t="shared" si="263"/>
        <v>Ação de atuar</v>
      </c>
      <c r="Z487" s="61" t="s">
        <v>13913</v>
      </c>
      <c r="AA487" s="18" t="str">
        <f t="shared" si="206"/>
        <v>null</v>
      </c>
      <c r="AB487" s="19" t="s">
        <v>0</v>
      </c>
      <c r="AC487" s="18" t="str">
        <f t="shared" si="207"/>
        <v>null</v>
      </c>
      <c r="AD487" s="19" t="s">
        <v>0</v>
      </c>
      <c r="AE487" s="18" t="str">
        <f t="shared" si="265"/>
        <v>null</v>
      </c>
      <c r="AF487" s="74" t="s">
        <v>0</v>
      </c>
      <c r="AG487" s="38" t="s">
        <v>14011</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11391</v>
      </c>
      <c r="H488" s="33" t="s">
        <v>12969</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13119</v>
      </c>
      <c r="X488" s="17" t="str">
        <f t="shared" si="262"/>
        <v>d.atuar.251</v>
      </c>
      <c r="Y488" s="17" t="str">
        <f t="shared" si="263"/>
        <v>Ação de atuar</v>
      </c>
      <c r="Z488" s="61" t="s">
        <v>13914</v>
      </c>
      <c r="AA488" s="18" t="str">
        <f t="shared" si="206"/>
        <v>null</v>
      </c>
      <c r="AB488" s="19" t="s">
        <v>0</v>
      </c>
      <c r="AC488" s="18" t="str">
        <f t="shared" si="207"/>
        <v>null</v>
      </c>
      <c r="AD488" s="19" t="s">
        <v>0</v>
      </c>
      <c r="AE488" s="18" t="str">
        <f t="shared" si="265"/>
        <v>null</v>
      </c>
      <c r="AF488" s="74" t="s">
        <v>0</v>
      </c>
      <c r="AG488" s="38" t="s">
        <v>14041</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11392</v>
      </c>
      <c r="H489" s="33" t="s">
        <v>12969</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13120</v>
      </c>
      <c r="X489" s="17" t="str">
        <f t="shared" si="262"/>
        <v>d.atuar.252</v>
      </c>
      <c r="Y489" s="17" t="str">
        <f t="shared" si="263"/>
        <v>Ação de atuar</v>
      </c>
      <c r="Z489" s="61" t="s">
        <v>13915</v>
      </c>
      <c r="AA489" s="18" t="str">
        <f t="shared" si="206"/>
        <v>null</v>
      </c>
      <c r="AB489" s="19" t="s">
        <v>0</v>
      </c>
      <c r="AC489" s="18" t="str">
        <f t="shared" si="207"/>
        <v>null</v>
      </c>
      <c r="AD489" s="19" t="s">
        <v>0</v>
      </c>
      <c r="AE489" s="18" t="str">
        <f t="shared" si="265"/>
        <v>null</v>
      </c>
      <c r="AF489" s="74" t="s">
        <v>0</v>
      </c>
      <c r="AG489" s="38" t="s">
        <v>14012</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11393</v>
      </c>
      <c r="H490" s="33" t="s">
        <v>12969</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13121</v>
      </c>
      <c r="X490" s="17" t="str">
        <f t="shared" si="262"/>
        <v>d.atuar.253</v>
      </c>
      <c r="Y490" s="17" t="str">
        <f t="shared" si="263"/>
        <v>Ação de atuar</v>
      </c>
      <c r="Z490" s="61" t="s">
        <v>13916</v>
      </c>
      <c r="AA490" s="18" t="str">
        <f t="shared" si="206"/>
        <v>null</v>
      </c>
      <c r="AB490" s="19" t="s">
        <v>0</v>
      </c>
      <c r="AC490" s="18" t="str">
        <f t="shared" si="207"/>
        <v>null</v>
      </c>
      <c r="AD490" s="19" t="s">
        <v>0</v>
      </c>
      <c r="AE490" s="18" t="str">
        <f t="shared" si="265"/>
        <v>null</v>
      </c>
      <c r="AF490" s="74" t="s">
        <v>0</v>
      </c>
      <c r="AG490" s="38" t="s">
        <v>14013</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11394</v>
      </c>
      <c r="H491" s="33" t="s">
        <v>12969</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13122</v>
      </c>
      <c r="X491" s="17" t="str">
        <f t="shared" si="262"/>
        <v>d.atuar.254</v>
      </c>
      <c r="Y491" s="17" t="str">
        <f t="shared" si="263"/>
        <v>Ação de atuar</v>
      </c>
      <c r="Z491" s="61" t="s">
        <v>13917</v>
      </c>
      <c r="AA491" s="18" t="str">
        <f t="shared" si="206"/>
        <v>null</v>
      </c>
      <c r="AB491" s="19" t="s">
        <v>0</v>
      </c>
      <c r="AC491" s="18" t="str">
        <f t="shared" si="207"/>
        <v>null</v>
      </c>
      <c r="AD491" s="19" t="s">
        <v>0</v>
      </c>
      <c r="AE491" s="18" t="str">
        <f t="shared" si="265"/>
        <v>null</v>
      </c>
      <c r="AF491" s="74" t="s">
        <v>0</v>
      </c>
      <c r="AG491" s="38" t="s">
        <v>14042</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11395</v>
      </c>
      <c r="H492" s="33" t="s">
        <v>12969</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13123</v>
      </c>
      <c r="X492" s="17" t="str">
        <f t="shared" si="262"/>
        <v>d.atuar.255</v>
      </c>
      <c r="Y492" s="17" t="str">
        <f t="shared" si="263"/>
        <v>Ação de atuar</v>
      </c>
      <c r="Z492" s="61" t="s">
        <v>13858</v>
      </c>
      <c r="AA492" s="18" t="str">
        <f t="shared" si="206"/>
        <v>null</v>
      </c>
      <c r="AB492" s="19" t="s">
        <v>0</v>
      </c>
      <c r="AC492" s="18" t="str">
        <f t="shared" si="207"/>
        <v>null</v>
      </c>
      <c r="AD492" s="19" t="s">
        <v>0</v>
      </c>
      <c r="AE492" s="18" t="str">
        <f t="shared" si="265"/>
        <v>null</v>
      </c>
      <c r="AF492" s="74" t="s">
        <v>0</v>
      </c>
      <c r="AG492" s="38" t="s">
        <v>14014</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11396</v>
      </c>
      <c r="H493" s="33" t="s">
        <v>12969</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13124</v>
      </c>
      <c r="X493" s="17" t="str">
        <f t="shared" si="262"/>
        <v>d.atuar.256</v>
      </c>
      <c r="Y493" s="17" t="str">
        <f t="shared" si="263"/>
        <v>Ação de atuar</v>
      </c>
      <c r="Z493" s="61" t="s">
        <v>13918</v>
      </c>
      <c r="AA493" s="18" t="str">
        <f t="shared" si="206"/>
        <v>null</v>
      </c>
      <c r="AB493" s="19" t="s">
        <v>0</v>
      </c>
      <c r="AC493" s="18" t="str">
        <f t="shared" si="207"/>
        <v>null</v>
      </c>
      <c r="AD493" s="19" t="s">
        <v>0</v>
      </c>
      <c r="AE493" s="18" t="str">
        <f t="shared" si="265"/>
        <v>null</v>
      </c>
      <c r="AF493" s="74" t="s">
        <v>0</v>
      </c>
      <c r="AG493" s="38" t="s">
        <v>14043</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11397</v>
      </c>
      <c r="H494" s="33" t="s">
        <v>12969</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13125</v>
      </c>
      <c r="X494" s="17" t="str">
        <f t="shared" si="262"/>
        <v>d.atuar.257</v>
      </c>
      <c r="Y494" s="17" t="str">
        <f t="shared" si="263"/>
        <v>Ação de atuar</v>
      </c>
      <c r="Z494" s="61" t="s">
        <v>13919</v>
      </c>
      <c r="AA494" s="18" t="str">
        <f t="shared" si="206"/>
        <v>null</v>
      </c>
      <c r="AB494" s="19" t="s">
        <v>0</v>
      </c>
      <c r="AC494" s="18" t="str">
        <f t="shared" si="207"/>
        <v>null</v>
      </c>
      <c r="AD494" s="19" t="s">
        <v>0</v>
      </c>
      <c r="AE494" s="18" t="str">
        <f t="shared" si="265"/>
        <v>null</v>
      </c>
      <c r="AF494" s="74" t="s">
        <v>0</v>
      </c>
      <c r="AG494" s="38" t="s">
        <v>14015</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11398</v>
      </c>
      <c r="H495" s="33" t="s">
        <v>12969</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13126</v>
      </c>
      <c r="X495" s="17" t="str">
        <f t="shared" si="262"/>
        <v>d.atuar.258</v>
      </c>
      <c r="Y495" s="17" t="str">
        <f t="shared" si="263"/>
        <v>Ação de atuar</v>
      </c>
      <c r="Z495" s="61" t="s">
        <v>13920</v>
      </c>
      <c r="AA495" s="18" t="str">
        <f t="shared" si="206"/>
        <v>null</v>
      </c>
      <c r="AB495" s="19" t="s">
        <v>0</v>
      </c>
      <c r="AC495" s="18" t="str">
        <f t="shared" si="207"/>
        <v>null</v>
      </c>
      <c r="AD495" s="19" t="s">
        <v>0</v>
      </c>
      <c r="AE495" s="18" t="str">
        <f t="shared" si="265"/>
        <v>null</v>
      </c>
      <c r="AF495" s="74" t="s">
        <v>0</v>
      </c>
      <c r="AG495" s="38" t="s">
        <v>14016</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11399</v>
      </c>
      <c r="H496" s="33" t="s">
        <v>12969</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13127</v>
      </c>
      <c r="X496" s="17" t="str">
        <f t="shared" si="262"/>
        <v>d.atuar.259</v>
      </c>
      <c r="Y496" s="17" t="str">
        <f t="shared" si="263"/>
        <v>Ação de atuar</v>
      </c>
      <c r="Z496" s="61" t="s">
        <v>13921</v>
      </c>
      <c r="AA496" s="18" t="str">
        <f t="shared" si="206"/>
        <v>null</v>
      </c>
      <c r="AB496" s="19" t="s">
        <v>0</v>
      </c>
      <c r="AC496" s="18" t="str">
        <f t="shared" si="207"/>
        <v>null</v>
      </c>
      <c r="AD496" s="19" t="s">
        <v>0</v>
      </c>
      <c r="AE496" s="18" t="str">
        <f t="shared" si="265"/>
        <v>null</v>
      </c>
      <c r="AF496" s="74" t="s">
        <v>0</v>
      </c>
      <c r="AG496" s="38" t="s">
        <v>14017</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11400</v>
      </c>
      <c r="H497" s="33" t="s">
        <v>12969</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13128</v>
      </c>
      <c r="X497" s="17" t="str">
        <f t="shared" si="262"/>
        <v>d.atuar.260</v>
      </c>
      <c r="Y497" s="17" t="str">
        <f t="shared" si="263"/>
        <v>Ação de atuar</v>
      </c>
      <c r="Z497" s="61" t="s">
        <v>13762</v>
      </c>
      <c r="AA497" s="18" t="str">
        <f t="shared" si="206"/>
        <v>null</v>
      </c>
      <c r="AB497" s="19" t="s">
        <v>0</v>
      </c>
      <c r="AC497" s="18" t="str">
        <f t="shared" si="207"/>
        <v>null</v>
      </c>
      <c r="AD497" s="19" t="s">
        <v>0</v>
      </c>
      <c r="AE497" s="18" t="str">
        <f t="shared" si="265"/>
        <v>null</v>
      </c>
      <c r="AF497" s="74" t="s">
        <v>0</v>
      </c>
      <c r="AG497" s="38" t="s">
        <v>14044</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11401</v>
      </c>
      <c r="H498" s="33" t="s">
        <v>12969</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13129</v>
      </c>
      <c r="X498" s="17" t="str">
        <f t="shared" si="262"/>
        <v>d.atuar.261</v>
      </c>
      <c r="Y498" s="17" t="str">
        <f t="shared" si="263"/>
        <v>Ação de atuar</v>
      </c>
      <c r="Z498" s="61" t="s">
        <v>13922</v>
      </c>
      <c r="AA498" s="18" t="str">
        <f t="shared" si="206"/>
        <v>null</v>
      </c>
      <c r="AB498" s="19" t="s">
        <v>0</v>
      </c>
      <c r="AC498" s="18" t="str">
        <f t="shared" si="207"/>
        <v>null</v>
      </c>
      <c r="AD498" s="19" t="s">
        <v>0</v>
      </c>
      <c r="AE498" s="18" t="str">
        <f t="shared" si="265"/>
        <v>null</v>
      </c>
      <c r="AF498" s="74" t="s">
        <v>0</v>
      </c>
      <c r="AG498" s="38" t="s">
        <v>14018</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11523</v>
      </c>
      <c r="H499" s="33" t="s">
        <v>12969</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13130</v>
      </c>
      <c r="X499" s="17" t="str">
        <f t="shared" si="262"/>
        <v>d.atuar.262</v>
      </c>
      <c r="Y499" s="17" t="str">
        <f t="shared" si="263"/>
        <v>Ação de atuar</v>
      </c>
      <c r="Z499" s="61" t="s">
        <v>13923</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14019</v>
      </c>
    </row>
    <row r="500" spans="1:33" ht="6" customHeight="1" x14ac:dyDescent="0.25">
      <c r="A500" s="4">
        <f>ROW()</f>
        <v>500</v>
      </c>
      <c r="B500" s="9" t="s">
        <v>26</v>
      </c>
      <c r="C500" s="44" t="str">
        <f t="shared" si="205"/>
        <v>p.atuar</v>
      </c>
      <c r="D500" s="6" t="str">
        <f t="shared" si="261"/>
        <v>é.transitar</v>
      </c>
      <c r="E500" s="8" t="s">
        <v>27</v>
      </c>
      <c r="F500" s="34" t="str">
        <f>F498</f>
        <v>d.atuar</v>
      </c>
      <c r="G500" s="34" t="s">
        <v>11402</v>
      </c>
      <c r="H500" s="33" t="s">
        <v>12969</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13131</v>
      </c>
      <c r="X500" s="17" t="str">
        <f t="shared" si="262"/>
        <v>d.atuar.263</v>
      </c>
      <c r="Y500" s="17" t="str">
        <f t="shared" si="263"/>
        <v>Ação de atuar</v>
      </c>
      <c r="Z500" s="61" t="s">
        <v>13924</v>
      </c>
      <c r="AA500" s="18" t="str">
        <f t="shared" si="206"/>
        <v>null</v>
      </c>
      <c r="AB500" s="19" t="s">
        <v>0</v>
      </c>
      <c r="AC500" s="18" t="str">
        <f t="shared" si="207"/>
        <v>null</v>
      </c>
      <c r="AD500" s="19" t="s">
        <v>0</v>
      </c>
      <c r="AE500" s="18" t="str">
        <f t="shared" si="273"/>
        <v>null</v>
      </c>
      <c r="AF500" s="74" t="s">
        <v>0</v>
      </c>
      <c r="AG500" s="38" t="s">
        <v>14020</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11403</v>
      </c>
      <c r="H501" s="33" t="s">
        <v>12969</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13132</v>
      </c>
      <c r="X501" s="17" t="str">
        <f t="shared" si="262"/>
        <v>d.atuar.264</v>
      </c>
      <c r="Y501" s="17" t="str">
        <f t="shared" si="263"/>
        <v>Ação de atuar</v>
      </c>
      <c r="Z501" s="61" t="s">
        <v>13761</v>
      </c>
      <c r="AA501" s="18" t="str">
        <f t="shared" si="206"/>
        <v>null</v>
      </c>
      <c r="AB501" s="19" t="s">
        <v>0</v>
      </c>
      <c r="AC501" s="18" t="str">
        <f t="shared" si="207"/>
        <v>null</v>
      </c>
      <c r="AD501" s="19" t="s">
        <v>0</v>
      </c>
      <c r="AE501" s="18" t="str">
        <f t="shared" si="273"/>
        <v>null</v>
      </c>
      <c r="AF501" s="74" t="s">
        <v>0</v>
      </c>
      <c r="AG501" s="38" t="s">
        <v>14045</v>
      </c>
    </row>
    <row r="502" spans="1:33" ht="6" customHeight="1" x14ac:dyDescent="0.25">
      <c r="A502" s="4">
        <f>ROW()</f>
        <v>502</v>
      </c>
      <c r="B502" s="9" t="s">
        <v>26</v>
      </c>
      <c r="C502" s="44" t="str">
        <f t="shared" si="205"/>
        <v>p.atuar</v>
      </c>
      <c r="D502" s="6" t="str">
        <f t="shared" si="261"/>
        <v>é.ver</v>
      </c>
      <c r="E502" s="8" t="s">
        <v>27</v>
      </c>
      <c r="F502" s="34" t="str">
        <f t="shared" si="266"/>
        <v>d.atuar</v>
      </c>
      <c r="G502" s="34" t="s">
        <v>11404</v>
      </c>
      <c r="H502" s="33" t="s">
        <v>12969</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13133</v>
      </c>
      <c r="X502" s="17" t="str">
        <f t="shared" si="262"/>
        <v>d.atuar.265</v>
      </c>
      <c r="Y502" s="17" t="str">
        <f t="shared" si="263"/>
        <v>Ação de atuar</v>
      </c>
      <c r="Z502" s="61" t="s">
        <v>13925</v>
      </c>
      <c r="AA502" s="18" t="str">
        <f t="shared" si="206"/>
        <v>null</v>
      </c>
      <c r="AB502" s="19" t="s">
        <v>0</v>
      </c>
      <c r="AC502" s="18" t="str">
        <f t="shared" si="207"/>
        <v>null</v>
      </c>
      <c r="AD502" s="19" t="s">
        <v>0</v>
      </c>
      <c r="AE502" s="18" t="str">
        <f t="shared" si="273"/>
        <v>null</v>
      </c>
      <c r="AF502" s="74" t="s">
        <v>0</v>
      </c>
      <c r="AG502" s="38" t="s">
        <v>14058</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11405</v>
      </c>
      <c r="H503" s="33" t="s">
        <v>12969</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13134</v>
      </c>
      <c r="X503" s="17" t="str">
        <f t="shared" si="262"/>
        <v>d.atuar.266</v>
      </c>
      <c r="Y503" s="17" t="str">
        <f t="shared" si="263"/>
        <v>Ação de atuar</v>
      </c>
      <c r="Z503" s="61" t="s">
        <v>13926</v>
      </c>
      <c r="AA503" s="18" t="str">
        <f t="shared" si="206"/>
        <v>null</v>
      </c>
      <c r="AB503" s="19" t="s">
        <v>0</v>
      </c>
      <c r="AC503" s="18" t="str">
        <f t="shared" si="207"/>
        <v>null</v>
      </c>
      <c r="AD503" s="19" t="s">
        <v>0</v>
      </c>
      <c r="AE503" s="18" t="str">
        <f t="shared" si="273"/>
        <v>null</v>
      </c>
      <c r="AF503" s="74" t="s">
        <v>0</v>
      </c>
      <c r="AG503" s="38" t="s">
        <v>14059</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11406</v>
      </c>
      <c r="H504" s="33" t="s">
        <v>12969</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13135</v>
      </c>
      <c r="X504" s="17" t="str">
        <f t="shared" si="262"/>
        <v>d.atuar.267</v>
      </c>
      <c r="Y504" s="17" t="str">
        <f t="shared" si="263"/>
        <v>Ação de atuar</v>
      </c>
      <c r="Z504" s="61" t="s">
        <v>13875</v>
      </c>
      <c r="AA504" s="18" t="str">
        <f t="shared" si="206"/>
        <v>null</v>
      </c>
      <c r="AB504" s="19" t="s">
        <v>0</v>
      </c>
      <c r="AC504" s="18" t="str">
        <f t="shared" si="207"/>
        <v>null</v>
      </c>
      <c r="AD504" s="19" t="s">
        <v>0</v>
      </c>
      <c r="AE504" s="18" t="str">
        <f t="shared" si="273"/>
        <v>null</v>
      </c>
      <c r="AF504" s="74" t="s">
        <v>0</v>
      </c>
      <c r="AG504" s="38" t="s">
        <v>14052</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11407</v>
      </c>
      <c r="H505" s="33" t="s">
        <v>12969</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13136</v>
      </c>
      <c r="X505" s="17" t="str">
        <f t="shared" si="262"/>
        <v>d.atuar.268</v>
      </c>
      <c r="Y505" s="17" t="str">
        <f t="shared" si="263"/>
        <v>Ação de atuar</v>
      </c>
      <c r="Z505" s="61" t="s">
        <v>13927</v>
      </c>
      <c r="AA505" s="18" t="str">
        <f t="shared" si="206"/>
        <v>null</v>
      </c>
      <c r="AB505" s="19" t="s">
        <v>0</v>
      </c>
      <c r="AC505" s="18" t="str">
        <f t="shared" si="207"/>
        <v>null</v>
      </c>
      <c r="AD505" s="19" t="s">
        <v>0</v>
      </c>
      <c r="AE505" s="18" t="str">
        <f t="shared" si="273"/>
        <v>null</v>
      </c>
      <c r="AF505" s="74" t="s">
        <v>0</v>
      </c>
      <c r="AG505" s="38" t="s">
        <v>14021</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11408</v>
      </c>
      <c r="H506" s="33" t="s">
        <v>12969</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13137</v>
      </c>
      <c r="X506" s="17" t="str">
        <f t="shared" si="262"/>
        <v>d.atuar.269</v>
      </c>
      <c r="Y506" s="17" t="str">
        <f t="shared" si="263"/>
        <v>Ação de atuar</v>
      </c>
      <c r="Z506" s="61" t="s">
        <v>13928</v>
      </c>
      <c r="AA506" s="18" t="str">
        <f t="shared" si="206"/>
        <v>null</v>
      </c>
      <c r="AB506" s="19" t="s">
        <v>0</v>
      </c>
      <c r="AC506" s="18" t="str">
        <f t="shared" si="207"/>
        <v>null</v>
      </c>
      <c r="AD506" s="19" t="s">
        <v>0</v>
      </c>
      <c r="AE506" s="18" t="str">
        <f t="shared" si="273"/>
        <v>null</v>
      </c>
      <c r="AF506" s="74" t="s">
        <v>0</v>
      </c>
      <c r="AG506" s="38" t="s">
        <v>14061</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11409</v>
      </c>
      <c r="H507" s="33" t="s">
        <v>12969</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13138</v>
      </c>
      <c r="X507" s="17" t="str">
        <f t="shared" si="262"/>
        <v>d.atuar.270</v>
      </c>
      <c r="Y507" s="17" t="str">
        <f t="shared" si="263"/>
        <v>Ação de atuar</v>
      </c>
      <c r="Z507" s="61" t="s">
        <v>13929</v>
      </c>
      <c r="AA507" s="18" t="str">
        <f t="shared" si="206"/>
        <v>null</v>
      </c>
      <c r="AB507" s="19" t="s">
        <v>0</v>
      </c>
      <c r="AC507" s="18" t="str">
        <f t="shared" si="207"/>
        <v>null</v>
      </c>
      <c r="AD507" s="19" t="s">
        <v>0</v>
      </c>
      <c r="AE507" s="18" t="str">
        <f t="shared" si="273"/>
        <v>null</v>
      </c>
      <c r="AF507" s="74" t="s">
        <v>0</v>
      </c>
      <c r="AG507" s="38" t="s">
        <v>14046</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11410</v>
      </c>
      <c r="H508" s="33" t="s">
        <v>12969</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13139</v>
      </c>
      <c r="X508" s="17" t="str">
        <f t="shared" si="262"/>
        <v>d.atuar.271</v>
      </c>
      <c r="Y508" s="17" t="str">
        <f t="shared" si="263"/>
        <v>Ação de atuar</v>
      </c>
      <c r="Z508" s="61" t="s">
        <v>13930</v>
      </c>
      <c r="AA508" s="18" t="str">
        <f t="shared" si="206"/>
        <v>null</v>
      </c>
      <c r="AB508" s="19" t="s">
        <v>0</v>
      </c>
      <c r="AC508" s="18" t="str">
        <f t="shared" si="207"/>
        <v>null</v>
      </c>
      <c r="AD508" s="19" t="s">
        <v>0</v>
      </c>
      <c r="AE508" s="18" t="str">
        <f t="shared" si="273"/>
        <v>null</v>
      </c>
      <c r="AF508" s="74" t="s">
        <v>0</v>
      </c>
      <c r="AG508" s="38" t="s">
        <v>14060</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12697</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12700</v>
      </c>
      <c r="X584" s="17" t="str">
        <f t="shared" si="316"/>
        <v>d.calcular.104</v>
      </c>
      <c r="Y584" s="17" t="str">
        <f t="shared" si="317"/>
        <v>Ação de calcular</v>
      </c>
      <c r="Z584" s="61" t="s">
        <v>12732</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12698</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12699</v>
      </c>
      <c r="X585" s="17" t="str">
        <f t="shared" si="316"/>
        <v>d.calcular.105</v>
      </c>
      <c r="Y585" s="17" t="str">
        <f t="shared" si="317"/>
        <v>Ação de calcular</v>
      </c>
      <c r="Z585" s="61" t="s">
        <v>12733</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12701</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12702</v>
      </c>
      <c r="X586" s="17" t="str">
        <f t="shared" si="316"/>
        <v>d.calcular.106</v>
      </c>
      <c r="Y586" s="17" t="str">
        <f t="shared" si="317"/>
        <v>Ação de calcular</v>
      </c>
      <c r="Z586" s="61" t="s">
        <v>12734</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14854</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14855</v>
      </c>
      <c r="X587" s="17" t="str">
        <f t="shared" si="316"/>
        <v>d.calcular.107</v>
      </c>
      <c r="Y587" s="17" t="str">
        <f t="shared" si="317"/>
        <v>Ação de calcular</v>
      </c>
      <c r="Z587" s="68" t="s">
        <v>14853</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12612</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12596</v>
      </c>
      <c r="H604" s="34" t="s">
        <v>1489</v>
      </c>
      <c r="I604" s="89" t="str">
        <f t="shared" si="329"/>
        <v>null</v>
      </c>
      <c r="J604" s="77" t="s">
        <v>0</v>
      </c>
      <c r="K604" s="77" t="s">
        <v>0</v>
      </c>
      <c r="L604" s="77" t="s">
        <v>0</v>
      </c>
      <c r="M604" s="77" t="s">
        <v>0</v>
      </c>
      <c r="N604" s="77" t="s">
        <v>0</v>
      </c>
      <c r="O604" s="77" t="s">
        <v>0</v>
      </c>
      <c r="P604" s="77" t="s">
        <v>0</v>
      </c>
      <c r="Q604" s="82" t="s">
        <v>2374</v>
      </c>
      <c r="R604" s="82" t="s">
        <v>12599</v>
      </c>
      <c r="S604" s="10" t="s">
        <v>1</v>
      </c>
      <c r="T604" s="10" t="s">
        <v>6851</v>
      </c>
      <c r="U604" s="5" t="str">
        <f t="shared" si="303"/>
        <v>Propriedade destinada a carregar: é.carregada.em</v>
      </c>
      <c r="V604" s="5" t="str">
        <f t="shared" si="304"/>
        <v>Dado para carregar:  carregada.em  Deve ser formatado como (rdfs:Literal  or  xsd:string)</v>
      </c>
      <c r="W604" s="68" t="s">
        <v>12600</v>
      </c>
      <c r="X604" s="17" t="str">
        <f t="shared" si="316"/>
        <v>d.carregar.116</v>
      </c>
      <c r="Y604" s="17" t="str">
        <f t="shared" si="317"/>
        <v>Ação de carregar</v>
      </c>
      <c r="Z604" s="61" t="s">
        <v>12604</v>
      </c>
      <c r="AA604" s="18" t="str">
        <f t="shared" si="206"/>
        <v>null</v>
      </c>
      <c r="AB604" s="19" t="s">
        <v>0</v>
      </c>
      <c r="AC604" s="18" t="str">
        <f t="shared" si="207"/>
        <v>null</v>
      </c>
      <c r="AD604" s="19" t="s">
        <v>0</v>
      </c>
      <c r="AE604" s="18" t="str">
        <f t="shared" si="330"/>
        <v>código.abnt</v>
      </c>
      <c r="AF604" s="74" t="s">
        <v>6794</v>
      </c>
      <c r="AG604" s="38" t="s">
        <v>12608</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12597</v>
      </c>
      <c r="H605" s="34" t="s">
        <v>1489</v>
      </c>
      <c r="I605" s="89" t="str">
        <f t="shared" si="329"/>
        <v>null</v>
      </c>
      <c r="J605" s="77" t="s">
        <v>0</v>
      </c>
      <c r="K605" s="77" t="s">
        <v>0</v>
      </c>
      <c r="L605" s="77" t="s">
        <v>0</v>
      </c>
      <c r="M605" s="77" t="s">
        <v>0</v>
      </c>
      <c r="N605" s="77" t="s">
        <v>0</v>
      </c>
      <c r="O605" s="77" t="s">
        <v>0</v>
      </c>
      <c r="P605" s="77" t="s">
        <v>0</v>
      </c>
      <c r="Q605" s="82" t="s">
        <v>2373</v>
      </c>
      <c r="R605" s="82" t="s">
        <v>12598</v>
      </c>
      <c r="S605" s="10" t="s">
        <v>1</v>
      </c>
      <c r="T605" s="10" t="s">
        <v>6851</v>
      </c>
      <c r="U605" s="5" t="str">
        <f t="shared" si="303"/>
        <v>Propriedade destinada a carregar: é.carregado.em</v>
      </c>
      <c r="V605" s="5" t="str">
        <f t="shared" si="304"/>
        <v>Dado para carregar:  carregado.em  Deve ser formatado como (rdfs:Literal  or  xsd:string)</v>
      </c>
      <c r="W605" s="68" t="s">
        <v>12601</v>
      </c>
      <c r="X605" s="17" t="str">
        <f t="shared" si="316"/>
        <v>d.carregar.117</v>
      </c>
      <c r="Y605" s="17" t="str">
        <f t="shared" si="317"/>
        <v>Ação de carregar</v>
      </c>
      <c r="Z605" s="61" t="s">
        <v>12607</v>
      </c>
      <c r="AA605" s="18" t="str">
        <f t="shared" si="206"/>
        <v>null</v>
      </c>
      <c r="AB605" s="19" t="s">
        <v>0</v>
      </c>
      <c r="AC605" s="18" t="str">
        <f t="shared" si="207"/>
        <v>null</v>
      </c>
      <c r="AD605" s="19" t="s">
        <v>0</v>
      </c>
      <c r="AE605" s="18" t="str">
        <f t="shared" si="330"/>
        <v>código.abnt</v>
      </c>
      <c r="AF605" s="74" t="s">
        <v>6794</v>
      </c>
      <c r="AG605" s="38" t="s">
        <v>12609</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12598</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12602</v>
      </c>
      <c r="X606" s="17" t="str">
        <f t="shared" si="316"/>
        <v>d.carregar.118</v>
      </c>
      <c r="Y606" s="17" t="str">
        <f t="shared" si="317"/>
        <v>Ação de carregar</v>
      </c>
      <c r="Z606" s="61" t="s">
        <v>12605</v>
      </c>
      <c r="AA606" s="18" t="str">
        <f t="shared" si="206"/>
        <v>null</v>
      </c>
      <c r="AB606" s="19" t="s">
        <v>0</v>
      </c>
      <c r="AC606" s="18" t="str">
        <f t="shared" si="207"/>
        <v>null</v>
      </c>
      <c r="AD606" s="19" t="s">
        <v>0</v>
      </c>
      <c r="AE606" s="18" t="str">
        <f t="shared" si="330"/>
        <v>código.abnt</v>
      </c>
      <c r="AF606" s="74" t="s">
        <v>6794</v>
      </c>
      <c r="AG606" s="38" t="s">
        <v>12611</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12599</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12603</v>
      </c>
      <c r="X607" s="17" t="str">
        <f t="shared" si="316"/>
        <v>d.carregar.119</v>
      </c>
      <c r="Y607" s="17" t="str">
        <f t="shared" si="317"/>
        <v>Ação de carregar</v>
      </c>
      <c r="Z607" s="61" t="s">
        <v>12606</v>
      </c>
      <c r="AA607" s="18" t="str">
        <f t="shared" si="206"/>
        <v>null</v>
      </c>
      <c r="AB607" s="19" t="s">
        <v>0</v>
      </c>
      <c r="AC607" s="18" t="str">
        <f t="shared" si="207"/>
        <v>null</v>
      </c>
      <c r="AD607" s="19" t="s">
        <v>0</v>
      </c>
      <c r="AE607" s="18" t="str">
        <f t="shared" si="330"/>
        <v>código.abnt</v>
      </c>
      <c r="AF607" s="74" t="s">
        <v>6794</v>
      </c>
      <c r="AG607" s="38" t="s">
        <v>12610</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é.observação.textual</v>
      </c>
      <c r="E637" s="8" t="s">
        <v>27</v>
      </c>
      <c r="F637" s="34" t="str">
        <f t="shared" si="333"/>
        <v>d.catalogar</v>
      </c>
      <c r="G637" s="14" t="s">
        <v>14936</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é.observação.textual</v>
      </c>
      <c r="V637" s="5" t="str">
        <f t="shared" si="304"/>
        <v>Dado para catalogar:  observação.textual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11928</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11929</v>
      </c>
      <c r="X651" s="17" t="str">
        <f t="shared" si="355"/>
        <v>d.catalogar.141</v>
      </c>
      <c r="Y651" s="17" t="str">
        <f t="shared" si="356"/>
        <v>Ação de catalogar</v>
      </c>
      <c r="Z651" s="61" t="s">
        <v>11931</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11930</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12741</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12742</v>
      </c>
      <c r="X669" s="17" t="str">
        <f t="shared" si="355"/>
        <v>d.censar.111</v>
      </c>
      <c r="Y669" s="17" t="str">
        <f t="shared" si="356"/>
        <v>Ação de censar</v>
      </c>
      <c r="Z669" s="61" t="s">
        <v>12744</v>
      </c>
      <c r="AA669" s="18" t="str">
        <f>IF(AB669="null", "null", "categoria.revit")</f>
        <v>null</v>
      </c>
      <c r="AB669" s="19" t="s">
        <v>0</v>
      </c>
      <c r="AC669" s="18" t="str">
        <f>IF(AD669="null", "null", "classe.ifc")</f>
        <v>null</v>
      </c>
      <c r="AD669" s="19" t="s">
        <v>0</v>
      </c>
      <c r="AE669" s="18" t="str">
        <f t="shared" si="367"/>
        <v>null</v>
      </c>
      <c r="AF669" s="74" t="s">
        <v>0</v>
      </c>
      <c r="AG669" s="61" t="s">
        <v>12743</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11754</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11830</v>
      </c>
      <c r="X749" s="17" t="str">
        <f t="shared" si="401"/>
        <v>d.climatizar.150</v>
      </c>
      <c r="Y749" s="17" t="str">
        <f t="shared" si="402"/>
        <v>Ação de climatizar</v>
      </c>
      <c r="Z749" s="61" t="s">
        <v>11911</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11919</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11755</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11831</v>
      </c>
      <c r="X750" s="17" t="str">
        <f t="shared" si="401"/>
        <v>d.climatizar.151</v>
      </c>
      <c r="Y750" s="17" t="str">
        <f t="shared" si="402"/>
        <v>Ação de climatizar</v>
      </c>
      <c r="Z750" s="61" t="s">
        <v>11912</v>
      </c>
      <c r="AA750" s="18" t="str">
        <f t="shared" si="419"/>
        <v>categoria.revit</v>
      </c>
      <c r="AB750" s="19" t="s">
        <v>10361</v>
      </c>
      <c r="AC750" s="18" t="str">
        <f t="shared" si="420"/>
        <v>classe.ifc</v>
      </c>
      <c r="AD750" s="19" t="s">
        <v>10362</v>
      </c>
      <c r="AE750" s="18" t="str">
        <f t="shared" si="421"/>
        <v>null</v>
      </c>
      <c r="AF750" s="74" t="s">
        <v>0</v>
      </c>
      <c r="AG750" s="38" t="s">
        <v>11920</v>
      </c>
    </row>
    <row r="751" spans="1:33" ht="6" customHeight="1" x14ac:dyDescent="0.25">
      <c r="A751" s="4">
        <f>ROW()</f>
        <v>751</v>
      </c>
      <c r="B751" s="9" t="s">
        <v>26</v>
      </c>
      <c r="C751" s="43" t="str">
        <f t="shared" si="398"/>
        <v>p.colaborar</v>
      </c>
      <c r="D751" s="6" t="str">
        <f t="shared" si="400"/>
        <v>é.estado.andamento</v>
      </c>
      <c r="E751" s="8" t="s">
        <v>27</v>
      </c>
      <c r="F751" s="41" t="s">
        <v>2701</v>
      </c>
      <c r="G751" s="14" t="s">
        <v>10929</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10988</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10930</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10926</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10990</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10933</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10927</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10991</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10931</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10928</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10989</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10932</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12772</v>
      </c>
      <c r="G776" s="37" t="s">
        <v>12763</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12800</v>
      </c>
      <c r="X776" s="17" t="str">
        <f t="shared" si="441"/>
        <v>d.comparar.100</v>
      </c>
      <c r="Y776" s="17" t="str">
        <f t="shared" si="442"/>
        <v>Ação de comparar</v>
      </c>
      <c r="Z776" s="61" t="s">
        <v>12838</v>
      </c>
      <c r="AA776" s="18" t="str">
        <f t="shared" si="438"/>
        <v>null</v>
      </c>
      <c r="AB776" s="19" t="s">
        <v>0</v>
      </c>
      <c r="AC776" s="18" t="str">
        <f t="shared" si="439"/>
        <v>null</v>
      </c>
      <c r="AD776" s="19" t="s">
        <v>0</v>
      </c>
      <c r="AE776" s="18" t="str">
        <f t="shared" si="435"/>
        <v>null</v>
      </c>
      <c r="AF776" s="74" t="s">
        <v>0</v>
      </c>
      <c r="AG776" s="38" t="s">
        <v>12885</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12765</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12801</v>
      </c>
      <c r="X777" s="17" t="str">
        <f t="shared" si="441"/>
        <v>d.comparar.101</v>
      </c>
      <c r="Y777" s="17" t="str">
        <f t="shared" si="442"/>
        <v>Ação de comparar</v>
      </c>
      <c r="Z777" s="61" t="s">
        <v>12878</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12923</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12764</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12802</v>
      </c>
      <c r="X778" s="17" t="str">
        <f t="shared" si="441"/>
        <v>d.comparar.102</v>
      </c>
      <c r="Y778" s="17" t="str">
        <f t="shared" si="442"/>
        <v>Ação de comparar</v>
      </c>
      <c r="Z778" s="61" t="s">
        <v>12879</v>
      </c>
      <c r="AA778" s="18" t="str">
        <f t="shared" si="449"/>
        <v>null</v>
      </c>
      <c r="AB778" s="19" t="s">
        <v>0</v>
      </c>
      <c r="AC778" s="18" t="str">
        <f t="shared" si="450"/>
        <v>null</v>
      </c>
      <c r="AD778" s="19" t="s">
        <v>0</v>
      </c>
      <c r="AE778" s="18" t="str">
        <f t="shared" si="451"/>
        <v>null</v>
      </c>
      <c r="AF778" s="74" t="s">
        <v>0</v>
      </c>
      <c r="AG778" s="38" t="s">
        <v>12924</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12766</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12803</v>
      </c>
      <c r="X779" s="17" t="str">
        <f t="shared" si="441"/>
        <v>d.comparar.103</v>
      </c>
      <c r="Y779" s="17" t="str">
        <f t="shared" si="442"/>
        <v>Ação de comparar</v>
      </c>
      <c r="Z779" s="61" t="s">
        <v>12880</v>
      </c>
      <c r="AA779" s="18" t="str">
        <f t="shared" si="449"/>
        <v>null</v>
      </c>
      <c r="AB779" s="19" t="s">
        <v>0</v>
      </c>
      <c r="AC779" s="18" t="str">
        <f t="shared" si="450"/>
        <v>null</v>
      </c>
      <c r="AD779" s="19" t="s">
        <v>0</v>
      </c>
      <c r="AE779" s="18" t="str">
        <f t="shared" si="451"/>
        <v>null</v>
      </c>
      <c r="AF779" s="74" t="s">
        <v>0</v>
      </c>
      <c r="AG779" s="38" t="s">
        <v>12925</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12762</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12804</v>
      </c>
      <c r="X780" s="17" t="str">
        <f t="shared" si="441"/>
        <v>d.comparar.104</v>
      </c>
      <c r="Y780" s="17" t="str">
        <f t="shared" si="442"/>
        <v>Ação de comparar</v>
      </c>
      <c r="Z780" s="61" t="s">
        <v>12839</v>
      </c>
      <c r="AA780" s="18" t="str">
        <f t="shared" si="449"/>
        <v>null</v>
      </c>
      <c r="AB780" s="19" t="s">
        <v>0</v>
      </c>
      <c r="AC780" s="18" t="str">
        <f t="shared" si="450"/>
        <v>null</v>
      </c>
      <c r="AD780" s="19" t="s">
        <v>0</v>
      </c>
      <c r="AE780" s="18" t="str">
        <f t="shared" si="451"/>
        <v>null</v>
      </c>
      <c r="AF780" s="74" t="s">
        <v>0</v>
      </c>
      <c r="AG780" s="38" t="s">
        <v>12926</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12788</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12805</v>
      </c>
      <c r="X781" s="17" t="str">
        <f t="shared" si="441"/>
        <v>d.comparar.105</v>
      </c>
      <c r="Y781" s="17" t="str">
        <f t="shared" si="442"/>
        <v>Ação de comparar</v>
      </c>
      <c r="Z781" s="61" t="s">
        <v>12840</v>
      </c>
      <c r="AA781" s="18" t="str">
        <f t="shared" si="449"/>
        <v>null</v>
      </c>
      <c r="AB781" s="19" t="s">
        <v>0</v>
      </c>
      <c r="AC781" s="18" t="str">
        <f t="shared" si="450"/>
        <v>null</v>
      </c>
      <c r="AD781" s="19" t="s">
        <v>0</v>
      </c>
      <c r="AE781" s="18" t="str">
        <f t="shared" si="451"/>
        <v>null</v>
      </c>
      <c r="AF781" s="74" t="s">
        <v>0</v>
      </c>
      <c r="AG781" s="38" t="s">
        <v>12886</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12758</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12932</v>
      </c>
      <c r="X782" s="17" t="str">
        <f t="shared" si="441"/>
        <v>d.comparar.106</v>
      </c>
      <c r="Y782" s="17" t="str">
        <f t="shared" si="442"/>
        <v>Ação de comparar</v>
      </c>
      <c r="Z782" s="61" t="s">
        <v>12844</v>
      </c>
      <c r="AA782" s="18" t="str">
        <f t="shared" si="449"/>
        <v>null</v>
      </c>
      <c r="AB782" s="19" t="s">
        <v>0</v>
      </c>
      <c r="AC782" s="18" t="str">
        <f t="shared" si="450"/>
        <v>null</v>
      </c>
      <c r="AD782" s="19" t="s">
        <v>0</v>
      </c>
      <c r="AE782" s="18" t="str">
        <f t="shared" si="451"/>
        <v>null</v>
      </c>
      <c r="AF782" s="74" t="s">
        <v>0</v>
      </c>
      <c r="AG782" s="38" t="s">
        <v>12890</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12759</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12933</v>
      </c>
      <c r="X783" s="17" t="str">
        <f t="shared" si="441"/>
        <v>d.comparar.107</v>
      </c>
      <c r="Y783" s="17" t="str">
        <f t="shared" si="442"/>
        <v>Ação de comparar</v>
      </c>
      <c r="Z783" s="61" t="s">
        <v>12845</v>
      </c>
      <c r="AA783" s="18" t="str">
        <f t="shared" si="449"/>
        <v>null</v>
      </c>
      <c r="AB783" s="19" t="s">
        <v>0</v>
      </c>
      <c r="AC783" s="18" t="str">
        <f t="shared" si="450"/>
        <v>null</v>
      </c>
      <c r="AD783" s="19" t="s">
        <v>0</v>
      </c>
      <c r="AE783" s="18" t="str">
        <f t="shared" si="451"/>
        <v>null</v>
      </c>
      <c r="AF783" s="74" t="s">
        <v>0</v>
      </c>
      <c r="AG783" s="38" t="s">
        <v>12891</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12769</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12808</v>
      </c>
      <c r="X784" s="17" t="str">
        <f t="shared" si="441"/>
        <v>d.comparar.108</v>
      </c>
      <c r="Y784" s="17" t="str">
        <f t="shared" si="442"/>
        <v>Ação de comparar</v>
      </c>
      <c r="Z784" s="61" t="s">
        <v>12846</v>
      </c>
      <c r="AA784" s="18" t="str">
        <f t="shared" si="449"/>
        <v>null</v>
      </c>
      <c r="AB784" s="19" t="s">
        <v>0</v>
      </c>
      <c r="AC784" s="18" t="str">
        <f t="shared" si="450"/>
        <v>null</v>
      </c>
      <c r="AD784" s="19" t="s">
        <v>0</v>
      </c>
      <c r="AE784" s="18" t="str">
        <f t="shared" si="451"/>
        <v>null</v>
      </c>
      <c r="AF784" s="74" t="s">
        <v>0</v>
      </c>
      <c r="AG784" s="38" t="s">
        <v>12892</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12771</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12934</v>
      </c>
      <c r="X785" s="17" t="str">
        <f t="shared" si="441"/>
        <v>d.comparar.109</v>
      </c>
      <c r="Y785" s="17" t="str">
        <f t="shared" si="442"/>
        <v>Ação de comparar</v>
      </c>
      <c r="Z785" s="61" t="s">
        <v>12847</v>
      </c>
      <c r="AA785" s="18" t="str">
        <f t="shared" si="449"/>
        <v>null</v>
      </c>
      <c r="AB785" s="19" t="s">
        <v>0</v>
      </c>
      <c r="AC785" s="18" t="str">
        <f t="shared" si="450"/>
        <v>null</v>
      </c>
      <c r="AD785" s="19" t="s">
        <v>0</v>
      </c>
      <c r="AE785" s="18" t="str">
        <f t="shared" si="451"/>
        <v>null</v>
      </c>
      <c r="AF785" s="74" t="s">
        <v>0</v>
      </c>
      <c r="AG785" s="38" t="s">
        <v>12893</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12754</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12935</v>
      </c>
      <c r="X786" s="17" t="str">
        <f t="shared" si="441"/>
        <v>d.comparar.110</v>
      </c>
      <c r="Y786" s="17" t="str">
        <f t="shared" si="442"/>
        <v>Ação de comparar</v>
      </c>
      <c r="Z786" s="61" t="s">
        <v>12848</v>
      </c>
      <c r="AA786" s="18" t="str">
        <f t="shared" si="449"/>
        <v>null</v>
      </c>
      <c r="AB786" s="19" t="s">
        <v>0</v>
      </c>
      <c r="AC786" s="18" t="str">
        <f t="shared" si="450"/>
        <v>null</v>
      </c>
      <c r="AD786" s="19" t="s">
        <v>0</v>
      </c>
      <c r="AE786" s="18" t="str">
        <f t="shared" si="451"/>
        <v>null</v>
      </c>
      <c r="AF786" s="74" t="s">
        <v>0</v>
      </c>
      <c r="AG786" s="38" t="s">
        <v>12894</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12756</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12936</v>
      </c>
      <c r="X787" s="17" t="str">
        <f t="shared" si="441"/>
        <v>d.comparar.111</v>
      </c>
      <c r="Y787" s="17" t="str">
        <f t="shared" si="442"/>
        <v>Ação de comparar</v>
      </c>
      <c r="Z787" s="61" t="s">
        <v>12849</v>
      </c>
      <c r="AA787" s="18" t="str">
        <f t="shared" si="449"/>
        <v>null</v>
      </c>
      <c r="AB787" s="19" t="s">
        <v>0</v>
      </c>
      <c r="AC787" s="18" t="str">
        <f t="shared" si="450"/>
        <v>null</v>
      </c>
      <c r="AD787" s="19" t="s">
        <v>0</v>
      </c>
      <c r="AE787" s="18" t="str">
        <f t="shared" si="451"/>
        <v>null</v>
      </c>
      <c r="AF787" s="74" t="s">
        <v>0</v>
      </c>
      <c r="AG787" s="38" t="s">
        <v>12895</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12755</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12937</v>
      </c>
      <c r="X788" s="17" t="str">
        <f t="shared" si="441"/>
        <v>d.comparar.112</v>
      </c>
      <c r="Y788" s="17" t="str">
        <f t="shared" si="442"/>
        <v>Ação de comparar</v>
      </c>
      <c r="Z788" s="61" t="s">
        <v>12850</v>
      </c>
      <c r="AA788" s="18" t="str">
        <f t="shared" si="449"/>
        <v>null</v>
      </c>
      <c r="AB788" s="19" t="s">
        <v>0</v>
      </c>
      <c r="AC788" s="18" t="str">
        <f t="shared" si="450"/>
        <v>null</v>
      </c>
      <c r="AD788" s="19" t="s">
        <v>0</v>
      </c>
      <c r="AE788" s="18" t="str">
        <f t="shared" si="451"/>
        <v>null</v>
      </c>
      <c r="AF788" s="74" t="s">
        <v>0</v>
      </c>
      <c r="AG788" s="38" t="s">
        <v>12896</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12787</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12834</v>
      </c>
      <c r="X789" s="17" t="str">
        <f t="shared" si="441"/>
        <v>d.comparar.113</v>
      </c>
      <c r="Y789" s="17" t="str">
        <f t="shared" si="442"/>
        <v>Ação de comparar</v>
      </c>
      <c r="Z789" s="61" t="s">
        <v>12851</v>
      </c>
      <c r="AA789" s="18" t="str">
        <f t="shared" si="449"/>
        <v>null</v>
      </c>
      <c r="AB789" s="19" t="s">
        <v>0</v>
      </c>
      <c r="AC789" s="18" t="str">
        <f t="shared" si="450"/>
        <v>null</v>
      </c>
      <c r="AD789" s="19" t="s">
        <v>0</v>
      </c>
      <c r="AE789" s="18" t="str">
        <f t="shared" si="451"/>
        <v>null</v>
      </c>
      <c r="AF789" s="74" t="s">
        <v>0</v>
      </c>
      <c r="AG789" s="38" t="s">
        <v>12897</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12752</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12938</v>
      </c>
      <c r="X790" s="17" t="str">
        <f t="shared" si="441"/>
        <v>d.comparar.114</v>
      </c>
      <c r="Y790" s="17" t="str">
        <f t="shared" si="442"/>
        <v>Ação de comparar</v>
      </c>
      <c r="Z790" s="61" t="s">
        <v>12852</v>
      </c>
      <c r="AA790" s="18" t="str">
        <f t="shared" si="449"/>
        <v>null</v>
      </c>
      <c r="AB790" s="19" t="s">
        <v>0</v>
      </c>
      <c r="AC790" s="18" t="str">
        <f t="shared" si="450"/>
        <v>null</v>
      </c>
      <c r="AD790" s="19" t="s">
        <v>0</v>
      </c>
      <c r="AE790" s="18" t="str">
        <f t="shared" si="451"/>
        <v>null</v>
      </c>
      <c r="AF790" s="74" t="s">
        <v>0</v>
      </c>
      <c r="AG790" s="38" t="s">
        <v>12898</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12761</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12939</v>
      </c>
      <c r="X791" s="17" t="str">
        <f t="shared" si="441"/>
        <v>d.comparar.115</v>
      </c>
      <c r="Y791" s="17" t="str">
        <f t="shared" si="442"/>
        <v>Ação de comparar</v>
      </c>
      <c r="Z791" s="61" t="s">
        <v>12853</v>
      </c>
      <c r="AA791" s="18" t="str">
        <f t="shared" si="449"/>
        <v>null</v>
      </c>
      <c r="AB791" s="19" t="s">
        <v>0</v>
      </c>
      <c r="AC791" s="18" t="str">
        <f t="shared" si="450"/>
        <v>null</v>
      </c>
      <c r="AD791" s="19" t="s">
        <v>0</v>
      </c>
      <c r="AE791" s="18" t="str">
        <f t="shared" si="451"/>
        <v>null</v>
      </c>
      <c r="AF791" s="74" t="s">
        <v>0</v>
      </c>
      <c r="AG791" s="38" t="s">
        <v>12899</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12760</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12835</v>
      </c>
      <c r="X792" s="17" t="str">
        <f t="shared" si="441"/>
        <v>d.comparar.116</v>
      </c>
      <c r="Y792" s="17" t="str">
        <f t="shared" si="442"/>
        <v>Ação de comparar</v>
      </c>
      <c r="Z792" s="61" t="s">
        <v>12854</v>
      </c>
      <c r="AA792" s="18" t="str">
        <f t="shared" si="449"/>
        <v>null</v>
      </c>
      <c r="AB792" s="19" t="s">
        <v>0</v>
      </c>
      <c r="AC792" s="18" t="str">
        <f t="shared" si="450"/>
        <v>null</v>
      </c>
      <c r="AD792" s="19" t="s">
        <v>0</v>
      </c>
      <c r="AE792" s="18" t="str">
        <f t="shared" si="451"/>
        <v>null</v>
      </c>
      <c r="AF792" s="74" t="s">
        <v>0</v>
      </c>
      <c r="AG792" s="38" t="s">
        <v>12900</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12768</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12836</v>
      </c>
      <c r="X793" s="17" t="str">
        <f t="shared" si="441"/>
        <v>d.comparar.117</v>
      </c>
      <c r="Y793" s="17" t="str">
        <f t="shared" si="442"/>
        <v>Ação de comparar</v>
      </c>
      <c r="Z793" s="61" t="s">
        <v>12881</v>
      </c>
      <c r="AA793" s="18" t="str">
        <f t="shared" si="449"/>
        <v>null</v>
      </c>
      <c r="AB793" s="19" t="s">
        <v>0</v>
      </c>
      <c r="AC793" s="18" t="str">
        <f t="shared" si="450"/>
        <v>null</v>
      </c>
      <c r="AD793" s="19" t="s">
        <v>0</v>
      </c>
      <c r="AE793" s="18" t="str">
        <f t="shared" si="451"/>
        <v>null</v>
      </c>
      <c r="AF793" s="74" t="s">
        <v>0</v>
      </c>
      <c r="AG793" s="38" t="s">
        <v>12927</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12751</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12837</v>
      </c>
      <c r="X794" s="17" t="str">
        <f t="shared" si="441"/>
        <v>d.comparar.118</v>
      </c>
      <c r="Y794" s="17" t="str">
        <f t="shared" si="442"/>
        <v>Ação de comparar</v>
      </c>
      <c r="Z794" s="61" t="s">
        <v>12855</v>
      </c>
      <c r="AA794" s="18" t="str">
        <f t="shared" si="449"/>
        <v>null</v>
      </c>
      <c r="AB794" s="19" t="s">
        <v>0</v>
      </c>
      <c r="AC794" s="18" t="str">
        <f t="shared" si="450"/>
        <v>null</v>
      </c>
      <c r="AD794" s="19" t="s">
        <v>0</v>
      </c>
      <c r="AE794" s="18" t="str">
        <f t="shared" si="451"/>
        <v>null</v>
      </c>
      <c r="AF794" s="74" t="s">
        <v>0</v>
      </c>
      <c r="AG794" s="38" t="s">
        <v>12901</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12783</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12810</v>
      </c>
      <c r="X795" s="17" t="str">
        <f t="shared" si="441"/>
        <v>d.comparar.119</v>
      </c>
      <c r="Y795" s="17" t="str">
        <f t="shared" si="442"/>
        <v>Ação de comparar</v>
      </c>
      <c r="Z795" s="61" t="s">
        <v>12857</v>
      </c>
      <c r="AA795" s="18" t="str">
        <f t="shared" si="449"/>
        <v>null</v>
      </c>
      <c r="AB795" s="19" t="s">
        <v>0</v>
      </c>
      <c r="AC795" s="18" t="str">
        <f t="shared" si="450"/>
        <v>null</v>
      </c>
      <c r="AD795" s="19" t="s">
        <v>0</v>
      </c>
      <c r="AE795" s="18" t="str">
        <f t="shared" si="451"/>
        <v>null</v>
      </c>
      <c r="AF795" s="74" t="s">
        <v>0</v>
      </c>
      <c r="AG795" s="38" t="s">
        <v>12903</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12782</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12811</v>
      </c>
      <c r="X796" s="17" t="str">
        <f t="shared" si="441"/>
        <v>d.comparar.120</v>
      </c>
      <c r="Y796" s="17" t="str">
        <f t="shared" si="442"/>
        <v>Ação de comparar</v>
      </c>
      <c r="Z796" s="61" t="s">
        <v>12858</v>
      </c>
      <c r="AA796" s="18" t="str">
        <f t="shared" si="449"/>
        <v>null</v>
      </c>
      <c r="AB796" s="19" t="s">
        <v>0</v>
      </c>
      <c r="AC796" s="18" t="str">
        <f t="shared" si="450"/>
        <v>null</v>
      </c>
      <c r="AD796" s="19" t="s">
        <v>0</v>
      </c>
      <c r="AE796" s="18" t="str">
        <f t="shared" si="451"/>
        <v>null</v>
      </c>
      <c r="AF796" s="74" t="s">
        <v>0</v>
      </c>
      <c r="AG796" s="38" t="s">
        <v>12904</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12776</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12809</v>
      </c>
      <c r="X797" s="17" t="str">
        <f t="shared" si="441"/>
        <v>d.comparar.121</v>
      </c>
      <c r="Y797" s="17" t="str">
        <f t="shared" si="442"/>
        <v>Ação de comparar</v>
      </c>
      <c r="Z797" s="61" t="s">
        <v>12856</v>
      </c>
      <c r="AA797" s="18" t="str">
        <f t="shared" si="449"/>
        <v>null</v>
      </c>
      <c r="AB797" s="19" t="s">
        <v>0</v>
      </c>
      <c r="AC797" s="18" t="str">
        <f t="shared" si="450"/>
        <v>null</v>
      </c>
      <c r="AD797" s="19" t="s">
        <v>0</v>
      </c>
      <c r="AE797" s="18" t="str">
        <f t="shared" si="451"/>
        <v>null</v>
      </c>
      <c r="AF797" s="74" t="s">
        <v>0</v>
      </c>
      <c r="AG797" s="38" t="s">
        <v>12902</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12780</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12812</v>
      </c>
      <c r="X798" s="17" t="str">
        <f t="shared" si="441"/>
        <v>d.comparar.122</v>
      </c>
      <c r="Y798" s="17" t="str">
        <f t="shared" si="442"/>
        <v>Ação de comparar</v>
      </c>
      <c r="Z798" s="61" t="s">
        <v>12859</v>
      </c>
      <c r="AA798" s="18" t="str">
        <f t="shared" si="449"/>
        <v>null</v>
      </c>
      <c r="AB798" s="19" t="s">
        <v>0</v>
      </c>
      <c r="AC798" s="18" t="str">
        <f t="shared" si="450"/>
        <v>null</v>
      </c>
      <c r="AD798" s="19" t="s">
        <v>0</v>
      </c>
      <c r="AE798" s="18" t="str">
        <f t="shared" si="451"/>
        <v>null</v>
      </c>
      <c r="AF798" s="74" t="s">
        <v>0</v>
      </c>
      <c r="AG798" s="38" t="s">
        <v>12905</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12781</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12813</v>
      </c>
      <c r="X799" s="17" t="str">
        <f t="shared" si="441"/>
        <v>d.comparar.123</v>
      </c>
      <c r="Y799" s="17" t="str">
        <f t="shared" si="442"/>
        <v>Ação de comparar</v>
      </c>
      <c r="Z799" s="61" t="s">
        <v>12860</v>
      </c>
      <c r="AA799" s="18" t="str">
        <f t="shared" si="449"/>
        <v>null</v>
      </c>
      <c r="AB799" s="19" t="s">
        <v>0</v>
      </c>
      <c r="AC799" s="18" t="str">
        <f t="shared" si="450"/>
        <v>null</v>
      </c>
      <c r="AD799" s="19" t="s">
        <v>0</v>
      </c>
      <c r="AE799" s="18" t="str">
        <f t="shared" si="451"/>
        <v>null</v>
      </c>
      <c r="AF799" s="74" t="s">
        <v>0</v>
      </c>
      <c r="AG799" s="38" t="s">
        <v>12906</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12777</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12814</v>
      </c>
      <c r="X800" s="17" t="str">
        <f t="shared" si="441"/>
        <v>d.comparar.124</v>
      </c>
      <c r="Y800" s="17" t="str">
        <f t="shared" si="442"/>
        <v>Ação de comparar</v>
      </c>
      <c r="Z800" s="61" t="s">
        <v>12861</v>
      </c>
      <c r="AA800" s="18" t="str">
        <f t="shared" si="449"/>
        <v>null</v>
      </c>
      <c r="AB800" s="19" t="s">
        <v>0</v>
      </c>
      <c r="AC800" s="18" t="str">
        <f t="shared" si="450"/>
        <v>null</v>
      </c>
      <c r="AD800" s="19" t="s">
        <v>0</v>
      </c>
      <c r="AE800" s="18" t="str">
        <f t="shared" si="451"/>
        <v>null</v>
      </c>
      <c r="AF800" s="74" t="s">
        <v>0</v>
      </c>
      <c r="AG800" s="38" t="s">
        <v>12907</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12757</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12815</v>
      </c>
      <c r="X801" s="17" t="str">
        <f t="shared" si="441"/>
        <v>d.comparar.125</v>
      </c>
      <c r="Y801" s="17" t="str">
        <f t="shared" si="442"/>
        <v>Ação de comparar</v>
      </c>
      <c r="Z801" s="61" t="s">
        <v>12862</v>
      </c>
      <c r="AA801" s="18" t="str">
        <f t="shared" si="449"/>
        <v>null</v>
      </c>
      <c r="AB801" s="19" t="s">
        <v>0</v>
      </c>
      <c r="AC801" s="18" t="str">
        <f t="shared" si="450"/>
        <v>null</v>
      </c>
      <c r="AD801" s="19" t="s">
        <v>0</v>
      </c>
      <c r="AE801" s="18" t="str">
        <f t="shared" si="451"/>
        <v>null</v>
      </c>
      <c r="AF801" s="74" t="s">
        <v>0</v>
      </c>
      <c r="AG801" s="38" t="s">
        <v>12908</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12770</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12816</v>
      </c>
      <c r="X802" s="17" t="str">
        <f t="shared" si="441"/>
        <v>d.comparar.126</v>
      </c>
      <c r="Y802" s="17" t="str">
        <f t="shared" si="442"/>
        <v>Ação de comparar</v>
      </c>
      <c r="Z802" s="61" t="s">
        <v>12863</v>
      </c>
      <c r="AA802" s="18" t="str">
        <f t="shared" si="449"/>
        <v>null</v>
      </c>
      <c r="AB802" s="19" t="s">
        <v>0</v>
      </c>
      <c r="AC802" s="18" t="str">
        <f t="shared" si="450"/>
        <v>null</v>
      </c>
      <c r="AD802" s="19" t="s">
        <v>0</v>
      </c>
      <c r="AE802" s="18" t="str">
        <f t="shared" si="451"/>
        <v>null</v>
      </c>
      <c r="AF802" s="74" t="s">
        <v>0</v>
      </c>
      <c r="AG802" s="38" t="s">
        <v>12909</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12753</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12817</v>
      </c>
      <c r="X803" s="17" t="str">
        <f t="shared" si="441"/>
        <v>d.comparar.127</v>
      </c>
      <c r="Y803" s="17" t="str">
        <f t="shared" si="442"/>
        <v>Ação de comparar</v>
      </c>
      <c r="Z803" s="61" t="s">
        <v>12864</v>
      </c>
      <c r="AA803" s="18" t="str">
        <f t="shared" si="449"/>
        <v>null</v>
      </c>
      <c r="AB803" s="19" t="s">
        <v>0</v>
      </c>
      <c r="AC803" s="18" t="str">
        <f t="shared" si="450"/>
        <v>null</v>
      </c>
      <c r="AD803" s="19" t="s">
        <v>0</v>
      </c>
      <c r="AE803" s="18" t="str">
        <f t="shared" si="451"/>
        <v>null</v>
      </c>
      <c r="AF803" s="74" t="s">
        <v>0</v>
      </c>
      <c r="AG803" s="38" t="s">
        <v>12910</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12747</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12818</v>
      </c>
      <c r="X804" s="17" t="str">
        <f t="shared" si="441"/>
        <v>d.comparar.128</v>
      </c>
      <c r="Y804" s="17" t="str">
        <f t="shared" si="442"/>
        <v>Ação de comparar</v>
      </c>
      <c r="Z804" s="61" t="s">
        <v>12882</v>
      </c>
      <c r="AA804" s="18" t="str">
        <f t="shared" si="449"/>
        <v>null</v>
      </c>
      <c r="AB804" s="19" t="s">
        <v>0</v>
      </c>
      <c r="AC804" s="18" t="str">
        <f t="shared" si="450"/>
        <v>null</v>
      </c>
      <c r="AD804" s="19" t="s">
        <v>0</v>
      </c>
      <c r="AE804" s="18" t="str">
        <f t="shared" si="451"/>
        <v>null</v>
      </c>
      <c r="AF804" s="74" t="s">
        <v>0</v>
      </c>
      <c r="AG804" s="38" t="s">
        <v>12928</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12748</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12819</v>
      </c>
      <c r="X805" s="17" t="str">
        <f t="shared" si="441"/>
        <v>d.comparar.129</v>
      </c>
      <c r="Y805" s="17" t="str">
        <f t="shared" si="442"/>
        <v>Ação de comparar</v>
      </c>
      <c r="Z805" s="61" t="s">
        <v>12865</v>
      </c>
      <c r="AA805" s="18" t="str">
        <f t="shared" si="449"/>
        <v>null</v>
      </c>
      <c r="AB805" s="19" t="s">
        <v>0</v>
      </c>
      <c r="AC805" s="18" t="str">
        <f t="shared" si="450"/>
        <v>null</v>
      </c>
      <c r="AD805" s="19" t="s">
        <v>0</v>
      </c>
      <c r="AE805" s="18" t="str">
        <f t="shared" si="451"/>
        <v>null</v>
      </c>
      <c r="AF805" s="74" t="s">
        <v>0</v>
      </c>
      <c r="AG805" s="38" t="s">
        <v>12911</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12749</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12820</v>
      </c>
      <c r="X806" s="17" t="str">
        <f t="shared" si="441"/>
        <v>d.comparar.130</v>
      </c>
      <c r="Y806" s="17" t="str">
        <f t="shared" si="442"/>
        <v>Ação de comparar</v>
      </c>
      <c r="Z806" s="61" t="s">
        <v>12866</v>
      </c>
      <c r="AA806" s="18" t="str">
        <f t="shared" si="449"/>
        <v>null</v>
      </c>
      <c r="AB806" s="19" t="s">
        <v>0</v>
      </c>
      <c r="AC806" s="18" t="str">
        <f t="shared" si="450"/>
        <v>null</v>
      </c>
      <c r="AD806" s="19" t="s">
        <v>0</v>
      </c>
      <c r="AE806" s="18" t="str">
        <f t="shared" si="451"/>
        <v>null</v>
      </c>
      <c r="AF806" s="74" t="s">
        <v>0</v>
      </c>
      <c r="AG806" s="38" t="s">
        <v>12912</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13638</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12821</v>
      </c>
      <c r="X807" s="17" t="str">
        <f t="shared" si="441"/>
        <v>d.comparar.131</v>
      </c>
      <c r="Y807" s="17" t="str">
        <f t="shared" si="442"/>
        <v>Ação de comparar</v>
      </c>
      <c r="Z807" s="61" t="s">
        <v>12867</v>
      </c>
      <c r="AA807" s="18" t="str">
        <f t="shared" si="449"/>
        <v>null</v>
      </c>
      <c r="AB807" s="19" t="s">
        <v>0</v>
      </c>
      <c r="AC807" s="18" t="str">
        <f t="shared" si="450"/>
        <v>null</v>
      </c>
      <c r="AD807" s="19" t="s">
        <v>0</v>
      </c>
      <c r="AE807" s="18" t="str">
        <f t="shared" si="451"/>
        <v>null</v>
      </c>
      <c r="AF807" s="74" t="s">
        <v>0</v>
      </c>
      <c r="AG807" s="38" t="s">
        <v>12913</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12767</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12822</v>
      </c>
      <c r="X808" s="17" t="str">
        <f t="shared" si="441"/>
        <v>d.comparar.132</v>
      </c>
      <c r="Y808" s="17" t="str">
        <f t="shared" si="442"/>
        <v>Ação de comparar</v>
      </c>
      <c r="Z808" s="61" t="s">
        <v>12868</v>
      </c>
      <c r="AA808" s="18" t="str">
        <f t="shared" si="449"/>
        <v>null</v>
      </c>
      <c r="AB808" s="19" t="s">
        <v>0</v>
      </c>
      <c r="AC808" s="18" t="str">
        <f t="shared" si="450"/>
        <v>null</v>
      </c>
      <c r="AD808" s="19" t="s">
        <v>0</v>
      </c>
      <c r="AE808" s="18" t="str">
        <f t="shared" si="451"/>
        <v>null</v>
      </c>
      <c r="AF808" s="74" t="s">
        <v>0</v>
      </c>
      <c r="AG808" s="38" t="s">
        <v>12914</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12746</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12833</v>
      </c>
      <c r="X809" s="17" t="str">
        <f t="shared" si="441"/>
        <v>d.comparar.133</v>
      </c>
      <c r="Y809" s="17" t="str">
        <f t="shared" si="442"/>
        <v>Ação de comparar</v>
      </c>
      <c r="Z809" s="61" t="s">
        <v>12869</v>
      </c>
      <c r="AA809" s="18" t="str">
        <f t="shared" si="449"/>
        <v>null</v>
      </c>
      <c r="AB809" s="19" t="s">
        <v>0</v>
      </c>
      <c r="AC809" s="18" t="str">
        <f t="shared" si="450"/>
        <v>null</v>
      </c>
      <c r="AD809" s="19" t="s">
        <v>0</v>
      </c>
      <c r="AE809" s="18" t="str">
        <f t="shared" si="451"/>
        <v>null</v>
      </c>
      <c r="AF809" s="74" t="s">
        <v>0</v>
      </c>
      <c r="AG809" s="38" t="s">
        <v>12915</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12784</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12823</v>
      </c>
      <c r="X810" s="17" t="str">
        <f t="shared" si="441"/>
        <v>d.comparar.134</v>
      </c>
      <c r="Y810" s="17" t="str">
        <f t="shared" si="442"/>
        <v>Ação de comparar</v>
      </c>
      <c r="Z810" s="61" t="s">
        <v>12870</v>
      </c>
      <c r="AA810" s="18" t="str">
        <f t="shared" si="449"/>
        <v>null</v>
      </c>
      <c r="AB810" s="19" t="s">
        <v>0</v>
      </c>
      <c r="AC810" s="18" t="str">
        <f t="shared" si="450"/>
        <v>null</v>
      </c>
      <c r="AD810" s="19" t="s">
        <v>0</v>
      </c>
      <c r="AE810" s="18" t="str">
        <f t="shared" si="451"/>
        <v>null</v>
      </c>
      <c r="AF810" s="74" t="s">
        <v>0</v>
      </c>
      <c r="AG810" s="38" t="s">
        <v>12916</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12773</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12824</v>
      </c>
      <c r="X811" s="17" t="str">
        <f t="shared" si="441"/>
        <v>d.comparar.135</v>
      </c>
      <c r="Y811" s="17" t="str">
        <f t="shared" si="442"/>
        <v>Ação de comparar</v>
      </c>
      <c r="Z811" s="61" t="s">
        <v>12871</v>
      </c>
      <c r="AA811" s="18" t="str">
        <f t="shared" si="449"/>
        <v>null</v>
      </c>
      <c r="AB811" s="19" t="s">
        <v>0</v>
      </c>
      <c r="AC811" s="18" t="str">
        <f t="shared" si="450"/>
        <v>null</v>
      </c>
      <c r="AD811" s="19" t="s">
        <v>0</v>
      </c>
      <c r="AE811" s="18" t="str">
        <f t="shared" si="451"/>
        <v>null</v>
      </c>
      <c r="AF811" s="74" t="s">
        <v>0</v>
      </c>
      <c r="AG811" s="38" t="s">
        <v>12917</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12775</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12825</v>
      </c>
      <c r="X812" s="17" t="str">
        <f t="shared" si="441"/>
        <v>d.comparar.136</v>
      </c>
      <c r="Y812" s="17" t="str">
        <f t="shared" si="442"/>
        <v>Ação de comparar</v>
      </c>
      <c r="Z812" s="61" t="s">
        <v>12872</v>
      </c>
      <c r="AA812" s="18" t="str">
        <f t="shared" si="449"/>
        <v>null</v>
      </c>
      <c r="AB812" s="19" t="s">
        <v>0</v>
      </c>
      <c r="AC812" s="18" t="str">
        <f t="shared" si="450"/>
        <v>null</v>
      </c>
      <c r="AD812" s="19" t="s">
        <v>0</v>
      </c>
      <c r="AE812" s="18" t="str">
        <f t="shared" si="451"/>
        <v>null</v>
      </c>
      <c r="AF812" s="74" t="s">
        <v>0</v>
      </c>
      <c r="AG812" s="38" t="s">
        <v>12918</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12774</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12826</v>
      </c>
      <c r="X813" s="17" t="str">
        <f t="shared" si="441"/>
        <v>d.comparar.137</v>
      </c>
      <c r="Y813" s="17" t="str">
        <f t="shared" si="442"/>
        <v>Ação de comparar</v>
      </c>
      <c r="Z813" s="61" t="s">
        <v>12873</v>
      </c>
      <c r="AA813" s="18" t="str">
        <f t="shared" si="449"/>
        <v>null</v>
      </c>
      <c r="AB813" s="19" t="s">
        <v>0</v>
      </c>
      <c r="AC813" s="18" t="str">
        <f t="shared" si="450"/>
        <v>null</v>
      </c>
      <c r="AD813" s="19" t="s">
        <v>0</v>
      </c>
      <c r="AE813" s="18" t="str">
        <f t="shared" si="451"/>
        <v>null</v>
      </c>
      <c r="AF813" s="74" t="s">
        <v>0</v>
      </c>
      <c r="AG813" s="38" t="s">
        <v>12919</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12779</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12827</v>
      </c>
      <c r="X814" s="17" t="str">
        <f t="shared" si="441"/>
        <v>d.comparar.138</v>
      </c>
      <c r="Y814" s="17" t="str">
        <f t="shared" si="442"/>
        <v>Ação de comparar</v>
      </c>
      <c r="Z814" s="61" t="s">
        <v>12874</v>
      </c>
      <c r="AA814" s="18" t="str">
        <f t="shared" si="449"/>
        <v>null</v>
      </c>
      <c r="AB814" s="19" t="s">
        <v>0</v>
      </c>
      <c r="AC814" s="18" t="str">
        <f t="shared" si="450"/>
        <v>null</v>
      </c>
      <c r="AD814" s="19" t="s">
        <v>0</v>
      </c>
      <c r="AE814" s="18" t="str">
        <f t="shared" si="451"/>
        <v>null</v>
      </c>
      <c r="AF814" s="74" t="s">
        <v>0</v>
      </c>
      <c r="AG814" s="38" t="s">
        <v>12920</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12750</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12828</v>
      </c>
      <c r="X815" s="17" t="str">
        <f t="shared" si="441"/>
        <v>d.comparar.139</v>
      </c>
      <c r="Y815" s="17" t="str">
        <f t="shared" si="442"/>
        <v>Ação de comparar</v>
      </c>
      <c r="Z815" s="61" t="s">
        <v>12883</v>
      </c>
      <c r="AA815" s="18" t="str">
        <f t="shared" si="449"/>
        <v>null</v>
      </c>
      <c r="AB815" s="19" t="s">
        <v>0</v>
      </c>
      <c r="AC815" s="18" t="str">
        <f t="shared" si="450"/>
        <v>null</v>
      </c>
      <c r="AD815" s="19" t="s">
        <v>0</v>
      </c>
      <c r="AE815" s="18" t="str">
        <f t="shared" si="451"/>
        <v>null</v>
      </c>
      <c r="AF815" s="74" t="s">
        <v>0</v>
      </c>
      <c r="AG815" s="38" t="s">
        <v>12929</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12785</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12829</v>
      </c>
      <c r="X816" s="17" t="str">
        <f t="shared" si="441"/>
        <v>d.comparar.140</v>
      </c>
      <c r="Y816" s="17" t="str">
        <f t="shared" si="442"/>
        <v>Ação de comparar</v>
      </c>
      <c r="Z816" s="61" t="s">
        <v>12884</v>
      </c>
      <c r="AA816" s="18" t="str">
        <f t="shared" si="449"/>
        <v>null</v>
      </c>
      <c r="AB816" s="19" t="s">
        <v>0</v>
      </c>
      <c r="AC816" s="18" t="str">
        <f t="shared" si="450"/>
        <v>null</v>
      </c>
      <c r="AD816" s="19" t="s">
        <v>0</v>
      </c>
      <c r="AE816" s="18" t="str">
        <f t="shared" si="451"/>
        <v>null</v>
      </c>
      <c r="AF816" s="74" t="s">
        <v>0</v>
      </c>
      <c r="AG816" s="38" t="s">
        <v>12930</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12786</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12830</v>
      </c>
      <c r="X817" s="17" t="str">
        <f t="shared" si="441"/>
        <v>d.comparar.141</v>
      </c>
      <c r="Y817" s="17" t="str">
        <f t="shared" si="442"/>
        <v>Ação de comparar</v>
      </c>
      <c r="Z817" s="61" t="s">
        <v>12875</v>
      </c>
      <c r="AA817" s="18" t="str">
        <f t="shared" si="449"/>
        <v>null</v>
      </c>
      <c r="AB817" s="19" t="s">
        <v>0</v>
      </c>
      <c r="AC817" s="18" t="str">
        <f t="shared" si="450"/>
        <v>null</v>
      </c>
      <c r="AD817" s="19" t="s">
        <v>0</v>
      </c>
      <c r="AE817" s="18" t="str">
        <f t="shared" si="451"/>
        <v>null</v>
      </c>
      <c r="AF817" s="74" t="s">
        <v>0</v>
      </c>
      <c r="AG817" s="38" t="s">
        <v>12931</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12792</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12807</v>
      </c>
      <c r="X818" s="17" t="str">
        <f t="shared" si="441"/>
        <v>d.comparar.142</v>
      </c>
      <c r="Y818" s="17" t="str">
        <f t="shared" si="442"/>
        <v>Ação de comparar</v>
      </c>
      <c r="Z818" s="61" t="s">
        <v>12842</v>
      </c>
      <c r="AA818" s="18" t="str">
        <f t="shared" si="449"/>
        <v>null</v>
      </c>
      <c r="AB818" s="19" t="s">
        <v>0</v>
      </c>
      <c r="AC818" s="18" t="str">
        <f t="shared" si="450"/>
        <v>null</v>
      </c>
      <c r="AD818" s="19" t="s">
        <v>0</v>
      </c>
      <c r="AE818" s="18" t="str">
        <f t="shared" si="451"/>
        <v>null</v>
      </c>
      <c r="AF818" s="74" t="s">
        <v>0</v>
      </c>
      <c r="AG818" s="38" t="s">
        <v>12888</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12793</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12806</v>
      </c>
      <c r="X819" s="17" t="str">
        <f t="shared" si="441"/>
        <v>d.comparar.143</v>
      </c>
      <c r="Y819" s="17" t="str">
        <f t="shared" si="442"/>
        <v>Ação de comparar</v>
      </c>
      <c r="Z819" s="61" t="s">
        <v>12843</v>
      </c>
      <c r="AA819" s="18" t="str">
        <f t="shared" si="449"/>
        <v>null</v>
      </c>
      <c r="AB819" s="19" t="s">
        <v>0</v>
      </c>
      <c r="AC819" s="18" t="str">
        <f t="shared" si="450"/>
        <v>null</v>
      </c>
      <c r="AD819" s="19" t="s">
        <v>0</v>
      </c>
      <c r="AE819" s="18" t="str">
        <f t="shared" si="451"/>
        <v>null</v>
      </c>
      <c r="AF819" s="74" t="s">
        <v>0</v>
      </c>
      <c r="AG819" s="38" t="s">
        <v>12889</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12794</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12799</v>
      </c>
      <c r="X820" s="17" t="str">
        <f t="shared" si="441"/>
        <v>d.comparar.144</v>
      </c>
      <c r="Y820" s="17" t="str">
        <f t="shared" si="442"/>
        <v>Ação de comparar</v>
      </c>
      <c r="Z820" s="61" t="s">
        <v>12841</v>
      </c>
      <c r="AA820" s="18" t="str">
        <f t="shared" si="449"/>
        <v>null</v>
      </c>
      <c r="AB820" s="19" t="s">
        <v>0</v>
      </c>
      <c r="AC820" s="18" t="str">
        <f t="shared" si="450"/>
        <v>null</v>
      </c>
      <c r="AD820" s="19" t="s">
        <v>0</v>
      </c>
      <c r="AE820" s="18" t="str">
        <f t="shared" si="451"/>
        <v>null</v>
      </c>
      <c r="AF820" s="74" t="s">
        <v>0</v>
      </c>
      <c r="AG820" s="38" t="s">
        <v>12887</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12795</v>
      </c>
      <c r="H821" s="103" t="s">
        <v>34</v>
      </c>
      <c r="I821" s="89" t="str">
        <f t="shared" si="446"/>
        <v>null</v>
      </c>
      <c r="J821" s="79" t="s">
        <v>0</v>
      </c>
      <c r="K821" s="79" t="s">
        <v>0</v>
      </c>
      <c r="L821" s="79" t="s">
        <v>0</v>
      </c>
      <c r="M821" s="79" t="s">
        <v>0</v>
      </c>
      <c r="N821" s="77" t="s">
        <v>0</v>
      </c>
      <c r="O821" s="79" t="s">
        <v>0</v>
      </c>
      <c r="P821" s="79" t="s">
        <v>0</v>
      </c>
      <c r="Q821" s="79" t="s">
        <v>0</v>
      </c>
      <c r="R821" s="81" t="s">
        <v>12798</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12831</v>
      </c>
      <c r="X821" s="17" t="str">
        <f t="shared" si="441"/>
        <v>d.comparar.145</v>
      </c>
      <c r="Y821" s="17" t="str">
        <f t="shared" si="442"/>
        <v>Ação de comparar</v>
      </c>
      <c r="Z821" s="61" t="s">
        <v>12876</v>
      </c>
      <c r="AA821" s="18" t="str">
        <f t="shared" si="449"/>
        <v>null</v>
      </c>
      <c r="AB821" s="19" t="s">
        <v>0</v>
      </c>
      <c r="AC821" s="18" t="str">
        <f t="shared" si="450"/>
        <v>null</v>
      </c>
      <c r="AD821" s="19" t="s">
        <v>0</v>
      </c>
      <c r="AE821" s="18" t="str">
        <f t="shared" si="451"/>
        <v>null</v>
      </c>
      <c r="AF821" s="74" t="s">
        <v>0</v>
      </c>
      <c r="AG821" s="38" t="s">
        <v>12921</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12796</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12832</v>
      </c>
      <c r="X822" s="17" t="str">
        <f t="shared" si="441"/>
        <v>d.comparar.146</v>
      </c>
      <c r="Y822" s="17" t="str">
        <f t="shared" si="442"/>
        <v>Ação de comparar</v>
      </c>
      <c r="Z822" s="61" t="s">
        <v>12877</v>
      </c>
      <c r="AA822" s="18" t="str">
        <f t="shared" si="449"/>
        <v>null</v>
      </c>
      <c r="AB822" s="19" t="s">
        <v>0</v>
      </c>
      <c r="AC822" s="18" t="str">
        <f t="shared" si="450"/>
        <v>null</v>
      </c>
      <c r="AD822" s="19" t="s">
        <v>0</v>
      </c>
      <c r="AE822" s="18" t="str">
        <f t="shared" si="451"/>
        <v>null</v>
      </c>
      <c r="AF822" s="74" t="s">
        <v>0</v>
      </c>
      <c r="AG822" s="38" t="s">
        <v>12922</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12745</v>
      </c>
      <c r="H823" s="103" t="s">
        <v>34</v>
      </c>
      <c r="I823" s="89" t="str">
        <f t="shared" si="446"/>
        <v>null</v>
      </c>
      <c r="J823" s="79" t="s">
        <v>0</v>
      </c>
      <c r="K823" s="79" t="s">
        <v>0</v>
      </c>
      <c r="L823" s="79" t="s">
        <v>0</v>
      </c>
      <c r="M823" s="79" t="s">
        <v>0</v>
      </c>
      <c r="N823" s="77" t="s">
        <v>0</v>
      </c>
      <c r="O823" s="79" t="s">
        <v>0</v>
      </c>
      <c r="P823" s="79" t="s">
        <v>0</v>
      </c>
      <c r="Q823" s="79" t="s">
        <v>0</v>
      </c>
      <c r="R823" s="81" t="s">
        <v>12797</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12831</v>
      </c>
      <c r="X823" s="17" t="str">
        <f t="shared" si="441"/>
        <v>d.comparar.147</v>
      </c>
      <c r="Y823" s="17" t="str">
        <f t="shared" si="442"/>
        <v>Ação de comparar</v>
      </c>
      <c r="Z823" s="61" t="s">
        <v>12876</v>
      </c>
      <c r="AA823" s="18" t="str">
        <f t="shared" si="449"/>
        <v>null</v>
      </c>
      <c r="AB823" s="19" t="s">
        <v>0</v>
      </c>
      <c r="AC823" s="18" t="str">
        <f t="shared" si="450"/>
        <v>null</v>
      </c>
      <c r="AD823" s="19" t="s">
        <v>0</v>
      </c>
      <c r="AE823" s="18" t="str">
        <f t="shared" si="451"/>
        <v>null</v>
      </c>
      <c r="AF823" s="74" t="s">
        <v>0</v>
      </c>
      <c r="AG823" s="38" t="s">
        <v>12921</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11933</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11937</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11948</v>
      </c>
      <c r="X824" s="17" t="str">
        <f t="shared" si="441"/>
        <v>d.compor.100</v>
      </c>
      <c r="Y824" s="17" t="str">
        <f t="shared" si="442"/>
        <v>Ação de compor</v>
      </c>
      <c r="Z824" s="61" t="s">
        <v>12735</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11960</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11936</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12736</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11961</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11934</v>
      </c>
      <c r="H826" s="33" t="s">
        <v>1489</v>
      </c>
      <c r="I826" s="89" t="str">
        <f t="shared" si="463"/>
        <v>null</v>
      </c>
      <c r="J826" s="79" t="s">
        <v>0</v>
      </c>
      <c r="K826" s="79" t="s">
        <v>0</v>
      </c>
      <c r="L826" s="79" t="s">
        <v>0</v>
      </c>
      <c r="M826" s="79" t="s">
        <v>0</v>
      </c>
      <c r="N826" s="77" t="s">
        <v>0</v>
      </c>
      <c r="O826" s="79" t="s">
        <v>0</v>
      </c>
      <c r="P826" s="79" t="s">
        <v>0</v>
      </c>
      <c r="Q826" s="79" t="s">
        <v>0</v>
      </c>
      <c r="R826" s="81" t="s">
        <v>11939</v>
      </c>
      <c r="S826" s="10" t="s">
        <v>1</v>
      </c>
      <c r="T826" s="10" t="s">
        <v>6851</v>
      </c>
      <c r="U826" s="5" t="str">
        <f t="shared" si="464"/>
        <v>Propriedade destinada a compor: é.formada.por</v>
      </c>
      <c r="V826" s="5" t="str">
        <f t="shared" si="465"/>
        <v>Dado para compor:  formada.por  Deve ser formatado como (rdfs:Literal  or  xsd:string)</v>
      </c>
      <c r="W826" s="68" t="s">
        <v>11949</v>
      </c>
      <c r="X826" s="17" t="str">
        <f t="shared" si="441"/>
        <v>d.compor.102</v>
      </c>
      <c r="Y826" s="17" t="str">
        <f t="shared" si="442"/>
        <v>Ação de compor</v>
      </c>
      <c r="Z826" s="61" t="s">
        <v>12737</v>
      </c>
      <c r="AA826" s="18" t="str">
        <f t="shared" si="466"/>
        <v>null</v>
      </c>
      <c r="AB826" s="19" t="s">
        <v>0</v>
      </c>
      <c r="AC826" s="18" t="str">
        <f t="shared" si="467"/>
        <v>null</v>
      </c>
      <c r="AD826" s="19" t="s">
        <v>0</v>
      </c>
      <c r="AE826" s="18" t="str">
        <f t="shared" si="468"/>
        <v>null</v>
      </c>
      <c r="AF826" s="74" t="s">
        <v>0</v>
      </c>
      <c r="AG826" s="38" t="s">
        <v>11962</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11938</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12738</v>
      </c>
      <c r="AA827" s="18" t="str">
        <f t="shared" si="466"/>
        <v>null</v>
      </c>
      <c r="AB827" s="19" t="s">
        <v>0</v>
      </c>
      <c r="AC827" s="18" t="str">
        <f t="shared" si="467"/>
        <v>null</v>
      </c>
      <c r="AD827" s="19" t="s">
        <v>0</v>
      </c>
      <c r="AE827" s="18" t="str">
        <f t="shared" si="468"/>
        <v>null</v>
      </c>
      <c r="AF827" s="74" t="s">
        <v>0</v>
      </c>
      <c r="AG827" s="38" t="s">
        <v>11963</v>
      </c>
    </row>
    <row r="828" spans="1:33" ht="6" customHeight="1" x14ac:dyDescent="0.25">
      <c r="A828" s="4">
        <f>ROW()</f>
        <v>828</v>
      </c>
      <c r="B828" s="9" t="s">
        <v>26</v>
      </c>
      <c r="C828" s="43" t="str">
        <f t="shared" si="453"/>
        <v>p.comunicar</v>
      </c>
      <c r="D828" s="6" t="str">
        <f t="shared" si="461"/>
        <v>é.circuito.av</v>
      </c>
      <c r="E828" s="8" t="s">
        <v>27</v>
      </c>
      <c r="F828" s="41" t="s">
        <v>548</v>
      </c>
      <c r="G828" s="13" t="s">
        <v>13623</v>
      </c>
      <c r="H828" s="33" t="s">
        <v>1489</v>
      </c>
      <c r="I828" s="89" t="str">
        <f t="shared" si="463"/>
        <v>null</v>
      </c>
      <c r="J828" s="77" t="s">
        <v>0</v>
      </c>
      <c r="K828" s="77" t="s">
        <v>0</v>
      </c>
      <c r="L828" s="77" t="s">
        <v>0</v>
      </c>
      <c r="M828" s="77" t="s">
        <v>0</v>
      </c>
      <c r="N828" s="77" t="s">
        <v>0</v>
      </c>
      <c r="O828" s="77" t="s">
        <v>0</v>
      </c>
      <c r="P828" s="77" t="s">
        <v>0</v>
      </c>
      <c r="Q828" s="77" t="s">
        <v>0</v>
      </c>
      <c r="R828" s="81" t="s">
        <v>13544</v>
      </c>
      <c r="S828" s="10" t="s">
        <v>1</v>
      </c>
      <c r="T828" s="10" t="s">
        <v>6851</v>
      </c>
      <c r="U828" s="5" t="str">
        <f t="shared" si="464"/>
        <v>Propriedade destinada a comunicar: é.circuito.av</v>
      </c>
      <c r="V828" s="5" t="str">
        <f t="shared" si="465"/>
        <v>Dado para comunicar:  circuito.av  Deve ser formatado como (rdfs:Literal  or  xsd:string)</v>
      </c>
      <c r="W828" s="68" t="s">
        <v>13624</v>
      </c>
      <c r="X828" s="17" t="str">
        <f t="shared" si="441"/>
        <v>d.comunicar.100</v>
      </c>
      <c r="Y828" s="17" t="str">
        <f t="shared" si="442"/>
        <v>Ação de comunicar</v>
      </c>
      <c r="Z828" s="61" t="s">
        <v>13625</v>
      </c>
      <c r="AA828" s="18" t="str">
        <f t="shared" si="466"/>
        <v>categoria.revit</v>
      </c>
      <c r="AB828" s="19" t="s">
        <v>13530</v>
      </c>
      <c r="AC828" s="18" t="str">
        <f t="shared" si="467"/>
        <v>classe.ifc</v>
      </c>
      <c r="AD828" s="19" t="s">
        <v>13504</v>
      </c>
      <c r="AE828" s="18" t="str">
        <f t="shared" si="468"/>
        <v>null</v>
      </c>
      <c r="AF828" s="74" t="s">
        <v>0</v>
      </c>
      <c r="AG828" s="38" t="s">
        <v>13626</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13584</v>
      </c>
      <c r="H829" s="33" t="s">
        <v>1489</v>
      </c>
      <c r="I829" s="89" t="str">
        <f t="shared" si="463"/>
        <v>null</v>
      </c>
      <c r="J829" s="77" t="s">
        <v>0</v>
      </c>
      <c r="K829" s="77" t="s">
        <v>0</v>
      </c>
      <c r="L829" s="77" t="s">
        <v>0</v>
      </c>
      <c r="M829" s="77" t="s">
        <v>0</v>
      </c>
      <c r="N829" s="77" t="s">
        <v>0</v>
      </c>
      <c r="O829" s="77" t="s">
        <v>0</v>
      </c>
      <c r="P829" s="77" t="s">
        <v>0</v>
      </c>
      <c r="Q829" s="77" t="s">
        <v>0</v>
      </c>
      <c r="R829" s="81" t="s">
        <v>13585</v>
      </c>
      <c r="S829" s="10" t="s">
        <v>1</v>
      </c>
      <c r="T829" s="10" t="s">
        <v>6851</v>
      </c>
      <c r="U829" s="5" t="str">
        <f t="shared" si="464"/>
        <v>Propriedade destinada a comunicar: é.circuito.dados</v>
      </c>
      <c r="V829" s="5" t="str">
        <f t="shared" si="465"/>
        <v>Dado para comunicar:  circuito.dados  Deve ser formatado como (rdfs:Literal  or  xsd:string)</v>
      </c>
      <c r="W829" s="68" t="s">
        <v>13592</v>
      </c>
      <c r="X829" s="17" t="str">
        <f t="shared" si="441"/>
        <v>d.comunicar.101</v>
      </c>
      <c r="Y829" s="17" t="str">
        <f t="shared" si="442"/>
        <v>Ação de comunicar</v>
      </c>
      <c r="Z829" s="61" t="s">
        <v>13599</v>
      </c>
      <c r="AA829" s="18" t="str">
        <f t="shared" si="466"/>
        <v>categoria.revit</v>
      </c>
      <c r="AB829" s="19" t="s">
        <v>13530</v>
      </c>
      <c r="AC829" s="18" t="str">
        <f t="shared" si="467"/>
        <v>classe.ifc</v>
      </c>
      <c r="AD829" s="19" t="s">
        <v>13504</v>
      </c>
      <c r="AE829" s="18" t="str">
        <f t="shared" si="468"/>
        <v>null</v>
      </c>
      <c r="AF829" s="74" t="s">
        <v>0</v>
      </c>
      <c r="AG829" s="38" t="s">
        <v>13612</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13583</v>
      </c>
      <c r="H830" s="33" t="s">
        <v>1489</v>
      </c>
      <c r="I830" s="89" t="str">
        <f t="shared" si="463"/>
        <v>null</v>
      </c>
      <c r="J830" s="77" t="s">
        <v>0</v>
      </c>
      <c r="K830" s="77" t="s">
        <v>0</v>
      </c>
      <c r="L830" s="77" t="s">
        <v>0</v>
      </c>
      <c r="M830" s="77" t="s">
        <v>0</v>
      </c>
      <c r="N830" s="77" t="s">
        <v>0</v>
      </c>
      <c r="O830" s="77" t="s">
        <v>0</v>
      </c>
      <c r="P830" s="77" t="s">
        <v>0</v>
      </c>
      <c r="Q830" s="77" t="s">
        <v>0</v>
      </c>
      <c r="R830" s="81" t="s">
        <v>13586</v>
      </c>
      <c r="S830" s="10" t="s">
        <v>1</v>
      </c>
      <c r="T830" s="10" t="s">
        <v>6851</v>
      </c>
      <c r="U830" s="5" t="str">
        <f t="shared" si="464"/>
        <v>Propriedade destinada a comunicar: é.circuito.lógico</v>
      </c>
      <c r="V830" s="5" t="str">
        <f t="shared" si="465"/>
        <v>Dado para comunicar:  circuito.lógico  Deve ser formatado como (rdfs:Literal  or  xsd:string)</v>
      </c>
      <c r="W830" s="68" t="s">
        <v>13592</v>
      </c>
      <c r="X830" s="17" t="str">
        <f t="shared" si="441"/>
        <v>d.comunicar.102</v>
      </c>
      <c r="Y830" s="17" t="str">
        <f t="shared" si="442"/>
        <v>Ação de comunicar</v>
      </c>
      <c r="Z830" s="61" t="s">
        <v>13599</v>
      </c>
      <c r="AA830" s="18" t="str">
        <f t="shared" si="466"/>
        <v>categoria.revit</v>
      </c>
      <c r="AB830" s="19" t="s">
        <v>13530</v>
      </c>
      <c r="AC830" s="18" t="str">
        <f t="shared" si="467"/>
        <v>classe.ifc</v>
      </c>
      <c r="AD830" s="19" t="s">
        <v>13504</v>
      </c>
      <c r="AE830" s="18" t="str">
        <f t="shared" si="468"/>
        <v>null</v>
      </c>
      <c r="AF830" s="74" t="s">
        <v>0</v>
      </c>
      <c r="AG830" s="38" t="s">
        <v>13612</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13543</v>
      </c>
      <c r="H831" s="33" t="s">
        <v>1489</v>
      </c>
      <c r="I831" s="89" t="str">
        <f t="shared" si="463"/>
        <v>null</v>
      </c>
      <c r="J831" s="77" t="s">
        <v>0</v>
      </c>
      <c r="K831" s="77" t="s">
        <v>0</v>
      </c>
      <c r="L831" s="77" t="s">
        <v>0</v>
      </c>
      <c r="M831" s="77" t="s">
        <v>0</v>
      </c>
      <c r="N831" s="77" t="s">
        <v>0</v>
      </c>
      <c r="O831" s="77" t="s">
        <v>0</v>
      </c>
      <c r="P831" s="77" t="s">
        <v>0</v>
      </c>
      <c r="Q831" s="77" t="s">
        <v>0</v>
      </c>
      <c r="R831" s="81" t="s">
        <v>13627</v>
      </c>
      <c r="S831" s="10" t="s">
        <v>1</v>
      </c>
      <c r="T831" s="10" t="s">
        <v>6851</v>
      </c>
      <c r="U831" s="5" t="str">
        <f t="shared" si="464"/>
        <v>Propriedade destinada a comunicar: é.circuito.telecom</v>
      </c>
      <c r="V831" s="5" t="str">
        <f t="shared" si="465"/>
        <v>Dado para comunicar:  circuito.telecom  Deve ser formatado como (rdfs:Literal  or  xsd:string)</v>
      </c>
      <c r="W831" s="68" t="s">
        <v>13592</v>
      </c>
      <c r="X831" s="17" t="str">
        <f t="shared" si="441"/>
        <v>d.comunicar.103</v>
      </c>
      <c r="Y831" s="17" t="str">
        <f t="shared" si="442"/>
        <v>Ação de comunicar</v>
      </c>
      <c r="Z831" s="61" t="s">
        <v>13599</v>
      </c>
      <c r="AA831" s="18" t="str">
        <f t="shared" si="466"/>
        <v>categoria.revit</v>
      </c>
      <c r="AB831" s="19" t="s">
        <v>13530</v>
      </c>
      <c r="AC831" s="18" t="str">
        <f t="shared" si="467"/>
        <v>classe.ifc</v>
      </c>
      <c r="AD831" s="19" t="s">
        <v>13504</v>
      </c>
      <c r="AE831" s="18" t="str">
        <f t="shared" si="468"/>
        <v>null</v>
      </c>
      <c r="AF831" s="74" t="s">
        <v>0</v>
      </c>
      <c r="AG831" s="38" t="s">
        <v>13612</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13590</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13595</v>
      </c>
      <c r="X832" s="17" t="str">
        <f t="shared" si="441"/>
        <v>d.comunicar.104</v>
      </c>
      <c r="Y832" s="17" t="str">
        <f t="shared" si="442"/>
        <v>Ação de comunicar</v>
      </c>
      <c r="Z832" s="61" t="s">
        <v>13606</v>
      </c>
      <c r="AA832" s="18" t="str">
        <f t="shared" si="466"/>
        <v>categoria.revit</v>
      </c>
      <c r="AB832" s="19" t="s">
        <v>1993</v>
      </c>
      <c r="AC832" s="18" t="str">
        <f t="shared" si="467"/>
        <v>classe.ifc</v>
      </c>
      <c r="AD832" s="19" t="s">
        <v>1966</v>
      </c>
      <c r="AE832" s="18" t="str">
        <f t="shared" si="468"/>
        <v>código.abnt</v>
      </c>
      <c r="AF832" s="74" t="s">
        <v>1754</v>
      </c>
      <c r="AG832" s="38" t="s">
        <v>13619</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13591</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13596</v>
      </c>
      <c r="X833" s="17" t="str">
        <f t="shared" si="441"/>
        <v>d.comunicar.105</v>
      </c>
      <c r="Y833" s="17" t="str">
        <f t="shared" si="442"/>
        <v>Ação de comunicar</v>
      </c>
      <c r="Z833" s="61" t="s">
        <v>13607</v>
      </c>
      <c r="AA833" s="18" t="str">
        <f t="shared" si="466"/>
        <v>categoria.revit</v>
      </c>
      <c r="AB833" s="19" t="s">
        <v>1992</v>
      </c>
      <c r="AC833" s="18" t="str">
        <f t="shared" si="467"/>
        <v>classe.ifc</v>
      </c>
      <c r="AD833" s="19" t="s">
        <v>1965</v>
      </c>
      <c r="AE833" s="18" t="str">
        <f t="shared" si="468"/>
        <v>código.abnt</v>
      </c>
      <c r="AF833" s="74" t="s">
        <v>1754</v>
      </c>
      <c r="AG833" s="38" t="s">
        <v>13620</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13630</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13600</v>
      </c>
      <c r="AA834" s="18" t="str">
        <f t="shared" si="466"/>
        <v>null</v>
      </c>
      <c r="AB834" s="19" t="s">
        <v>0</v>
      </c>
      <c r="AC834" s="18" t="str">
        <f t="shared" si="467"/>
        <v>null</v>
      </c>
      <c r="AD834" s="19" t="s">
        <v>0</v>
      </c>
      <c r="AE834" s="18" t="str">
        <f t="shared" si="468"/>
        <v>código.abnt</v>
      </c>
      <c r="AF834" s="74" t="s">
        <v>1752</v>
      </c>
      <c r="AG834" s="38" t="s">
        <v>13613</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13629</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13628</v>
      </c>
      <c r="X835" s="17" t="str">
        <f t="shared" ref="X835:X898" si="471">IF(
    F834&lt;&gt;F835,
    _xlfn.CONCAT(F835,".100"),
    _xlfn.CONCAT(F835,".",VALUE(RIGHT(X834,3))+1)
)</f>
        <v>d.comunicar.107</v>
      </c>
      <c r="Y835" s="17" t="str">
        <f t="shared" ref="Y835:Y898" si="472">_xlfn.CONCAT("Ação de ", SUBSTITUTE(F835, "d.",  ""))</f>
        <v>Ação de comunicar</v>
      </c>
      <c r="Z835" s="61" t="s">
        <v>13605</v>
      </c>
      <c r="AA835" s="18" t="str">
        <f t="shared" si="466"/>
        <v>null</v>
      </c>
      <c r="AB835" s="19" t="s">
        <v>0</v>
      </c>
      <c r="AC835" s="18" t="str">
        <f t="shared" si="467"/>
        <v>null</v>
      </c>
      <c r="AD835" s="19" t="s">
        <v>0</v>
      </c>
      <c r="AE835" s="18" t="str">
        <f t="shared" si="468"/>
        <v>código.abnt</v>
      </c>
      <c r="AF835" s="74" t="s">
        <v>1754</v>
      </c>
      <c r="AG835" s="38" t="s">
        <v>13618</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13631</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13609</v>
      </c>
      <c r="AA836" s="18" t="str">
        <f t="shared" si="466"/>
        <v>null</v>
      </c>
      <c r="AB836" s="19" t="s">
        <v>0</v>
      </c>
      <c r="AC836" s="18" t="str">
        <f t="shared" si="467"/>
        <v>null</v>
      </c>
      <c r="AD836" s="19" t="s">
        <v>0</v>
      </c>
      <c r="AE836" s="18" t="str">
        <f t="shared" si="468"/>
        <v>código.abnt</v>
      </c>
      <c r="AF836" s="74" t="s">
        <v>1754</v>
      </c>
      <c r="AG836" s="38" t="s">
        <v>13622</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13635</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13597</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13610</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13634</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13598</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13611</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13632</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13601</v>
      </c>
      <c r="AA839" s="18" t="str">
        <f t="shared" si="484"/>
        <v>null</v>
      </c>
      <c r="AB839" s="19" t="s">
        <v>0</v>
      </c>
      <c r="AC839" s="18" t="str">
        <f t="shared" si="485"/>
        <v>null</v>
      </c>
      <c r="AD839" s="19" t="s">
        <v>0</v>
      </c>
      <c r="AE839" s="18" t="str">
        <f t="shared" si="486"/>
        <v>código.abnt</v>
      </c>
      <c r="AF839" s="74" t="s">
        <v>1753</v>
      </c>
      <c r="AG839" s="38" t="s">
        <v>13614</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13633</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13608</v>
      </c>
      <c r="AA840" s="18" t="str">
        <f t="shared" si="484"/>
        <v>null</v>
      </c>
      <c r="AB840" s="19" t="s">
        <v>0</v>
      </c>
      <c r="AC840" s="18" t="str">
        <f t="shared" si="485"/>
        <v>null</v>
      </c>
      <c r="AD840" s="19" t="s">
        <v>0</v>
      </c>
      <c r="AE840" s="18" t="str">
        <f t="shared" si="486"/>
        <v>código.abnt</v>
      </c>
      <c r="AF840" s="74" t="s">
        <v>1745</v>
      </c>
      <c r="AG840" s="38" t="s">
        <v>13621</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13602</v>
      </c>
      <c r="AA841" s="18" t="str">
        <f t="shared" si="484"/>
        <v>null</v>
      </c>
      <c r="AB841" s="19" t="s">
        <v>0</v>
      </c>
      <c r="AC841" s="18" t="str">
        <f t="shared" si="485"/>
        <v>null</v>
      </c>
      <c r="AD841" s="19" t="s">
        <v>0</v>
      </c>
      <c r="AE841" s="18" t="str">
        <f t="shared" si="486"/>
        <v>código.abnt</v>
      </c>
      <c r="AF841" s="74" t="s">
        <v>1754</v>
      </c>
      <c r="AG841" s="38" t="s">
        <v>13615</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13589</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13593</v>
      </c>
      <c r="X842" s="17" t="str">
        <f t="shared" si="471"/>
        <v>d.comunicar.114</v>
      </c>
      <c r="Y842" s="17" t="str">
        <f t="shared" si="472"/>
        <v>Ação de comunicar</v>
      </c>
      <c r="Z842" s="61" t="s">
        <v>13603</v>
      </c>
      <c r="AA842" s="18" t="str">
        <f t="shared" si="484"/>
        <v>categoria.revit</v>
      </c>
      <c r="AB842" s="19" t="s">
        <v>13486</v>
      </c>
      <c r="AC842" s="18" t="str">
        <f t="shared" si="485"/>
        <v>classe.ifc</v>
      </c>
      <c r="AD842" s="19" t="s">
        <v>13497</v>
      </c>
      <c r="AE842" s="18" t="str">
        <f t="shared" si="486"/>
        <v>código.abnt</v>
      </c>
      <c r="AF842" s="74" t="s">
        <v>13509</v>
      </c>
      <c r="AG842" s="38" t="s">
        <v>13616</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13587</v>
      </c>
      <c r="H843" s="33" t="s">
        <v>1489</v>
      </c>
      <c r="I843" s="89" t="str">
        <f t="shared" si="481"/>
        <v>null</v>
      </c>
      <c r="J843" s="77" t="s">
        <v>0</v>
      </c>
      <c r="K843" s="77" t="s">
        <v>0</v>
      </c>
      <c r="L843" s="77" t="s">
        <v>0</v>
      </c>
      <c r="M843" s="77" t="s">
        <v>0</v>
      </c>
      <c r="N843" s="77" t="s">
        <v>0</v>
      </c>
      <c r="O843" s="77" t="s">
        <v>0</v>
      </c>
      <c r="P843" s="77" t="s">
        <v>0</v>
      </c>
      <c r="Q843" s="77" t="s">
        <v>0</v>
      </c>
      <c r="R843" s="81" t="s">
        <v>13588</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13593</v>
      </c>
      <c r="X843" s="17" t="str">
        <f t="shared" si="471"/>
        <v>d.comunicar.115</v>
      </c>
      <c r="Y843" s="17" t="str">
        <f t="shared" si="472"/>
        <v>Ação de comunicar</v>
      </c>
      <c r="Z843" s="61" t="s">
        <v>13603</v>
      </c>
      <c r="AA843" s="18" t="str">
        <f t="shared" si="484"/>
        <v>categoria.revit</v>
      </c>
      <c r="AB843" s="19" t="s">
        <v>13486</v>
      </c>
      <c r="AC843" s="18" t="str">
        <f t="shared" si="485"/>
        <v>classe.ifc</v>
      </c>
      <c r="AD843" s="19" t="s">
        <v>13497</v>
      </c>
      <c r="AE843" s="18" t="str">
        <f t="shared" si="486"/>
        <v>código.abnt</v>
      </c>
      <c r="AF843" s="74" t="s">
        <v>13509</v>
      </c>
      <c r="AG843" s="38" t="s">
        <v>13616</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13588</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13594</v>
      </c>
      <c r="X844" s="17" t="str">
        <f t="shared" si="471"/>
        <v>d.comunicar.116</v>
      </c>
      <c r="Y844" s="17" t="str">
        <f t="shared" si="472"/>
        <v>Ação de comunicar</v>
      </c>
      <c r="Z844" s="61" t="s">
        <v>13604</v>
      </c>
      <c r="AA844" s="18" t="str">
        <f t="shared" si="484"/>
        <v>categoria.revit</v>
      </c>
      <c r="AB844" s="19" t="s">
        <v>13486</v>
      </c>
      <c r="AC844" s="18" t="str">
        <f t="shared" si="485"/>
        <v>classe.ifc</v>
      </c>
      <c r="AD844" s="19" t="s">
        <v>13497</v>
      </c>
      <c r="AE844" s="18" t="str">
        <f t="shared" si="486"/>
        <v>código.abnt</v>
      </c>
      <c r="AF844" s="74" t="s">
        <v>13509</v>
      </c>
      <c r="AG844" s="38" t="s">
        <v>13617</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11114</v>
      </c>
      <c r="X871" s="17" t="str">
        <f t="shared" si="471"/>
        <v>d.contextualizar.100</v>
      </c>
      <c r="Y871" s="17" t="str">
        <f t="shared" si="472"/>
        <v>Ação de contextualizar</v>
      </c>
      <c r="Z871" s="61" t="s">
        <v>11129</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11147</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11115</v>
      </c>
      <c r="X872" s="17" t="str">
        <f t="shared" si="471"/>
        <v>d.contextualizar.101</v>
      </c>
      <c r="Y872" s="17" t="str">
        <f t="shared" si="472"/>
        <v>Ação de contextualizar</v>
      </c>
      <c r="Z872" s="61" t="s">
        <v>11130</v>
      </c>
      <c r="AA872" s="18" t="s">
        <v>0</v>
      </c>
      <c r="AB872" s="19" t="s">
        <v>0</v>
      </c>
      <c r="AC872" s="18" t="s">
        <v>0</v>
      </c>
      <c r="AD872" s="19" t="s">
        <v>0</v>
      </c>
      <c r="AE872" s="18" t="str">
        <f t="shared" si="512"/>
        <v>null</v>
      </c>
      <c r="AF872" s="74" t="s">
        <v>0</v>
      </c>
      <c r="AG872" s="61" t="s">
        <v>11148</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11116</v>
      </c>
      <c r="X873" s="17" t="str">
        <f t="shared" si="471"/>
        <v>d.contextualizar.102</v>
      </c>
      <c r="Y873" s="17" t="str">
        <f t="shared" si="472"/>
        <v>Ação de contextualizar</v>
      </c>
      <c r="Z873" s="61" t="s">
        <v>11131</v>
      </c>
      <c r="AA873" s="18" t="s">
        <v>0</v>
      </c>
      <c r="AB873" s="19" t="s">
        <v>0</v>
      </c>
      <c r="AC873" s="18" t="s">
        <v>0</v>
      </c>
      <c r="AD873" s="19" t="s">
        <v>0</v>
      </c>
      <c r="AE873" s="18" t="str">
        <f t="shared" si="512"/>
        <v>null</v>
      </c>
      <c r="AF873" s="74" t="s">
        <v>0</v>
      </c>
      <c r="AG873" s="61" t="s">
        <v>11149</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11117</v>
      </c>
      <c r="X874" s="17" t="str">
        <f t="shared" si="471"/>
        <v>d.contextualizar.103</v>
      </c>
      <c r="Y874" s="17" t="str">
        <f t="shared" si="472"/>
        <v>Ação de contextualizar</v>
      </c>
      <c r="Z874" s="61" t="s">
        <v>11132</v>
      </c>
      <c r="AA874" s="18" t="s">
        <v>0</v>
      </c>
      <c r="AB874" s="19" t="s">
        <v>0</v>
      </c>
      <c r="AC874" s="18" t="s">
        <v>0</v>
      </c>
      <c r="AD874" s="19" t="s">
        <v>0</v>
      </c>
      <c r="AE874" s="18" t="str">
        <f t="shared" si="512"/>
        <v>null</v>
      </c>
      <c r="AF874" s="74" t="s">
        <v>0</v>
      </c>
      <c r="AG874" s="61" t="s">
        <v>11150</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11113</v>
      </c>
      <c r="X879" s="17" t="str">
        <f t="shared" si="471"/>
        <v>d.contextualizar.108</v>
      </c>
      <c r="Y879" s="17" t="str">
        <f t="shared" si="472"/>
        <v>Ação de contextualizar</v>
      </c>
      <c r="Z879" s="61" t="s">
        <v>11143</v>
      </c>
      <c r="AA879" s="18" t="s">
        <v>0</v>
      </c>
      <c r="AB879" s="19" t="s">
        <v>0</v>
      </c>
      <c r="AC879" s="18" t="s">
        <v>0</v>
      </c>
      <c r="AD879" s="19" t="s">
        <v>0</v>
      </c>
      <c r="AE879" s="18" t="str">
        <f t="shared" si="512"/>
        <v>null</v>
      </c>
      <c r="AF879" s="74" t="s">
        <v>0</v>
      </c>
      <c r="AG879" s="61" t="s">
        <v>11151</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11119</v>
      </c>
      <c r="X880" s="17" t="str">
        <f t="shared" si="471"/>
        <v>d.contextualizar.109</v>
      </c>
      <c r="Y880" s="17" t="str">
        <f t="shared" si="472"/>
        <v>Ação de contextualizar</v>
      </c>
      <c r="Z880" s="61" t="s">
        <v>11133</v>
      </c>
      <c r="AA880" s="18" t="s">
        <v>0</v>
      </c>
      <c r="AB880" s="19" t="s">
        <v>0</v>
      </c>
      <c r="AC880" s="18" t="s">
        <v>0</v>
      </c>
      <c r="AD880" s="19" t="s">
        <v>0</v>
      </c>
      <c r="AE880" s="18" t="str">
        <f t="shared" si="512"/>
        <v>null</v>
      </c>
      <c r="AF880" s="74" t="s">
        <v>0</v>
      </c>
      <c r="AG880" s="61" t="s">
        <v>11163</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11125</v>
      </c>
      <c r="X881" s="17" t="str">
        <f t="shared" si="471"/>
        <v>d.contextualizar.110</v>
      </c>
      <c r="Y881" s="17" t="str">
        <f t="shared" si="472"/>
        <v>Ação de contextualizar</v>
      </c>
      <c r="Z881" s="61" t="s">
        <v>11134</v>
      </c>
      <c r="AA881" s="18" t="s">
        <v>0</v>
      </c>
      <c r="AB881" s="19" t="s">
        <v>0</v>
      </c>
      <c r="AC881" s="18" t="s">
        <v>0</v>
      </c>
      <c r="AD881" s="19" t="s">
        <v>0</v>
      </c>
      <c r="AE881" s="18" t="str">
        <f t="shared" si="512"/>
        <v>null</v>
      </c>
      <c r="AF881" s="74" t="s">
        <v>0</v>
      </c>
      <c r="AG881" s="61" t="s">
        <v>11153</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11126</v>
      </c>
      <c r="X882" s="17" t="str">
        <f t="shared" si="471"/>
        <v>d.contextualizar.111</v>
      </c>
      <c r="Y882" s="17" t="str">
        <f t="shared" si="472"/>
        <v>Ação de contextualizar</v>
      </c>
      <c r="Z882" s="61" t="s">
        <v>11135</v>
      </c>
      <c r="AA882" s="18" t="s">
        <v>0</v>
      </c>
      <c r="AB882" s="19" t="s">
        <v>0</v>
      </c>
      <c r="AC882" s="18" t="s">
        <v>0</v>
      </c>
      <c r="AD882" s="19" t="s">
        <v>0</v>
      </c>
      <c r="AE882" s="18" t="str">
        <f t="shared" si="512"/>
        <v>null</v>
      </c>
      <c r="AF882" s="74" t="s">
        <v>0</v>
      </c>
      <c r="AG882" s="61" t="s">
        <v>11154</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11112</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11128</v>
      </c>
      <c r="X883" s="17" t="str">
        <f t="shared" si="471"/>
        <v>d.contextualizar.112</v>
      </c>
      <c r="Y883" s="17" t="str">
        <f t="shared" si="472"/>
        <v>Ação de contextualizar</v>
      </c>
      <c r="Z883" s="61" t="s">
        <v>11144</v>
      </c>
      <c r="AA883" s="18" t="s">
        <v>0</v>
      </c>
      <c r="AB883" s="19" t="s">
        <v>0</v>
      </c>
      <c r="AC883" s="18" t="s">
        <v>0</v>
      </c>
      <c r="AD883" s="19" t="s">
        <v>0</v>
      </c>
      <c r="AE883" s="18" t="str">
        <f t="shared" si="512"/>
        <v>null</v>
      </c>
      <c r="AF883" s="74" t="s">
        <v>0</v>
      </c>
      <c r="AG883" s="61" t="s">
        <v>11155</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11127</v>
      </c>
      <c r="X884" s="17" t="str">
        <f t="shared" si="471"/>
        <v>d.contextualizar.113</v>
      </c>
      <c r="Y884" s="17" t="str">
        <f t="shared" si="472"/>
        <v>Ação de contextualizar</v>
      </c>
      <c r="Z884" s="61" t="s">
        <v>11145</v>
      </c>
      <c r="AA884" s="18" t="s">
        <v>0</v>
      </c>
      <c r="AB884" s="19" t="s">
        <v>0</v>
      </c>
      <c r="AC884" s="18" t="s">
        <v>0</v>
      </c>
      <c r="AD884" s="19" t="s">
        <v>0</v>
      </c>
      <c r="AE884" s="18" t="str">
        <f t="shared" si="512"/>
        <v>null</v>
      </c>
      <c r="AF884" s="74" t="s">
        <v>0</v>
      </c>
      <c r="AG884" s="61" t="s">
        <v>11164</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11120</v>
      </c>
      <c r="X885" s="17" t="str">
        <f t="shared" si="471"/>
        <v>d.contextualizar.114</v>
      </c>
      <c r="Y885" s="17" t="str">
        <f t="shared" si="472"/>
        <v>Ação de contextualizar</v>
      </c>
      <c r="Z885" s="61" t="s">
        <v>11146</v>
      </c>
      <c r="AA885" s="18" t="s">
        <v>0</v>
      </c>
      <c r="AB885" s="19" t="s">
        <v>0</v>
      </c>
      <c r="AC885" s="18" t="s">
        <v>0</v>
      </c>
      <c r="AD885" s="19" t="s">
        <v>0</v>
      </c>
      <c r="AE885" s="18" t="str">
        <f t="shared" si="512"/>
        <v>null</v>
      </c>
      <c r="AF885" s="74" t="s">
        <v>0</v>
      </c>
      <c r="AG885" s="61" t="s">
        <v>11157</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11121</v>
      </c>
      <c r="X886" s="17" t="str">
        <f t="shared" si="471"/>
        <v>d.contextualizar.115</v>
      </c>
      <c r="Y886" s="17" t="str">
        <f t="shared" si="472"/>
        <v>Ação de contextualizar</v>
      </c>
      <c r="Z886" s="61" t="s">
        <v>11138</v>
      </c>
      <c r="AA886" s="18" t="s">
        <v>0</v>
      </c>
      <c r="AB886" s="19" t="s">
        <v>0</v>
      </c>
      <c r="AC886" s="18" t="s">
        <v>0</v>
      </c>
      <c r="AD886" s="19" t="s">
        <v>0</v>
      </c>
      <c r="AE886" s="18" t="str">
        <f t="shared" si="512"/>
        <v>null</v>
      </c>
      <c r="AF886" s="74" t="s">
        <v>0</v>
      </c>
      <c r="AG886" s="61" t="s">
        <v>11158</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11122</v>
      </c>
      <c r="X887" s="17" t="str">
        <f t="shared" si="471"/>
        <v>d.contextualizar.116</v>
      </c>
      <c r="Y887" s="17" t="str">
        <f t="shared" si="472"/>
        <v>Ação de contextualizar</v>
      </c>
      <c r="Z887" s="61" t="s">
        <v>11139</v>
      </c>
      <c r="AA887" s="18" t="s">
        <v>0</v>
      </c>
      <c r="AB887" s="19" t="s">
        <v>0</v>
      </c>
      <c r="AC887" s="18" t="s">
        <v>0</v>
      </c>
      <c r="AD887" s="19" t="s">
        <v>0</v>
      </c>
      <c r="AE887" s="18" t="str">
        <f t="shared" si="512"/>
        <v>null</v>
      </c>
      <c r="AF887" s="74" t="s">
        <v>0</v>
      </c>
      <c r="AG887" s="61" t="s">
        <v>11159</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11123</v>
      </c>
      <c r="X888" s="17" t="str">
        <f t="shared" si="471"/>
        <v>d.contextualizar.117</v>
      </c>
      <c r="Y888" s="17" t="str">
        <f t="shared" si="472"/>
        <v>Ação de contextualizar</v>
      </c>
      <c r="Z888" s="61" t="s">
        <v>11140</v>
      </c>
      <c r="AA888" s="18" t="s">
        <v>0</v>
      </c>
      <c r="AB888" s="19" t="s">
        <v>0</v>
      </c>
      <c r="AC888" s="18" t="s">
        <v>0</v>
      </c>
      <c r="AD888" s="19" t="s">
        <v>0</v>
      </c>
      <c r="AE888" s="18" t="str">
        <f t="shared" si="512"/>
        <v>null</v>
      </c>
      <c r="AF888" s="74" t="s">
        <v>0</v>
      </c>
      <c r="AG888" s="61" t="s">
        <v>11160</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11124</v>
      </c>
      <c r="X889" s="17" t="str">
        <f t="shared" si="471"/>
        <v>d.contextualizar.118</v>
      </c>
      <c r="Y889" s="17" t="str">
        <f t="shared" si="472"/>
        <v>Ação de contextualizar</v>
      </c>
      <c r="Z889" s="61" t="s">
        <v>11141</v>
      </c>
      <c r="AA889" s="18" t="s">
        <v>0</v>
      </c>
      <c r="AB889" s="19" t="s">
        <v>0</v>
      </c>
      <c r="AC889" s="18" t="s">
        <v>0</v>
      </c>
      <c r="AD889" s="19" t="s">
        <v>0</v>
      </c>
      <c r="AE889" s="18" t="str">
        <f t="shared" si="512"/>
        <v>null</v>
      </c>
      <c r="AF889" s="74" t="s">
        <v>0</v>
      </c>
      <c r="AG889" s="61" t="s">
        <v>11161</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11118</v>
      </c>
      <c r="X890" s="17" t="str">
        <f t="shared" si="471"/>
        <v>d.contextualizar.119</v>
      </c>
      <c r="Y890" s="17" t="str">
        <f t="shared" si="472"/>
        <v>Ação de contextualizar</v>
      </c>
      <c r="Z890" s="61" t="s">
        <v>11142</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11162</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12448</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12449</v>
      </c>
      <c r="X921" s="17" t="str">
        <f t="shared" si="527"/>
        <v>d.datar.104</v>
      </c>
      <c r="Y921" s="17" t="str">
        <f t="shared" si="528"/>
        <v>Ação de datar</v>
      </c>
      <c r="Z921" s="68" t="s">
        <v>12450</v>
      </c>
      <c r="AA921" s="18" t="str">
        <f t="shared" si="552"/>
        <v>null</v>
      </c>
      <c r="AB921" s="19" t="s">
        <v>0</v>
      </c>
      <c r="AC921" s="18" t="str">
        <f t="shared" si="553"/>
        <v>null</v>
      </c>
      <c r="AD921" s="19" t="s">
        <v>0</v>
      </c>
      <c r="AE921" s="18" t="str">
        <f t="shared" si="554"/>
        <v>null</v>
      </c>
      <c r="AF921" s="74" t="s">
        <v>0</v>
      </c>
      <c r="AG921" s="38" t="s">
        <v>12451</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12614</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12461</v>
      </c>
      <c r="H925" s="33" t="s">
        <v>292</v>
      </c>
      <c r="I925" s="89" t="str">
        <f t="shared" si="549"/>
        <v>Functional</v>
      </c>
      <c r="J925" s="79" t="s">
        <v>28</v>
      </c>
      <c r="K925" s="77" t="s">
        <v>0</v>
      </c>
      <c r="L925" s="79" t="s">
        <v>0</v>
      </c>
      <c r="M925" s="79" t="s">
        <v>0</v>
      </c>
      <c r="N925" s="77" t="s">
        <v>0</v>
      </c>
      <c r="O925" s="79" t="s">
        <v>0</v>
      </c>
      <c r="P925" s="79" t="s">
        <v>0</v>
      </c>
      <c r="Q925" s="79" t="s">
        <v>0</v>
      </c>
      <c r="R925" s="81" t="s">
        <v>12462</v>
      </c>
      <c r="S925" s="10" t="s">
        <v>1</v>
      </c>
      <c r="T925" s="10" t="s">
        <v>6851</v>
      </c>
      <c r="U925" s="5" t="str">
        <f t="shared" si="550"/>
        <v>Propriedade destinada a datar: é.data.de.implosão</v>
      </c>
      <c r="V925" s="5" t="str">
        <f t="shared" si="551"/>
        <v>Dado para datar:  data.de.implosão  Deve ser formatado como (xsd:date)</v>
      </c>
      <c r="W925" s="68" t="s">
        <v>12463</v>
      </c>
      <c r="X925" s="17" t="str">
        <f t="shared" si="527"/>
        <v>d.datar.108</v>
      </c>
      <c r="Y925" s="17" t="str">
        <f t="shared" si="528"/>
        <v>Ação de datar</v>
      </c>
      <c r="Z925" s="61" t="s">
        <v>12465</v>
      </c>
      <c r="AA925" s="18" t="str">
        <f t="shared" si="552"/>
        <v>null</v>
      </c>
      <c r="AB925" s="19" t="s">
        <v>0</v>
      </c>
      <c r="AC925" s="18" t="str">
        <f t="shared" si="553"/>
        <v>null</v>
      </c>
      <c r="AD925" s="19" t="s">
        <v>0</v>
      </c>
      <c r="AE925" s="18" t="str">
        <f t="shared" si="554"/>
        <v>null</v>
      </c>
      <c r="AF925" s="74" t="s">
        <v>0</v>
      </c>
      <c r="AG925" s="61" t="s">
        <v>12464</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12615</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14842</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14839</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14840</v>
      </c>
      <c r="X933" s="17" t="str">
        <f t="shared" si="527"/>
        <v>d.datar.116</v>
      </c>
      <c r="Y933" s="17" t="str">
        <f t="shared" si="528"/>
        <v>Ação de datar</v>
      </c>
      <c r="Z933" s="61" t="s">
        <v>14841</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14843</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12466</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12467</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12468</v>
      </c>
      <c r="X944" s="17" t="str">
        <f t="shared" si="527"/>
        <v>d.datar.127</v>
      </c>
      <c r="Y944" s="17" t="str">
        <f t="shared" si="528"/>
        <v>Ação de datar</v>
      </c>
      <c r="Z944" s="61" t="s">
        <v>12469</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12470</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14537</v>
      </c>
      <c r="X1000" s="17" t="str">
        <f t="shared" si="584"/>
        <v>d.dimensionar.100</v>
      </c>
      <c r="Y1000" s="17" t="str">
        <f t="shared" si="585"/>
        <v>Ação de dimensionar</v>
      </c>
      <c r="Z1000" s="61" t="s">
        <v>14600</v>
      </c>
      <c r="AA1000" s="18" t="str">
        <f t="shared" si="581"/>
        <v>null</v>
      </c>
      <c r="AB1000" s="19" t="s">
        <v>0</v>
      </c>
      <c r="AC1000" s="18" t="str">
        <f t="shared" si="582"/>
        <v>null</v>
      </c>
      <c r="AD1000" s="19" t="s">
        <v>0</v>
      </c>
      <c r="AE1000" s="18" t="str">
        <f t="shared" si="586"/>
        <v>null</v>
      </c>
      <c r="AF1000" s="74" t="s">
        <v>0</v>
      </c>
      <c r="AG1000" s="38" t="s">
        <v>14661</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14535</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14538</v>
      </c>
      <c r="X1001" s="17" t="str">
        <f t="shared" si="584"/>
        <v>d.dimensionar.101</v>
      </c>
      <c r="Y1001" s="17" t="str">
        <f t="shared" si="585"/>
        <v>Ação de dimensionar</v>
      </c>
      <c r="Z1001" s="61" t="s">
        <v>14601</v>
      </c>
      <c r="AA1001" s="18" t="str">
        <f t="shared" si="581"/>
        <v>null</v>
      </c>
      <c r="AB1001" s="19" t="s">
        <v>0</v>
      </c>
      <c r="AC1001" s="18" t="str">
        <f t="shared" si="582"/>
        <v>null</v>
      </c>
      <c r="AD1001" s="19" t="s">
        <v>0</v>
      </c>
      <c r="AE1001" s="18" t="str">
        <f t="shared" si="586"/>
        <v>null</v>
      </c>
      <c r="AF1001" s="74" t="s">
        <v>0</v>
      </c>
      <c r="AG1001" s="38" t="s">
        <v>14662</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14539</v>
      </c>
      <c r="X1002" s="17" t="str">
        <f t="shared" si="584"/>
        <v>d.dimensionar.102</v>
      </c>
      <c r="Y1002" s="17" t="str">
        <f t="shared" si="585"/>
        <v>Ação de dimensionar</v>
      </c>
      <c r="Z1002" s="61" t="s">
        <v>14602</v>
      </c>
      <c r="AA1002" s="18" t="str">
        <f t="shared" si="581"/>
        <v>null</v>
      </c>
      <c r="AB1002" s="19" t="s">
        <v>0</v>
      </c>
      <c r="AC1002" s="18" t="str">
        <f t="shared" si="582"/>
        <v>null</v>
      </c>
      <c r="AD1002" s="19" t="s">
        <v>0</v>
      </c>
      <c r="AE1002" s="18" t="str">
        <f t="shared" si="586"/>
        <v>null</v>
      </c>
      <c r="AF1002" s="74" t="s">
        <v>0</v>
      </c>
      <c r="AG1002" s="38" t="s">
        <v>14663</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14540</v>
      </c>
      <c r="X1003" s="17" t="str">
        <f t="shared" si="584"/>
        <v>d.dimensionar.103</v>
      </c>
      <c r="Y1003" s="17" t="str">
        <f t="shared" si="585"/>
        <v>Ação de dimensionar</v>
      </c>
      <c r="Z1003" s="61" t="s">
        <v>14603</v>
      </c>
      <c r="AA1003" s="18" t="str">
        <f t="shared" si="581"/>
        <v>null</v>
      </c>
      <c r="AB1003" s="19" t="s">
        <v>0</v>
      </c>
      <c r="AC1003" s="18" t="str">
        <f t="shared" si="582"/>
        <v>null</v>
      </c>
      <c r="AD1003" s="19" t="s">
        <v>0</v>
      </c>
      <c r="AE1003" s="18" t="str">
        <f t="shared" si="586"/>
        <v>null</v>
      </c>
      <c r="AF1003" s="74" t="s">
        <v>0</v>
      </c>
      <c r="AG1003" s="38" t="s">
        <v>14664</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14562</v>
      </c>
      <c r="X1004" s="17" t="str">
        <f t="shared" si="584"/>
        <v>d.dimensionar.104</v>
      </c>
      <c r="Y1004" s="17" t="str">
        <f t="shared" si="585"/>
        <v>Ação de dimensionar</v>
      </c>
      <c r="Z1004" s="61" t="s">
        <v>14604</v>
      </c>
      <c r="AA1004" s="18" t="str">
        <f t="shared" si="581"/>
        <v>null</v>
      </c>
      <c r="AB1004" s="19" t="s">
        <v>0</v>
      </c>
      <c r="AC1004" s="18" t="str">
        <f t="shared" si="582"/>
        <v>null</v>
      </c>
      <c r="AD1004" s="19" t="s">
        <v>0</v>
      </c>
      <c r="AE1004" s="18" t="str">
        <f t="shared" si="586"/>
        <v>null</v>
      </c>
      <c r="AF1004" s="74" t="s">
        <v>0</v>
      </c>
      <c r="AG1004" s="38" t="s">
        <v>14665</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14541</v>
      </c>
      <c r="X1005" s="17" t="str">
        <f t="shared" si="584"/>
        <v>d.dimensionar.105</v>
      </c>
      <c r="Y1005" s="17" t="str">
        <f t="shared" si="585"/>
        <v>Ação de dimensionar</v>
      </c>
      <c r="Z1005" s="61" t="s">
        <v>14605</v>
      </c>
      <c r="AA1005" s="18" t="str">
        <f t="shared" si="581"/>
        <v>null</v>
      </c>
      <c r="AB1005" s="19" t="s">
        <v>0</v>
      </c>
      <c r="AC1005" s="18" t="str">
        <f t="shared" si="582"/>
        <v>null</v>
      </c>
      <c r="AD1005" s="19" t="s">
        <v>0</v>
      </c>
      <c r="AE1005" s="18" t="str">
        <f t="shared" si="586"/>
        <v>null</v>
      </c>
      <c r="AF1005" s="74" t="s">
        <v>0</v>
      </c>
      <c r="AG1005" s="38" t="s">
        <v>14666</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14542</v>
      </c>
      <c r="X1006" s="17" t="str">
        <f t="shared" si="584"/>
        <v>d.dimensionar.106</v>
      </c>
      <c r="Y1006" s="17" t="str">
        <f t="shared" si="585"/>
        <v>Ação de dimensionar</v>
      </c>
      <c r="Z1006" s="61" t="s">
        <v>14606</v>
      </c>
      <c r="AA1006" s="18" t="str">
        <f t="shared" si="581"/>
        <v>null</v>
      </c>
      <c r="AB1006" s="19" t="s">
        <v>0</v>
      </c>
      <c r="AC1006" s="18" t="str">
        <f t="shared" si="582"/>
        <v>null</v>
      </c>
      <c r="AD1006" s="19" t="s">
        <v>0</v>
      </c>
      <c r="AE1006" s="18" t="str">
        <f t="shared" si="586"/>
        <v>null</v>
      </c>
      <c r="AF1006" s="74" t="s">
        <v>0</v>
      </c>
      <c r="AG1006" s="38" t="s">
        <v>14667</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14563</v>
      </c>
      <c r="X1007" s="17" t="str">
        <f t="shared" si="584"/>
        <v>d.dimensionar.107</v>
      </c>
      <c r="Y1007" s="17" t="str">
        <f t="shared" si="585"/>
        <v>Ação de dimensionar</v>
      </c>
      <c r="Z1007" s="61" t="s">
        <v>14607</v>
      </c>
      <c r="AA1007" s="18" t="str">
        <f t="shared" si="581"/>
        <v>null</v>
      </c>
      <c r="AB1007" s="19" t="s">
        <v>0</v>
      </c>
      <c r="AC1007" s="18" t="str">
        <f t="shared" si="582"/>
        <v>null</v>
      </c>
      <c r="AD1007" s="19" t="s">
        <v>0</v>
      </c>
      <c r="AE1007" s="18" t="str">
        <f t="shared" si="586"/>
        <v>null</v>
      </c>
      <c r="AF1007" s="74" t="s">
        <v>0</v>
      </c>
      <c r="AG1007" s="38" t="s">
        <v>14668</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14564</v>
      </c>
      <c r="X1008" s="17" t="str">
        <f t="shared" si="584"/>
        <v>d.dimensionar.108</v>
      </c>
      <c r="Y1008" s="17" t="str">
        <f t="shared" si="585"/>
        <v>Ação de dimensionar</v>
      </c>
      <c r="Z1008" s="61" t="s">
        <v>14608</v>
      </c>
      <c r="AA1008" s="18" t="str">
        <f t="shared" si="581"/>
        <v>null</v>
      </c>
      <c r="AB1008" s="19" t="s">
        <v>0</v>
      </c>
      <c r="AC1008" s="18" t="str">
        <f t="shared" si="582"/>
        <v>null</v>
      </c>
      <c r="AD1008" s="19" t="s">
        <v>0</v>
      </c>
      <c r="AE1008" s="18" t="str">
        <f t="shared" si="586"/>
        <v>null</v>
      </c>
      <c r="AF1008" s="74" t="s">
        <v>0</v>
      </c>
      <c r="AG1008" s="38" t="s">
        <v>14669</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14565</v>
      </c>
      <c r="X1009" s="17" t="str">
        <f t="shared" si="584"/>
        <v>d.dimensionar.109</v>
      </c>
      <c r="Y1009" s="17" t="str">
        <f t="shared" si="585"/>
        <v>Ação de dimensionar</v>
      </c>
      <c r="Z1009" s="61" t="s">
        <v>14609</v>
      </c>
      <c r="AA1009" s="18" t="str">
        <f t="shared" si="581"/>
        <v>null</v>
      </c>
      <c r="AB1009" s="19" t="s">
        <v>0</v>
      </c>
      <c r="AC1009" s="18" t="str">
        <f t="shared" si="582"/>
        <v>null</v>
      </c>
      <c r="AD1009" s="19" t="s">
        <v>0</v>
      </c>
      <c r="AE1009" s="18" t="str">
        <f t="shared" si="586"/>
        <v>null</v>
      </c>
      <c r="AF1009" s="74" t="s">
        <v>0</v>
      </c>
      <c r="AG1009" s="38" t="s">
        <v>14670</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14566</v>
      </c>
      <c r="X1010" s="17" t="str">
        <f t="shared" si="584"/>
        <v>d.dimensionar.110</v>
      </c>
      <c r="Y1010" s="17" t="str">
        <f t="shared" si="585"/>
        <v>Ação de dimensionar</v>
      </c>
      <c r="Z1010" s="61" t="s">
        <v>14610</v>
      </c>
      <c r="AA1010" s="18" t="str">
        <f t="shared" si="581"/>
        <v>null</v>
      </c>
      <c r="AB1010" s="19" t="s">
        <v>0</v>
      </c>
      <c r="AC1010" s="18" t="str">
        <f t="shared" si="582"/>
        <v>null</v>
      </c>
      <c r="AD1010" s="19" t="s">
        <v>0</v>
      </c>
      <c r="AE1010" s="18" t="str">
        <f t="shared" si="586"/>
        <v>null</v>
      </c>
      <c r="AF1010" s="74" t="s">
        <v>0</v>
      </c>
      <c r="AG1010" s="38" t="s">
        <v>14671</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14571</v>
      </c>
      <c r="X1011" s="17" t="str">
        <f t="shared" si="584"/>
        <v>d.dimensionar.111</v>
      </c>
      <c r="Y1011" s="17" t="str">
        <f t="shared" si="585"/>
        <v>Ação de dimensionar</v>
      </c>
      <c r="Z1011" s="61" t="s">
        <v>14611</v>
      </c>
      <c r="AA1011" s="18" t="str">
        <f t="shared" si="581"/>
        <v>null</v>
      </c>
      <c r="AB1011" s="19" t="s">
        <v>0</v>
      </c>
      <c r="AC1011" s="18" t="str">
        <f t="shared" si="582"/>
        <v>null</v>
      </c>
      <c r="AD1011" s="19" t="s">
        <v>0</v>
      </c>
      <c r="AE1011" s="18" t="str">
        <f t="shared" si="586"/>
        <v>null</v>
      </c>
      <c r="AF1011" s="74" t="s">
        <v>0</v>
      </c>
      <c r="AG1011" s="38" t="s">
        <v>14672</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14543</v>
      </c>
      <c r="X1012" s="17" t="str">
        <f t="shared" si="584"/>
        <v>d.dimensionar.112</v>
      </c>
      <c r="Y1012" s="17" t="str">
        <f t="shared" si="585"/>
        <v>Ação de dimensionar</v>
      </c>
      <c r="Z1012" s="61" t="s">
        <v>14612</v>
      </c>
      <c r="AA1012" s="18" t="str">
        <f t="shared" si="581"/>
        <v>null</v>
      </c>
      <c r="AB1012" s="19" t="s">
        <v>0</v>
      </c>
      <c r="AC1012" s="18" t="str">
        <f t="shared" si="582"/>
        <v>null</v>
      </c>
      <c r="AD1012" s="19" t="s">
        <v>0</v>
      </c>
      <c r="AE1012" s="18" t="str">
        <f t="shared" si="586"/>
        <v>null</v>
      </c>
      <c r="AF1012" s="74" t="s">
        <v>0</v>
      </c>
      <c r="AG1012" s="38" t="s">
        <v>14673</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14597</v>
      </c>
      <c r="X1013" s="17" t="str">
        <f t="shared" si="584"/>
        <v>d.dimensionar.113</v>
      </c>
      <c r="Y1013" s="17" t="str">
        <f t="shared" si="585"/>
        <v>Ação de dimensionar</v>
      </c>
      <c r="Z1013" s="61" t="s">
        <v>14613</v>
      </c>
      <c r="AA1013" s="18" t="str">
        <f t="shared" si="581"/>
        <v>null</v>
      </c>
      <c r="AB1013" s="19" t="s">
        <v>0</v>
      </c>
      <c r="AC1013" s="18" t="str">
        <f t="shared" si="582"/>
        <v>null</v>
      </c>
      <c r="AD1013" s="19" t="s">
        <v>0</v>
      </c>
      <c r="AE1013" s="18" t="str">
        <f t="shared" si="586"/>
        <v>null</v>
      </c>
      <c r="AF1013" s="74" t="s">
        <v>0</v>
      </c>
      <c r="AG1013" s="38" t="s">
        <v>14674</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11747</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14567</v>
      </c>
      <c r="X1014" s="17" t="str">
        <f t="shared" si="584"/>
        <v>d.dimensionar.114</v>
      </c>
      <c r="Y1014" s="17" t="str">
        <f t="shared" si="585"/>
        <v>Ação de dimensionar</v>
      </c>
      <c r="Z1014" s="61" t="s">
        <v>11913</v>
      </c>
      <c r="AA1014" s="18" t="str">
        <f t="shared" si="581"/>
        <v>null</v>
      </c>
      <c r="AB1014" s="19" t="s">
        <v>0</v>
      </c>
      <c r="AC1014" s="18" t="str">
        <f t="shared" si="582"/>
        <v>null</v>
      </c>
      <c r="AD1014" s="19" t="s">
        <v>0</v>
      </c>
      <c r="AE1014" s="18" t="str">
        <f t="shared" si="586"/>
        <v>null</v>
      </c>
      <c r="AF1014" s="74" t="s">
        <v>0</v>
      </c>
      <c r="AG1014" s="38" t="s">
        <v>11921</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11746</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14568</v>
      </c>
      <c r="X1015" s="17" t="str">
        <f t="shared" si="584"/>
        <v>d.dimensionar.115</v>
      </c>
      <c r="Y1015" s="17" t="str">
        <f t="shared" si="585"/>
        <v>Ação de dimensionar</v>
      </c>
      <c r="Z1015" s="61" t="s">
        <v>11914</v>
      </c>
      <c r="AA1015" s="18" t="str">
        <f t="shared" si="581"/>
        <v>null</v>
      </c>
      <c r="AB1015" s="19" t="s">
        <v>0</v>
      </c>
      <c r="AC1015" s="18" t="str">
        <f t="shared" si="582"/>
        <v>null</v>
      </c>
      <c r="AD1015" s="19" t="s">
        <v>0</v>
      </c>
      <c r="AE1015" s="18" t="str">
        <f t="shared" si="586"/>
        <v>null</v>
      </c>
      <c r="AF1015" s="74" t="s">
        <v>0</v>
      </c>
      <c r="AG1015" s="38" t="s">
        <v>11922</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14569</v>
      </c>
      <c r="X1016" s="17" t="str">
        <f t="shared" si="584"/>
        <v>d.dimensionar.116</v>
      </c>
      <c r="Y1016" s="17" t="str">
        <f t="shared" si="585"/>
        <v>Ação de dimensionar</v>
      </c>
      <c r="Z1016" s="61" t="s">
        <v>14614</v>
      </c>
      <c r="AA1016" s="18" t="str">
        <f t="shared" si="581"/>
        <v>null</v>
      </c>
      <c r="AB1016" s="19" t="s">
        <v>0</v>
      </c>
      <c r="AC1016" s="18" t="str">
        <f t="shared" si="582"/>
        <v>null</v>
      </c>
      <c r="AD1016" s="19" t="s">
        <v>0</v>
      </c>
      <c r="AE1016" s="18" t="str">
        <f t="shared" si="586"/>
        <v>null</v>
      </c>
      <c r="AF1016" s="74" t="s">
        <v>0</v>
      </c>
      <c r="AG1016" s="38" t="s">
        <v>14675</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14570</v>
      </c>
      <c r="X1017" s="17" t="str">
        <f t="shared" si="584"/>
        <v>d.dimensionar.117</v>
      </c>
      <c r="Y1017" s="17" t="str">
        <f t="shared" si="585"/>
        <v>Ação de dimensionar</v>
      </c>
      <c r="Z1017" s="61" t="s">
        <v>14615</v>
      </c>
      <c r="AA1017" s="18" t="str">
        <f t="shared" si="581"/>
        <v>null</v>
      </c>
      <c r="AB1017" s="19" t="s">
        <v>0</v>
      </c>
      <c r="AC1017" s="18" t="str">
        <f t="shared" si="582"/>
        <v>null</v>
      </c>
      <c r="AD1017" s="19" t="s">
        <v>0</v>
      </c>
      <c r="AE1017" s="18" t="str">
        <f t="shared" si="586"/>
        <v>null</v>
      </c>
      <c r="AF1017" s="74" t="s">
        <v>0</v>
      </c>
      <c r="AG1017" s="38" t="s">
        <v>14676</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14572</v>
      </c>
      <c r="X1018" s="17" t="str">
        <f t="shared" si="584"/>
        <v>d.dimensionar.118</v>
      </c>
      <c r="Y1018" s="17" t="str">
        <f t="shared" si="585"/>
        <v>Ação de dimensionar</v>
      </c>
      <c r="Z1018" s="61" t="s">
        <v>14616</v>
      </c>
      <c r="AA1018" s="18" t="str">
        <f t="shared" si="581"/>
        <v>null</v>
      </c>
      <c r="AB1018" s="19" t="s">
        <v>0</v>
      </c>
      <c r="AC1018" s="18" t="str">
        <f t="shared" si="582"/>
        <v>null</v>
      </c>
      <c r="AD1018" s="19" t="s">
        <v>0</v>
      </c>
      <c r="AE1018" s="18" t="str">
        <f t="shared" si="586"/>
        <v>null</v>
      </c>
      <c r="AF1018" s="74" t="s">
        <v>0</v>
      </c>
      <c r="AG1018" s="38" t="s">
        <v>14677</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14573</v>
      </c>
      <c r="X1019" s="17" t="str">
        <f t="shared" si="584"/>
        <v>d.dimensionar.119</v>
      </c>
      <c r="Y1019" s="17" t="str">
        <f t="shared" si="585"/>
        <v>Ação de dimensionar</v>
      </c>
      <c r="Z1019" s="61" t="s">
        <v>14617</v>
      </c>
      <c r="AA1019" s="18" t="str">
        <f t="shared" si="581"/>
        <v>null</v>
      </c>
      <c r="AB1019" s="19" t="s">
        <v>0</v>
      </c>
      <c r="AC1019" s="18" t="str">
        <f t="shared" si="582"/>
        <v>null</v>
      </c>
      <c r="AD1019" s="19" t="s">
        <v>0</v>
      </c>
      <c r="AE1019" s="18" t="str">
        <f t="shared" si="586"/>
        <v>null</v>
      </c>
      <c r="AF1019" s="74" t="s">
        <v>0</v>
      </c>
      <c r="AG1019" s="38" t="s">
        <v>14678</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14593</v>
      </c>
      <c r="X1020" s="17" t="str">
        <f t="shared" si="584"/>
        <v>d.dimensionar.120</v>
      </c>
      <c r="Y1020" s="17" t="str">
        <f t="shared" si="585"/>
        <v>Ação de dimensionar</v>
      </c>
      <c r="Z1020" s="61" t="s">
        <v>14618</v>
      </c>
      <c r="AA1020" s="18" t="str">
        <f t="shared" si="581"/>
        <v>null</v>
      </c>
      <c r="AB1020" s="19" t="s">
        <v>0</v>
      </c>
      <c r="AC1020" s="18" t="str">
        <f t="shared" si="582"/>
        <v>null</v>
      </c>
      <c r="AD1020" s="19" t="s">
        <v>0</v>
      </c>
      <c r="AE1020" s="18" t="str">
        <f t="shared" si="586"/>
        <v>null</v>
      </c>
      <c r="AF1020" s="74" t="s">
        <v>0</v>
      </c>
      <c r="AG1020" s="38" t="s">
        <v>14679</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14591</v>
      </c>
      <c r="X1021" s="17" t="str">
        <f t="shared" si="584"/>
        <v>d.dimensionar.121</v>
      </c>
      <c r="Y1021" s="17" t="str">
        <f t="shared" si="585"/>
        <v>Ação de dimensionar</v>
      </c>
      <c r="Z1021" s="61" t="s">
        <v>14655</v>
      </c>
      <c r="AA1021" s="18" t="str">
        <f t="shared" si="581"/>
        <v>null</v>
      </c>
      <c r="AB1021" s="19" t="s">
        <v>0</v>
      </c>
      <c r="AC1021" s="18" t="str">
        <f t="shared" si="582"/>
        <v>null</v>
      </c>
      <c r="AD1021" s="19" t="s">
        <v>0</v>
      </c>
      <c r="AE1021" s="18" t="str">
        <f t="shared" si="586"/>
        <v>null</v>
      </c>
      <c r="AF1021" s="74" t="s">
        <v>0</v>
      </c>
      <c r="AG1021" s="38" t="s">
        <v>14718</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14592</v>
      </c>
      <c r="X1022" s="17" t="str">
        <f t="shared" si="584"/>
        <v>d.dimensionar.122</v>
      </c>
      <c r="Y1022" s="17" t="str">
        <f t="shared" si="585"/>
        <v>Ação de dimensionar</v>
      </c>
      <c r="Z1022" s="61" t="s">
        <v>14619</v>
      </c>
      <c r="AA1022" s="18" t="str">
        <f t="shared" si="581"/>
        <v>null</v>
      </c>
      <c r="AB1022" s="19" t="s">
        <v>0</v>
      </c>
      <c r="AC1022" s="18" t="str">
        <f t="shared" si="582"/>
        <v>null</v>
      </c>
      <c r="AD1022" s="19" t="s">
        <v>0</v>
      </c>
      <c r="AE1022" s="18" t="str">
        <f t="shared" si="586"/>
        <v>null</v>
      </c>
      <c r="AF1022" s="74" t="s">
        <v>0</v>
      </c>
      <c r="AG1022" s="38" t="s">
        <v>14680</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14544</v>
      </c>
      <c r="X1023" s="17" t="str">
        <f t="shared" si="584"/>
        <v>d.dimensionar.123</v>
      </c>
      <c r="Y1023" s="17" t="str">
        <f t="shared" si="585"/>
        <v>Ação de dimensionar</v>
      </c>
      <c r="Z1023" s="61" t="s">
        <v>14620</v>
      </c>
      <c r="AA1023" s="18" t="str">
        <f t="shared" si="581"/>
        <v>null</v>
      </c>
      <c r="AB1023" s="19" t="s">
        <v>0</v>
      </c>
      <c r="AC1023" s="18" t="str">
        <f t="shared" si="582"/>
        <v>null</v>
      </c>
      <c r="AD1023" s="19" t="s">
        <v>0</v>
      </c>
      <c r="AE1023" s="18" t="str">
        <f t="shared" si="586"/>
        <v>null</v>
      </c>
      <c r="AF1023" s="74" t="s">
        <v>0</v>
      </c>
      <c r="AG1023" s="38" t="s">
        <v>14681</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14594</v>
      </c>
      <c r="X1024" s="17" t="str">
        <f t="shared" si="584"/>
        <v>d.dimensionar.124</v>
      </c>
      <c r="Y1024" s="17" t="str">
        <f t="shared" si="585"/>
        <v>Ação de dimensionar</v>
      </c>
      <c r="Z1024" s="61" t="s">
        <v>14621</v>
      </c>
      <c r="AA1024" s="18" t="str">
        <f t="shared" si="581"/>
        <v>null</v>
      </c>
      <c r="AB1024" s="19" t="s">
        <v>0</v>
      </c>
      <c r="AC1024" s="18" t="str">
        <f t="shared" si="582"/>
        <v>null</v>
      </c>
      <c r="AD1024" s="19" t="s">
        <v>0</v>
      </c>
      <c r="AE1024" s="18" t="str">
        <f t="shared" si="586"/>
        <v>null</v>
      </c>
      <c r="AF1024" s="74" t="s">
        <v>0</v>
      </c>
      <c r="AG1024" s="38" t="s">
        <v>14682</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14595</v>
      </c>
      <c r="X1025" s="17" t="str">
        <f t="shared" si="584"/>
        <v>d.dimensionar.125</v>
      </c>
      <c r="Y1025" s="17" t="str">
        <f t="shared" si="585"/>
        <v>Ação de dimensionar</v>
      </c>
      <c r="Z1025" s="61" t="s">
        <v>14657</v>
      </c>
      <c r="AA1025" s="18" t="str">
        <f t="shared" si="581"/>
        <v>null</v>
      </c>
      <c r="AB1025" s="19" t="s">
        <v>0</v>
      </c>
      <c r="AC1025" s="18" t="str">
        <f t="shared" si="582"/>
        <v>null</v>
      </c>
      <c r="AD1025" s="19" t="s">
        <v>0</v>
      </c>
      <c r="AE1025" s="18" t="str">
        <f t="shared" si="586"/>
        <v>null</v>
      </c>
      <c r="AF1025" s="74" t="s">
        <v>0</v>
      </c>
      <c r="AG1025" s="38" t="s">
        <v>14683</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14596</v>
      </c>
      <c r="X1026" s="17" t="str">
        <f t="shared" si="584"/>
        <v>d.dimensionar.126</v>
      </c>
      <c r="Y1026" s="17" t="str">
        <f t="shared" si="585"/>
        <v>Ação de dimensionar</v>
      </c>
      <c r="Z1026" s="61" t="s">
        <v>14622</v>
      </c>
      <c r="AA1026" s="18" t="str">
        <f t="shared" si="581"/>
        <v>null</v>
      </c>
      <c r="AB1026" s="19" t="s">
        <v>0</v>
      </c>
      <c r="AC1026" s="18" t="str">
        <f t="shared" si="582"/>
        <v>null</v>
      </c>
      <c r="AD1026" s="19" t="s">
        <v>0</v>
      </c>
      <c r="AE1026" s="18" t="str">
        <f t="shared" si="586"/>
        <v>null</v>
      </c>
      <c r="AF1026" s="74" t="s">
        <v>0</v>
      </c>
      <c r="AG1026" s="38" t="s">
        <v>14684</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14588</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14656</v>
      </c>
      <c r="AA1027" s="18" t="str">
        <f t="shared" si="581"/>
        <v>null</v>
      </c>
      <c r="AB1027" s="19" t="s">
        <v>0</v>
      </c>
      <c r="AC1027" s="18" t="str">
        <f t="shared" si="582"/>
        <v>null</v>
      </c>
      <c r="AD1027" s="19" t="s">
        <v>0</v>
      </c>
      <c r="AE1027" s="18" t="str">
        <f t="shared" si="586"/>
        <v>null</v>
      </c>
      <c r="AF1027" s="74" t="s">
        <v>0</v>
      </c>
      <c r="AG1027" s="38" t="s">
        <v>14685</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14545</v>
      </c>
      <c r="X1028" s="17" t="str">
        <f t="shared" si="603"/>
        <v>d.dimensionar.128</v>
      </c>
      <c r="Y1028" s="17" t="str">
        <f t="shared" si="604"/>
        <v>Ação de dimensionar</v>
      </c>
      <c r="Z1028" s="61" t="s">
        <v>14623</v>
      </c>
      <c r="AA1028" s="18" t="str">
        <f t="shared" si="581"/>
        <v>null</v>
      </c>
      <c r="AB1028" s="19" t="s">
        <v>0</v>
      </c>
      <c r="AC1028" s="18" t="str">
        <f t="shared" si="582"/>
        <v>null</v>
      </c>
      <c r="AD1028" s="19" t="s">
        <v>0</v>
      </c>
      <c r="AE1028" s="18" t="str">
        <f t="shared" si="586"/>
        <v>null</v>
      </c>
      <c r="AF1028" s="74" t="s">
        <v>0</v>
      </c>
      <c r="AG1028" s="38" t="s">
        <v>14686</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14546</v>
      </c>
      <c r="X1029" s="17" t="str">
        <f t="shared" si="603"/>
        <v>d.dimensionar.129</v>
      </c>
      <c r="Y1029" s="17" t="str">
        <f t="shared" si="604"/>
        <v>Ação de dimensionar</v>
      </c>
      <c r="Z1029" s="61" t="s">
        <v>14624</v>
      </c>
      <c r="AA1029" s="18" t="str">
        <f t="shared" si="581"/>
        <v>null</v>
      </c>
      <c r="AB1029" s="19" t="s">
        <v>0</v>
      </c>
      <c r="AC1029" s="18" t="str">
        <f t="shared" si="582"/>
        <v>null</v>
      </c>
      <c r="AD1029" s="19" t="s">
        <v>0</v>
      </c>
      <c r="AE1029" s="18" t="str">
        <f t="shared" si="586"/>
        <v>null</v>
      </c>
      <c r="AF1029" s="74" t="s">
        <v>0</v>
      </c>
      <c r="AG1029" s="38" t="s">
        <v>14687</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14658</v>
      </c>
      <c r="AA1030" s="18" t="str">
        <f t="shared" si="581"/>
        <v>null</v>
      </c>
      <c r="AB1030" s="19" t="s">
        <v>0</v>
      </c>
      <c r="AC1030" s="18" t="str">
        <f t="shared" si="582"/>
        <v>null</v>
      </c>
      <c r="AD1030" s="19" t="s">
        <v>0</v>
      </c>
      <c r="AE1030" s="18" t="str">
        <f t="shared" si="586"/>
        <v>null</v>
      </c>
      <c r="AF1030" s="74" t="s">
        <v>0</v>
      </c>
      <c r="AG1030" s="38" t="s">
        <v>14719</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14547</v>
      </c>
      <c r="X1031" s="17" t="str">
        <f t="shared" si="603"/>
        <v>d.dimensionar.131</v>
      </c>
      <c r="Y1031" s="17" t="str">
        <f t="shared" si="604"/>
        <v>Ação de dimensionar</v>
      </c>
      <c r="Z1031" s="61" t="s">
        <v>14625</v>
      </c>
      <c r="AA1031" s="18" t="str">
        <f t="shared" si="581"/>
        <v>null</v>
      </c>
      <c r="AB1031" s="19" t="s">
        <v>0</v>
      </c>
      <c r="AC1031" s="18" t="str">
        <f t="shared" si="582"/>
        <v>null</v>
      </c>
      <c r="AD1031" s="19" t="s">
        <v>0</v>
      </c>
      <c r="AE1031" s="18" t="str">
        <f t="shared" si="586"/>
        <v>null</v>
      </c>
      <c r="AF1031" s="74" t="s">
        <v>0</v>
      </c>
      <c r="AG1031" s="38" t="s">
        <v>14688</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14574</v>
      </c>
      <c r="X1032" s="17" t="str">
        <f t="shared" si="603"/>
        <v>d.dimensionar.132</v>
      </c>
      <c r="Y1032" s="17" t="str">
        <f t="shared" si="604"/>
        <v>Ação de dimensionar</v>
      </c>
      <c r="Z1032" s="61" t="s">
        <v>14659</v>
      </c>
      <c r="AA1032" s="18" t="str">
        <f t="shared" si="581"/>
        <v>null</v>
      </c>
      <c r="AB1032" s="19" t="s">
        <v>0</v>
      </c>
      <c r="AC1032" s="18" t="str">
        <f t="shared" si="582"/>
        <v>null</v>
      </c>
      <c r="AD1032" s="19" t="s">
        <v>0</v>
      </c>
      <c r="AE1032" s="18" t="str">
        <f t="shared" si="586"/>
        <v>null</v>
      </c>
      <c r="AF1032" s="74" t="s">
        <v>0</v>
      </c>
      <c r="AG1032" s="38" t="s">
        <v>14720</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14575</v>
      </c>
      <c r="X1033" s="17" t="str">
        <f t="shared" si="603"/>
        <v>d.dimensionar.133</v>
      </c>
      <c r="Y1033" s="17" t="str">
        <f t="shared" si="604"/>
        <v>Ação de dimensionar</v>
      </c>
      <c r="Z1033" s="61" t="s">
        <v>14626</v>
      </c>
      <c r="AA1033" s="18" t="str">
        <f t="shared" si="581"/>
        <v>null</v>
      </c>
      <c r="AB1033" s="19" t="s">
        <v>0</v>
      </c>
      <c r="AC1033" s="18" t="str">
        <f t="shared" si="582"/>
        <v>null</v>
      </c>
      <c r="AD1033" s="19" t="s">
        <v>0</v>
      </c>
      <c r="AE1033" s="18" t="str">
        <f t="shared" si="586"/>
        <v>null</v>
      </c>
      <c r="AF1033" s="74" t="s">
        <v>0</v>
      </c>
      <c r="AG1033" s="38" t="s">
        <v>14689</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14548</v>
      </c>
      <c r="X1034" s="17" t="str">
        <f t="shared" si="603"/>
        <v>d.dimensionar.134</v>
      </c>
      <c r="Y1034" s="17" t="str">
        <f t="shared" si="604"/>
        <v>Ação de dimensionar</v>
      </c>
      <c r="Z1034" s="61" t="s">
        <v>14627</v>
      </c>
      <c r="AA1034" s="18" t="str">
        <f t="shared" si="581"/>
        <v>null</v>
      </c>
      <c r="AB1034" s="19" t="s">
        <v>0</v>
      </c>
      <c r="AC1034" s="18" t="str">
        <f t="shared" si="582"/>
        <v>null</v>
      </c>
      <c r="AD1034" s="19" t="s">
        <v>0</v>
      </c>
      <c r="AE1034" s="18" t="str">
        <f t="shared" si="586"/>
        <v>null</v>
      </c>
      <c r="AF1034" s="74" t="s">
        <v>0</v>
      </c>
      <c r="AG1034" s="38" t="s">
        <v>14690</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14548</v>
      </c>
      <c r="X1035" s="17" t="str">
        <f t="shared" si="603"/>
        <v>d.dimensionar.135</v>
      </c>
      <c r="Y1035" s="17" t="str">
        <f t="shared" si="604"/>
        <v>Ação de dimensionar</v>
      </c>
      <c r="Z1035" s="61" t="s">
        <v>14627</v>
      </c>
      <c r="AA1035" s="18" t="str">
        <f t="shared" si="581"/>
        <v>null</v>
      </c>
      <c r="AB1035" s="19" t="s">
        <v>0</v>
      </c>
      <c r="AC1035" s="18" t="str">
        <f t="shared" si="582"/>
        <v>null</v>
      </c>
      <c r="AD1035" s="19" t="s">
        <v>0</v>
      </c>
      <c r="AE1035" s="18" t="str">
        <f t="shared" si="586"/>
        <v>null</v>
      </c>
      <c r="AF1035" s="74" t="s">
        <v>0</v>
      </c>
      <c r="AG1035" s="38" t="s">
        <v>14690</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14576</v>
      </c>
      <c r="X1036" s="17" t="str">
        <f t="shared" si="603"/>
        <v>d.dimensionar.136</v>
      </c>
      <c r="Y1036" s="17" t="str">
        <f t="shared" si="604"/>
        <v>Ação de dimensionar</v>
      </c>
      <c r="Z1036" s="61" t="s">
        <v>14628</v>
      </c>
      <c r="AA1036" s="18" t="str">
        <f t="shared" si="581"/>
        <v>null</v>
      </c>
      <c r="AB1036" s="19" t="s">
        <v>0</v>
      </c>
      <c r="AC1036" s="18" t="str">
        <f t="shared" si="582"/>
        <v>null</v>
      </c>
      <c r="AD1036" s="19" t="s">
        <v>0</v>
      </c>
      <c r="AE1036" s="18" t="str">
        <f t="shared" si="586"/>
        <v>null</v>
      </c>
      <c r="AF1036" s="74" t="s">
        <v>0</v>
      </c>
      <c r="AG1036" s="38" t="s">
        <v>14691</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14577</v>
      </c>
      <c r="X1037" s="17" t="str">
        <f t="shared" si="603"/>
        <v>d.dimensionar.137</v>
      </c>
      <c r="Y1037" s="17" t="str">
        <f t="shared" si="604"/>
        <v>Ação de dimensionar</v>
      </c>
      <c r="Z1037" s="61" t="s">
        <v>14629</v>
      </c>
      <c r="AA1037" s="18" t="str">
        <f t="shared" si="581"/>
        <v>null</v>
      </c>
      <c r="AB1037" s="19" t="s">
        <v>0</v>
      </c>
      <c r="AC1037" s="18" t="str">
        <f t="shared" si="582"/>
        <v>null</v>
      </c>
      <c r="AD1037" s="19" t="s">
        <v>0</v>
      </c>
      <c r="AE1037" s="18" t="str">
        <f t="shared" si="586"/>
        <v>null</v>
      </c>
      <c r="AF1037" s="74" t="s">
        <v>0</v>
      </c>
      <c r="AG1037" s="38" t="s">
        <v>14692</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14549</v>
      </c>
      <c r="X1038" s="17" t="str">
        <f t="shared" si="603"/>
        <v>d.dimensionar.138</v>
      </c>
      <c r="Y1038" s="17" t="str">
        <f t="shared" si="604"/>
        <v>Ação de dimensionar</v>
      </c>
      <c r="Z1038" s="61" t="s">
        <v>14630</v>
      </c>
      <c r="AA1038" s="18" t="str">
        <f t="shared" si="581"/>
        <v>null</v>
      </c>
      <c r="AB1038" s="19" t="s">
        <v>0</v>
      </c>
      <c r="AC1038" s="18" t="str">
        <f t="shared" si="582"/>
        <v>null</v>
      </c>
      <c r="AD1038" s="19" t="s">
        <v>0</v>
      </c>
      <c r="AE1038" s="18" t="str">
        <f t="shared" si="586"/>
        <v>null</v>
      </c>
      <c r="AF1038" s="74" t="s">
        <v>0</v>
      </c>
      <c r="AG1038" s="38" t="s">
        <v>14693</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12668</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14578</v>
      </c>
      <c r="X1039" s="17" t="str">
        <f t="shared" si="603"/>
        <v>d.dimensionar.139</v>
      </c>
      <c r="Y1039" s="17" t="str">
        <f t="shared" si="604"/>
        <v>Ação de dimensionar</v>
      </c>
      <c r="Z1039" s="61" t="s">
        <v>14631</v>
      </c>
      <c r="AA1039" s="18" t="str">
        <f t="shared" si="581"/>
        <v>null</v>
      </c>
      <c r="AB1039" s="19" t="s">
        <v>0</v>
      </c>
      <c r="AC1039" s="18" t="str">
        <f t="shared" si="582"/>
        <v>null</v>
      </c>
      <c r="AD1039" s="19" t="s">
        <v>0</v>
      </c>
      <c r="AE1039" s="18" t="str">
        <f t="shared" si="586"/>
        <v>null</v>
      </c>
      <c r="AF1039" s="74" t="s">
        <v>0</v>
      </c>
      <c r="AG1039" s="38" t="s">
        <v>14694</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12669</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14579</v>
      </c>
      <c r="X1040" s="17" t="str">
        <f t="shared" si="603"/>
        <v>d.dimensionar.140</v>
      </c>
      <c r="Y1040" s="17" t="str">
        <f t="shared" si="604"/>
        <v>Ação de dimensionar</v>
      </c>
      <c r="Z1040" s="61" t="s">
        <v>14632</v>
      </c>
      <c r="AA1040" s="18" t="str">
        <f t="shared" si="581"/>
        <v>null</v>
      </c>
      <c r="AB1040" s="19" t="s">
        <v>0</v>
      </c>
      <c r="AC1040" s="18" t="str">
        <f t="shared" si="582"/>
        <v>null</v>
      </c>
      <c r="AD1040" s="19" t="s">
        <v>0</v>
      </c>
      <c r="AE1040" s="18" t="str">
        <f t="shared" si="586"/>
        <v>null</v>
      </c>
      <c r="AF1040" s="74" t="s">
        <v>0</v>
      </c>
      <c r="AG1040" s="38" t="s">
        <v>14695</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14580</v>
      </c>
      <c r="X1041" s="17" t="str">
        <f t="shared" si="603"/>
        <v>d.dimensionar.141</v>
      </c>
      <c r="Y1041" s="17" t="str">
        <f t="shared" si="604"/>
        <v>Ação de dimensionar</v>
      </c>
      <c r="Z1041" s="61" t="s">
        <v>14633</v>
      </c>
      <c r="AA1041" s="18" t="str">
        <f t="shared" si="581"/>
        <v>null</v>
      </c>
      <c r="AB1041" s="19" t="s">
        <v>0</v>
      </c>
      <c r="AC1041" s="18" t="str">
        <f t="shared" si="582"/>
        <v>null</v>
      </c>
      <c r="AD1041" s="19" t="s">
        <v>0</v>
      </c>
      <c r="AE1041" s="18" t="str">
        <f t="shared" si="586"/>
        <v>null</v>
      </c>
      <c r="AF1041" s="74" t="s">
        <v>0</v>
      </c>
      <c r="AG1041" s="38" t="s">
        <v>14696</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14590</v>
      </c>
      <c r="X1042" s="17" t="str">
        <f t="shared" si="603"/>
        <v>d.dimensionar.142</v>
      </c>
      <c r="Y1042" s="17" t="str">
        <f t="shared" si="604"/>
        <v>Ação de dimensionar</v>
      </c>
      <c r="Z1042" s="61" t="s">
        <v>14634</v>
      </c>
      <c r="AA1042" s="18" t="str">
        <f t="shared" si="581"/>
        <v>null</v>
      </c>
      <c r="AB1042" s="19" t="s">
        <v>0</v>
      </c>
      <c r="AC1042" s="18" t="str">
        <f t="shared" si="582"/>
        <v>null</v>
      </c>
      <c r="AD1042" s="19" t="s">
        <v>0</v>
      </c>
      <c r="AE1042" s="18" t="str">
        <f t="shared" si="586"/>
        <v>null</v>
      </c>
      <c r="AF1042" s="74" t="s">
        <v>0</v>
      </c>
      <c r="AG1042" s="38" t="s">
        <v>14697</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11748</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14568</v>
      </c>
      <c r="X1043" s="17" t="str">
        <f t="shared" si="603"/>
        <v>d.dimensionar.143</v>
      </c>
      <c r="Y1043" s="17" t="str">
        <f t="shared" si="604"/>
        <v>Ação de dimensionar</v>
      </c>
      <c r="Z1043" s="61" t="s">
        <v>11914</v>
      </c>
      <c r="AA1043" s="18" t="str">
        <f t="shared" si="581"/>
        <v>null</v>
      </c>
      <c r="AB1043" s="19" t="s">
        <v>0</v>
      </c>
      <c r="AC1043" s="18" t="str">
        <f t="shared" si="582"/>
        <v>null</v>
      </c>
      <c r="AD1043" s="19" t="s">
        <v>0</v>
      </c>
      <c r="AE1043" s="18" t="str">
        <f t="shared" si="586"/>
        <v>null</v>
      </c>
      <c r="AF1043" s="74" t="s">
        <v>0</v>
      </c>
      <c r="AG1043" s="38" t="s">
        <v>11922</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11791</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11790</v>
      </c>
      <c r="X1044" s="17" t="str">
        <f t="shared" si="603"/>
        <v>d.dimensionar.144</v>
      </c>
      <c r="Y1044" s="17" t="str">
        <f t="shared" si="604"/>
        <v>Ação de dimensionar</v>
      </c>
      <c r="Z1044" s="61" t="s">
        <v>11915</v>
      </c>
      <c r="AA1044" s="18" t="str">
        <f t="shared" si="581"/>
        <v>null</v>
      </c>
      <c r="AB1044" s="19" t="s">
        <v>0</v>
      </c>
      <c r="AC1044" s="18" t="str">
        <f t="shared" si="582"/>
        <v>null</v>
      </c>
      <c r="AD1044" s="19" t="s">
        <v>0</v>
      </c>
      <c r="AE1044" s="18" t="str">
        <f t="shared" si="586"/>
        <v>null</v>
      </c>
      <c r="AF1044" s="74" t="s">
        <v>0</v>
      </c>
      <c r="AG1044" s="38" t="s">
        <v>11923</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14590</v>
      </c>
      <c r="X1045" s="17" t="str">
        <f t="shared" si="603"/>
        <v>d.dimensionar.145</v>
      </c>
      <c r="Y1045" s="17" t="str">
        <f t="shared" si="604"/>
        <v>Ação de dimensionar</v>
      </c>
      <c r="Z1045" s="61" t="s">
        <v>14634</v>
      </c>
      <c r="AA1045" s="18" t="str">
        <f t="shared" si="581"/>
        <v>null</v>
      </c>
      <c r="AB1045" s="19" t="s">
        <v>0</v>
      </c>
      <c r="AC1045" s="18" t="str">
        <f t="shared" si="582"/>
        <v>null</v>
      </c>
      <c r="AD1045" s="19" t="s">
        <v>0</v>
      </c>
      <c r="AE1045" s="18" t="str">
        <f t="shared" si="586"/>
        <v>null</v>
      </c>
      <c r="AF1045" s="74" t="s">
        <v>0</v>
      </c>
      <c r="AG1045" s="38" t="s">
        <v>14697</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14550</v>
      </c>
      <c r="X1046" s="17" t="str">
        <f t="shared" si="603"/>
        <v>d.dimensionar.146</v>
      </c>
      <c r="Y1046" s="17" t="str">
        <f t="shared" si="604"/>
        <v>Ação de dimensionar</v>
      </c>
      <c r="Z1046" s="61" t="s">
        <v>14635</v>
      </c>
      <c r="AA1046" s="18" t="str">
        <f t="shared" si="581"/>
        <v>null</v>
      </c>
      <c r="AB1046" s="19" t="s">
        <v>0</v>
      </c>
      <c r="AC1046" s="18" t="str">
        <f t="shared" si="582"/>
        <v>null</v>
      </c>
      <c r="AD1046" s="19" t="s">
        <v>0</v>
      </c>
      <c r="AE1046" s="18" t="str">
        <f t="shared" si="586"/>
        <v>null</v>
      </c>
      <c r="AF1046" s="74" t="s">
        <v>0</v>
      </c>
      <c r="AG1046" s="38" t="s">
        <v>14698</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14551</v>
      </c>
      <c r="X1047" s="17" t="str">
        <f t="shared" si="603"/>
        <v>d.dimensionar.147</v>
      </c>
      <c r="Y1047" s="17" t="str">
        <f t="shared" si="604"/>
        <v>Ação de dimensionar</v>
      </c>
      <c r="Z1047" s="61" t="s">
        <v>14636</v>
      </c>
      <c r="AA1047" s="18" t="str">
        <f t="shared" si="581"/>
        <v>null</v>
      </c>
      <c r="AB1047" s="19" t="s">
        <v>0</v>
      </c>
      <c r="AC1047" s="18" t="str">
        <f t="shared" si="582"/>
        <v>null</v>
      </c>
      <c r="AD1047" s="19" t="s">
        <v>0</v>
      </c>
      <c r="AE1047" s="18" t="str">
        <f t="shared" si="586"/>
        <v>null</v>
      </c>
      <c r="AF1047" s="74" t="s">
        <v>0</v>
      </c>
      <c r="AG1047" s="38" t="s">
        <v>14699</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14589</v>
      </c>
      <c r="X1048" s="17" t="str">
        <f t="shared" si="603"/>
        <v>d.dimensionar.148</v>
      </c>
      <c r="Y1048" s="17" t="str">
        <f t="shared" si="604"/>
        <v>Ação de dimensionar</v>
      </c>
      <c r="Z1048" s="61" t="s">
        <v>14637</v>
      </c>
      <c r="AA1048" s="18" t="str">
        <f t="shared" si="581"/>
        <v>null</v>
      </c>
      <c r="AB1048" s="19" t="s">
        <v>0</v>
      </c>
      <c r="AC1048" s="18" t="str">
        <f t="shared" si="582"/>
        <v>null</v>
      </c>
      <c r="AD1048" s="19" t="s">
        <v>0</v>
      </c>
      <c r="AE1048" s="18" t="str">
        <f t="shared" si="586"/>
        <v>null</v>
      </c>
      <c r="AF1048" s="74" t="s">
        <v>0</v>
      </c>
      <c r="AG1048" s="38" t="s">
        <v>14700</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14588</v>
      </c>
      <c r="X1049" s="17" t="str">
        <f t="shared" si="603"/>
        <v>d.dimensionar.149</v>
      </c>
      <c r="Y1049" s="17" t="str">
        <f t="shared" si="604"/>
        <v>Ação de dimensionar</v>
      </c>
      <c r="Z1049" s="61" t="s">
        <v>14656</v>
      </c>
      <c r="AA1049" s="18" t="str">
        <f t="shared" si="581"/>
        <v>null</v>
      </c>
      <c r="AB1049" s="19" t="s">
        <v>0</v>
      </c>
      <c r="AC1049" s="18" t="str">
        <f t="shared" si="582"/>
        <v>null</v>
      </c>
      <c r="AD1049" s="19" t="s">
        <v>0</v>
      </c>
      <c r="AE1049" s="18" t="str">
        <f t="shared" si="586"/>
        <v>null</v>
      </c>
      <c r="AF1049" s="74" t="s">
        <v>0</v>
      </c>
      <c r="AG1049" s="38" t="s">
        <v>14685</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14598</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14599</v>
      </c>
      <c r="X1050" s="17" t="str">
        <f t="shared" si="603"/>
        <v>d.dimensionar.150</v>
      </c>
      <c r="Y1050" s="17" t="str">
        <f t="shared" si="604"/>
        <v>Ação de dimensionar</v>
      </c>
      <c r="Z1050" s="61" t="s">
        <v>14638</v>
      </c>
      <c r="AA1050" s="18" t="str">
        <f t="shared" si="581"/>
        <v>null</v>
      </c>
      <c r="AB1050" s="19" t="s">
        <v>0</v>
      </c>
      <c r="AC1050" s="18" t="str">
        <f t="shared" si="582"/>
        <v>null</v>
      </c>
      <c r="AD1050" s="19" t="s">
        <v>0</v>
      </c>
      <c r="AE1050" s="18" t="str">
        <f t="shared" si="586"/>
        <v>null</v>
      </c>
      <c r="AF1050" s="74" t="s">
        <v>0</v>
      </c>
      <c r="AG1050" s="38" t="s">
        <v>14701</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14552</v>
      </c>
      <c r="X1051" s="17" t="str">
        <f t="shared" si="603"/>
        <v>d.dimensionar.151</v>
      </c>
      <c r="Y1051" s="17" t="str">
        <f t="shared" si="604"/>
        <v>Ação de dimensionar</v>
      </c>
      <c r="Z1051" s="61" t="s">
        <v>14639</v>
      </c>
      <c r="AA1051" s="18" t="str">
        <f t="shared" si="581"/>
        <v>null</v>
      </c>
      <c r="AB1051" s="19" t="s">
        <v>0</v>
      </c>
      <c r="AC1051" s="18" t="str">
        <f t="shared" si="582"/>
        <v>null</v>
      </c>
      <c r="AD1051" s="19" t="s">
        <v>0</v>
      </c>
      <c r="AE1051" s="18" t="str">
        <f t="shared" si="586"/>
        <v>null</v>
      </c>
      <c r="AF1051" s="74" t="s">
        <v>0</v>
      </c>
      <c r="AG1051" s="38" t="s">
        <v>14702</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14536</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14553</v>
      </c>
      <c r="X1052" s="17" t="str">
        <f t="shared" si="603"/>
        <v>d.dimensionar.152</v>
      </c>
      <c r="Y1052" s="17" t="str">
        <f t="shared" si="604"/>
        <v>Ação de dimensionar</v>
      </c>
      <c r="Z1052" s="61" t="s">
        <v>14640</v>
      </c>
      <c r="AA1052" s="18" t="str">
        <f t="shared" si="581"/>
        <v>null</v>
      </c>
      <c r="AB1052" s="19" t="s">
        <v>0</v>
      </c>
      <c r="AC1052" s="18" t="str">
        <f t="shared" si="582"/>
        <v>null</v>
      </c>
      <c r="AD1052" s="19" t="s">
        <v>0</v>
      </c>
      <c r="AE1052" s="18" t="str">
        <f t="shared" si="586"/>
        <v>null</v>
      </c>
      <c r="AF1052" s="74" t="s">
        <v>0</v>
      </c>
      <c r="AG1052" s="38" t="s">
        <v>14703</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14581</v>
      </c>
      <c r="X1053" s="17" t="str">
        <f t="shared" si="603"/>
        <v>d.dimensionar.153</v>
      </c>
      <c r="Y1053" s="17" t="str">
        <f t="shared" si="604"/>
        <v>Ação de dimensionar</v>
      </c>
      <c r="Z1053" s="61" t="s">
        <v>14641</v>
      </c>
      <c r="AA1053" s="18" t="str">
        <f t="shared" si="581"/>
        <v>null</v>
      </c>
      <c r="AB1053" s="19" t="s">
        <v>0</v>
      </c>
      <c r="AC1053" s="18" t="str">
        <f t="shared" si="582"/>
        <v>null</v>
      </c>
      <c r="AD1053" s="19" t="s">
        <v>0</v>
      </c>
      <c r="AE1053" s="18" t="str">
        <f t="shared" si="586"/>
        <v>null</v>
      </c>
      <c r="AF1053" s="74" t="s">
        <v>0</v>
      </c>
      <c r="AG1053" s="38" t="s">
        <v>14704</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14554</v>
      </c>
      <c r="X1054" s="17" t="str">
        <f t="shared" si="603"/>
        <v>d.dimensionar.154</v>
      </c>
      <c r="Y1054" s="17" t="str">
        <f t="shared" si="604"/>
        <v>Ação de dimensionar</v>
      </c>
      <c r="Z1054" s="61" t="s">
        <v>14642</v>
      </c>
      <c r="AA1054" s="18" t="str">
        <f t="shared" si="581"/>
        <v>null</v>
      </c>
      <c r="AB1054" s="19" t="s">
        <v>0</v>
      </c>
      <c r="AC1054" s="18" t="str">
        <f t="shared" si="582"/>
        <v>null</v>
      </c>
      <c r="AD1054" s="19" t="s">
        <v>0</v>
      </c>
      <c r="AE1054" s="18" t="str">
        <f t="shared" si="586"/>
        <v>null</v>
      </c>
      <c r="AF1054" s="74" t="s">
        <v>0</v>
      </c>
      <c r="AG1054" s="38" t="s">
        <v>14705</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14584</v>
      </c>
      <c r="X1055" s="17" t="str">
        <f t="shared" si="603"/>
        <v>d.dimensionar.155</v>
      </c>
      <c r="Y1055" s="17" t="str">
        <f t="shared" si="604"/>
        <v>Ação de dimensionar</v>
      </c>
      <c r="Z1055" s="61" t="s">
        <v>14643</v>
      </c>
      <c r="AA1055" s="18" t="str">
        <f t="shared" si="581"/>
        <v>null</v>
      </c>
      <c r="AB1055" s="19" t="s">
        <v>0</v>
      </c>
      <c r="AC1055" s="18" t="str">
        <f t="shared" si="582"/>
        <v>null</v>
      </c>
      <c r="AD1055" s="19" t="s">
        <v>0</v>
      </c>
      <c r="AE1055" s="18" t="str">
        <f t="shared" si="586"/>
        <v>null</v>
      </c>
      <c r="AF1055" s="74" t="s">
        <v>0</v>
      </c>
      <c r="AG1055" s="38" t="s">
        <v>14706</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14585</v>
      </c>
      <c r="X1056" s="17" t="str">
        <f t="shared" si="603"/>
        <v>d.dimensionar.156</v>
      </c>
      <c r="Y1056" s="17" t="str">
        <f t="shared" si="604"/>
        <v>Ação de dimensionar</v>
      </c>
      <c r="Z1056" s="61" t="s">
        <v>14660</v>
      </c>
      <c r="AA1056" s="18" t="str">
        <f t="shared" si="581"/>
        <v>null</v>
      </c>
      <c r="AB1056" s="19" t="s">
        <v>0</v>
      </c>
      <c r="AC1056" s="18" t="str">
        <f t="shared" si="582"/>
        <v>null</v>
      </c>
      <c r="AD1056" s="19" t="s">
        <v>0</v>
      </c>
      <c r="AE1056" s="18" t="str">
        <f t="shared" si="586"/>
        <v>null</v>
      </c>
      <c r="AF1056" s="74" t="s">
        <v>0</v>
      </c>
      <c r="AG1056" s="38" t="s">
        <v>14707</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11788</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14568</v>
      </c>
      <c r="X1057" s="17" t="str">
        <f t="shared" si="603"/>
        <v>d.dimensionar.157</v>
      </c>
      <c r="Y1057" s="17" t="str">
        <f t="shared" si="604"/>
        <v>Ação de dimensionar</v>
      </c>
      <c r="Z1057" s="61" t="s">
        <v>11914</v>
      </c>
      <c r="AA1057" s="18" t="str">
        <f t="shared" si="581"/>
        <v>null</v>
      </c>
      <c r="AB1057" s="19" t="s">
        <v>0</v>
      </c>
      <c r="AC1057" s="18" t="str">
        <f t="shared" si="582"/>
        <v>null</v>
      </c>
      <c r="AD1057" s="19" t="s">
        <v>0</v>
      </c>
      <c r="AE1057" s="18" t="str">
        <f t="shared" si="586"/>
        <v>null</v>
      </c>
      <c r="AF1057" s="74" t="s">
        <v>0</v>
      </c>
      <c r="AG1057" s="38" t="s">
        <v>11922</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14555</v>
      </c>
      <c r="X1058" s="17" t="str">
        <f t="shared" si="603"/>
        <v>d.dimensionar.158</v>
      </c>
      <c r="Y1058" s="17" t="str">
        <f t="shared" si="604"/>
        <v>Ação de dimensionar</v>
      </c>
      <c r="Z1058" s="61" t="s">
        <v>14644</v>
      </c>
      <c r="AA1058" s="18" t="str">
        <f t="shared" si="581"/>
        <v>null</v>
      </c>
      <c r="AB1058" s="19" t="s">
        <v>0</v>
      </c>
      <c r="AC1058" s="18" t="str">
        <f t="shared" si="582"/>
        <v>null</v>
      </c>
      <c r="AD1058" s="19" t="s">
        <v>0</v>
      </c>
      <c r="AE1058" s="18" t="str">
        <f t="shared" si="586"/>
        <v>null</v>
      </c>
      <c r="AF1058" s="74" t="s">
        <v>0</v>
      </c>
      <c r="AG1058" s="38" t="s">
        <v>14708</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14556</v>
      </c>
      <c r="X1059" s="17" t="str">
        <f t="shared" si="603"/>
        <v>d.dimensionar.159</v>
      </c>
      <c r="Y1059" s="17" t="str">
        <f t="shared" si="604"/>
        <v>Ação de dimensionar</v>
      </c>
      <c r="Z1059" s="61" t="s">
        <v>14645</v>
      </c>
      <c r="AA1059" s="18" t="str">
        <f t="shared" si="581"/>
        <v>null</v>
      </c>
      <c r="AB1059" s="19" t="s">
        <v>0</v>
      </c>
      <c r="AC1059" s="18" t="str">
        <f t="shared" si="582"/>
        <v>null</v>
      </c>
      <c r="AD1059" s="19" t="s">
        <v>0</v>
      </c>
      <c r="AE1059" s="18" t="str">
        <f t="shared" si="586"/>
        <v>null</v>
      </c>
      <c r="AF1059" s="74" t="s">
        <v>0</v>
      </c>
      <c r="AG1059" s="38" t="s">
        <v>14709</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14556</v>
      </c>
      <c r="X1060" s="17" t="str">
        <f t="shared" si="603"/>
        <v>d.dimensionar.160</v>
      </c>
      <c r="Y1060" s="17" t="str">
        <f t="shared" si="604"/>
        <v>Ação de dimensionar</v>
      </c>
      <c r="Z1060" s="61" t="s">
        <v>14645</v>
      </c>
      <c r="AA1060" s="18" t="str">
        <f t="shared" si="581"/>
        <v>null</v>
      </c>
      <c r="AB1060" s="19" t="s">
        <v>0</v>
      </c>
      <c r="AC1060" s="18" t="str">
        <f t="shared" si="582"/>
        <v>null</v>
      </c>
      <c r="AD1060" s="19" t="s">
        <v>0</v>
      </c>
      <c r="AE1060" s="18" t="str">
        <f t="shared" si="586"/>
        <v>null</v>
      </c>
      <c r="AF1060" s="74" t="s">
        <v>0</v>
      </c>
      <c r="AG1060" s="38" t="s">
        <v>14709</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14557</v>
      </c>
      <c r="X1061" s="17" t="str">
        <f t="shared" si="603"/>
        <v>d.dimensionar.161</v>
      </c>
      <c r="Y1061" s="17" t="str">
        <f t="shared" si="604"/>
        <v>Ação de dimensionar</v>
      </c>
      <c r="Z1061" s="61" t="s">
        <v>14646</v>
      </c>
      <c r="AA1061" s="18" t="str">
        <f t="shared" si="581"/>
        <v>null</v>
      </c>
      <c r="AB1061" s="19" t="s">
        <v>0</v>
      </c>
      <c r="AC1061" s="18" t="str">
        <f t="shared" si="582"/>
        <v>null</v>
      </c>
      <c r="AD1061" s="19" t="s">
        <v>0</v>
      </c>
      <c r="AE1061" s="18" t="str">
        <f t="shared" si="586"/>
        <v>null</v>
      </c>
      <c r="AF1061" s="74" t="s">
        <v>0</v>
      </c>
      <c r="AG1061" s="38" t="s">
        <v>14710</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14582</v>
      </c>
      <c r="X1062" s="17" t="str">
        <f t="shared" si="603"/>
        <v>d.dimensionar.162</v>
      </c>
      <c r="Y1062" s="17" t="str">
        <f t="shared" si="604"/>
        <v>Ação de dimensionar</v>
      </c>
      <c r="Z1062" s="61" t="s">
        <v>14647</v>
      </c>
      <c r="AA1062" s="18" t="str">
        <f t="shared" si="581"/>
        <v>null</v>
      </c>
      <c r="AB1062" s="19" t="s">
        <v>0</v>
      </c>
      <c r="AC1062" s="18" t="str">
        <f t="shared" si="582"/>
        <v>null</v>
      </c>
      <c r="AD1062" s="19" t="s">
        <v>0</v>
      </c>
      <c r="AE1062" s="18" t="str">
        <f t="shared" si="586"/>
        <v>null</v>
      </c>
      <c r="AF1062" s="74" t="s">
        <v>0</v>
      </c>
      <c r="AG1062" s="38" t="s">
        <v>14721</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14583</v>
      </c>
      <c r="X1063" s="17" t="str">
        <f t="shared" si="603"/>
        <v>d.dimensionar.163</v>
      </c>
      <c r="Y1063" s="17" t="str">
        <f t="shared" si="604"/>
        <v>Ação de dimensionar</v>
      </c>
      <c r="Z1063" s="61" t="s">
        <v>14648</v>
      </c>
      <c r="AA1063" s="18" t="str">
        <f t="shared" si="581"/>
        <v>null</v>
      </c>
      <c r="AB1063" s="19" t="s">
        <v>0</v>
      </c>
      <c r="AC1063" s="18" t="str">
        <f t="shared" si="582"/>
        <v>null</v>
      </c>
      <c r="AD1063" s="19" t="s">
        <v>0</v>
      </c>
      <c r="AE1063" s="18" t="str">
        <f t="shared" si="586"/>
        <v>null</v>
      </c>
      <c r="AF1063" s="74" t="s">
        <v>0</v>
      </c>
      <c r="AG1063" s="38" t="s">
        <v>14711</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11779</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11789</v>
      </c>
      <c r="X1064" s="17" t="str">
        <f t="shared" si="603"/>
        <v>d.dimensionar.164</v>
      </c>
      <c r="Y1064" s="17" t="str">
        <f t="shared" si="604"/>
        <v>Ação de dimensionar</v>
      </c>
      <c r="Z1064" s="61" t="s">
        <v>11916</v>
      </c>
      <c r="AA1064" s="18" t="str">
        <f t="shared" si="581"/>
        <v>null</v>
      </c>
      <c r="AB1064" s="19" t="s">
        <v>0</v>
      </c>
      <c r="AC1064" s="18" t="str">
        <f t="shared" si="582"/>
        <v>null</v>
      </c>
      <c r="AD1064" s="19" t="s">
        <v>0</v>
      </c>
      <c r="AE1064" s="18" t="str">
        <f t="shared" si="586"/>
        <v>null</v>
      </c>
      <c r="AF1064" s="74" t="s">
        <v>0</v>
      </c>
      <c r="AG1064" s="38" t="s">
        <v>11924</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14558</v>
      </c>
      <c r="X1065" s="17" t="str">
        <f t="shared" si="603"/>
        <v>d.dimensionar.165</v>
      </c>
      <c r="Y1065" s="17" t="str">
        <f t="shared" si="604"/>
        <v>Ação de dimensionar</v>
      </c>
      <c r="Z1065" s="61" t="s">
        <v>14649</v>
      </c>
      <c r="AA1065" s="18" t="str">
        <f t="shared" si="581"/>
        <v>null</v>
      </c>
      <c r="AB1065" s="19" t="s">
        <v>0</v>
      </c>
      <c r="AC1065" s="18" t="str">
        <f t="shared" si="582"/>
        <v>null</v>
      </c>
      <c r="AD1065" s="19" t="s">
        <v>0</v>
      </c>
      <c r="AE1065" s="18" t="str">
        <f t="shared" si="586"/>
        <v>null</v>
      </c>
      <c r="AF1065" s="74" t="s">
        <v>0</v>
      </c>
      <c r="AG1065" s="38" t="s">
        <v>14712</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14586</v>
      </c>
      <c r="X1066" s="17" t="str">
        <f t="shared" si="603"/>
        <v>d.dimensionar.166</v>
      </c>
      <c r="Y1066" s="17" t="str">
        <f t="shared" si="604"/>
        <v>Ação de dimensionar</v>
      </c>
      <c r="Z1066" s="61" t="s">
        <v>14650</v>
      </c>
      <c r="AA1066" s="18" t="str">
        <f t="shared" si="581"/>
        <v>null</v>
      </c>
      <c r="AB1066" s="19" t="s">
        <v>0</v>
      </c>
      <c r="AC1066" s="18" t="str">
        <f t="shared" si="582"/>
        <v>null</v>
      </c>
      <c r="AD1066" s="19" t="s">
        <v>0</v>
      </c>
      <c r="AE1066" s="18" t="str">
        <f t="shared" si="586"/>
        <v>null</v>
      </c>
      <c r="AF1066" s="74" t="s">
        <v>0</v>
      </c>
      <c r="AG1066" s="38" t="s">
        <v>14713</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11780</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11795</v>
      </c>
      <c r="X1067" s="17" t="str">
        <f t="shared" si="603"/>
        <v>d.dimensionar.167</v>
      </c>
      <c r="Y1067" s="17" t="str">
        <f t="shared" si="604"/>
        <v>Ação de dimensionar</v>
      </c>
      <c r="Z1067" s="61" t="s">
        <v>11917</v>
      </c>
      <c r="AA1067" s="18" t="str">
        <f t="shared" si="581"/>
        <v>null</v>
      </c>
      <c r="AB1067" s="19" t="s">
        <v>0</v>
      </c>
      <c r="AC1067" s="18" t="str">
        <f t="shared" si="582"/>
        <v>null</v>
      </c>
      <c r="AD1067" s="19" t="s">
        <v>0</v>
      </c>
      <c r="AE1067" s="18" t="str">
        <f t="shared" si="586"/>
        <v>null</v>
      </c>
      <c r="AF1067" s="74" t="s">
        <v>0</v>
      </c>
      <c r="AG1067" s="38" t="s">
        <v>11925</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14559</v>
      </c>
      <c r="X1068" s="17" t="str">
        <f t="shared" si="603"/>
        <v>d.dimensionar.168</v>
      </c>
      <c r="Y1068" s="17" t="str">
        <f t="shared" si="604"/>
        <v>Ação de dimensionar</v>
      </c>
      <c r="Z1068" s="61" t="s">
        <v>14651</v>
      </c>
      <c r="AA1068" s="18" t="str">
        <f t="shared" si="581"/>
        <v>null</v>
      </c>
      <c r="AB1068" s="19" t="s">
        <v>0</v>
      </c>
      <c r="AC1068" s="18" t="str">
        <f t="shared" si="582"/>
        <v>null</v>
      </c>
      <c r="AD1068" s="19" t="s">
        <v>0</v>
      </c>
      <c r="AE1068" s="18" t="str">
        <f t="shared" si="586"/>
        <v>null</v>
      </c>
      <c r="AF1068" s="74" t="s">
        <v>0</v>
      </c>
      <c r="AG1068" s="38" t="s">
        <v>14714</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14560</v>
      </c>
      <c r="X1069" s="17" t="str">
        <f t="shared" si="603"/>
        <v>d.dimensionar.169</v>
      </c>
      <c r="Y1069" s="17" t="str">
        <f t="shared" si="604"/>
        <v>Ação de dimensionar</v>
      </c>
      <c r="Z1069" s="61" t="s">
        <v>14652</v>
      </c>
      <c r="AA1069" s="18" t="str">
        <f t="shared" si="581"/>
        <v>null</v>
      </c>
      <c r="AB1069" s="19" t="s">
        <v>0</v>
      </c>
      <c r="AC1069" s="18" t="str">
        <f t="shared" si="582"/>
        <v>null</v>
      </c>
      <c r="AD1069" s="19" t="s">
        <v>0</v>
      </c>
      <c r="AE1069" s="18" t="str">
        <f t="shared" si="586"/>
        <v>null</v>
      </c>
      <c r="AF1069" s="74" t="s">
        <v>0</v>
      </c>
      <c r="AG1069" s="38" t="s">
        <v>14715</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14587</v>
      </c>
      <c r="X1070" s="17" t="str">
        <f t="shared" si="603"/>
        <v>d.dimensionar.170</v>
      </c>
      <c r="Y1070" s="17" t="str">
        <f t="shared" si="604"/>
        <v>Ação de dimensionar</v>
      </c>
      <c r="Z1070" s="61" t="s">
        <v>14653</v>
      </c>
      <c r="AA1070" s="18" t="str">
        <f t="shared" si="581"/>
        <v>null</v>
      </c>
      <c r="AB1070" s="19" t="s">
        <v>0</v>
      </c>
      <c r="AC1070" s="18" t="str">
        <f t="shared" si="582"/>
        <v>null</v>
      </c>
      <c r="AD1070" s="19" t="s">
        <v>0</v>
      </c>
      <c r="AE1070" s="18" t="str">
        <f t="shared" si="586"/>
        <v>null</v>
      </c>
      <c r="AF1070" s="74" t="s">
        <v>0</v>
      </c>
      <c r="AG1070" s="38" t="s">
        <v>14716</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14561</v>
      </c>
      <c r="X1071" s="17" t="str">
        <f t="shared" si="603"/>
        <v>d.dimensionar.171</v>
      </c>
      <c r="Y1071" s="17" t="str">
        <f t="shared" si="604"/>
        <v>Ação de dimensionar</v>
      </c>
      <c r="Z1071" s="61" t="s">
        <v>14654</v>
      </c>
      <c r="AA1071" s="18" t="str">
        <f t="shared" si="581"/>
        <v>null</v>
      </c>
      <c r="AB1071" s="19" t="s">
        <v>0</v>
      </c>
      <c r="AC1071" s="18" t="str">
        <f t="shared" si="582"/>
        <v>null</v>
      </c>
      <c r="AD1071" s="19" t="s">
        <v>0</v>
      </c>
      <c r="AE1071" s="18" t="str">
        <f t="shared" si="586"/>
        <v>código.abnt</v>
      </c>
      <c r="AF1071" s="74" t="s">
        <v>1797</v>
      </c>
      <c r="AG1071" s="38" t="s">
        <v>14717</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13466</v>
      </c>
      <c r="X1079" s="17" t="str">
        <f t="shared" si="603"/>
        <v>d.distribuir.100</v>
      </c>
      <c r="Y1079" s="17" t="str">
        <f t="shared" si="604"/>
        <v>Ação de distribuir</v>
      </c>
      <c r="Z1079" s="61" t="s">
        <v>13480</v>
      </c>
      <c r="AA1079" s="18" t="str">
        <f t="shared" si="619"/>
        <v>categoria.revit</v>
      </c>
      <c r="AB1079" s="19" t="s">
        <v>13483</v>
      </c>
      <c r="AC1079" s="18" t="str">
        <f t="shared" si="620"/>
        <v>classe.ifc</v>
      </c>
      <c r="AD1079" s="19" t="s">
        <v>13503</v>
      </c>
      <c r="AE1079" s="18" t="str">
        <f>IF(AF1079="null",
    "null",
    IF(OR(ISNUMBER(FIND("ids:",AF1079)), ISNUMBER(FIND("xs:",AF1079))),
        "sintaxe.ids",
        IF(ISNUMBER(FIND("[",AF1079)),
            "código.abnt",
            ""
        )
    )
)</f>
        <v>código.abnt</v>
      </c>
      <c r="AF1079" s="74" t="s">
        <v>13509</v>
      </c>
      <c r="AG1079" s="38" t="s">
        <v>13491</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13458</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13467</v>
      </c>
      <c r="X1080" s="17" t="str">
        <f t="shared" si="603"/>
        <v>d.distribuir.101</v>
      </c>
      <c r="Y1080" s="17" t="str">
        <f t="shared" si="604"/>
        <v>Ação de distribuir</v>
      </c>
      <c r="Z1080" s="61" t="s">
        <v>13481</v>
      </c>
      <c r="AA1080" s="18" t="str">
        <f t="shared" si="619"/>
        <v>categoria.revit</v>
      </c>
      <c r="AB1080" s="19" t="s">
        <v>13484</v>
      </c>
      <c r="AC1080" s="18" t="str">
        <f t="shared" si="620"/>
        <v>classe.ifc</v>
      </c>
      <c r="AD1080" s="19" t="s">
        <v>13501</v>
      </c>
      <c r="AE1080" s="18" t="str">
        <f>IF(AF1080="null",
    "null",
    IF(OR(ISNUMBER(FIND("ids:",AF1080)), ISNUMBER(FIND("xs:",AF1080))),
        "sintaxe.ids",
        IF(ISNUMBER(FIND("[",AF1080)),
            "código.abnt",
            ""
        )
    )
)</f>
        <v>código.abnt</v>
      </c>
      <c r="AF1080" s="74" t="s">
        <v>13509</v>
      </c>
      <c r="AG1080" s="38" t="s">
        <v>13500</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13459</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13468</v>
      </c>
      <c r="X1081" s="17" t="str">
        <f t="shared" si="603"/>
        <v>d.distribuir.102</v>
      </c>
      <c r="Y1081" s="17" t="str">
        <f t="shared" si="604"/>
        <v>Ação de distribuir</v>
      </c>
      <c r="Z1081" s="61" t="s">
        <v>13482</v>
      </c>
      <c r="AA1081" s="18" t="str">
        <f t="shared" si="619"/>
        <v>categoria.revit</v>
      </c>
      <c r="AB1081" s="19" t="s">
        <v>13485</v>
      </c>
      <c r="AC1081" s="18" t="str">
        <f t="shared" si="620"/>
        <v>null</v>
      </c>
      <c r="AD1081" s="19" t="s">
        <v>0</v>
      </c>
      <c r="AE1081" s="18" t="str">
        <f>IF(AF1081="null",
    "null",
    IF(OR(ISNUMBER(FIND("ids:",AF1081)), ISNUMBER(FIND("xs:",AF1081))),
        "sintaxe.ids",
        IF(ISNUMBER(FIND("[",AF1081)),
            "código.abnt",
            ""
        )
    )
)</f>
        <v>código.abnt</v>
      </c>
      <c r="AF1081" s="74" t="s">
        <v>13509</v>
      </c>
      <c r="AG1081" s="38" t="s">
        <v>13494</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13463</v>
      </c>
      <c r="X1082" s="17" t="str">
        <f t="shared" si="603"/>
        <v>d.distribuir.103</v>
      </c>
      <c r="Y1082" s="17" t="str">
        <f t="shared" si="604"/>
        <v>Ação de distribuir</v>
      </c>
      <c r="Z1082" s="61" t="s">
        <v>13470</v>
      </c>
      <c r="AA1082" s="18" t="str">
        <f t="shared" ref="AA1082" si="627">IF(AB1082="null", "null", "categoria.revit")</f>
        <v>categoria.revit</v>
      </c>
      <c r="AB1082" s="19" t="s">
        <v>13486</v>
      </c>
      <c r="AC1082" s="18" t="str">
        <f t="shared" ref="AC1082" si="628">IF(AD1082="null", "null", "classe.ifc")</f>
        <v>classe.ifc</v>
      </c>
      <c r="AD1082" s="19" t="s">
        <v>13497</v>
      </c>
      <c r="AE1082" s="18" t="str">
        <f t="shared" ref="AE1082" si="629">IF(AF1082="null",
    "null",
    IF(OR(ISNUMBER(FIND("ids:",AF1082)), ISNUMBER(FIND("xs:",AF1082))),
        "sintaxe.ids",
        IF(ISNUMBER(FIND("[",AF1082)),
            "código.abnt",
            ""
        )
    )
)</f>
        <v>código.abnt</v>
      </c>
      <c r="AF1082" s="74" t="s">
        <v>13509</v>
      </c>
      <c r="AG1082" s="38" t="s">
        <v>13495</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13457</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13464</v>
      </c>
      <c r="X1083" s="17" t="str">
        <f t="shared" si="603"/>
        <v>d.distribuir.104</v>
      </c>
      <c r="Y1083" s="17" t="str">
        <f t="shared" si="604"/>
        <v>Ação de distribuir</v>
      </c>
      <c r="Z1083" s="61" t="s">
        <v>13471</v>
      </c>
      <c r="AA1083" s="18" t="str">
        <f t="shared" ref="AA1083:AA1091" si="634">IF(AB1083="null", "null", "categoria.revit")</f>
        <v>categoria.revit</v>
      </c>
      <c r="AB1083" s="19" t="s">
        <v>13487</v>
      </c>
      <c r="AC1083" s="18" t="str">
        <f t="shared" ref="AC1083:AC1091" si="635">IF(AD1083="null", "null", "classe.ifc")</f>
        <v>classe.ifc</v>
      </c>
      <c r="AD1083" s="19" t="s">
        <v>13502</v>
      </c>
      <c r="AE1083" s="18" t="str">
        <f t="shared" ref="AE1083:AE1091" si="636">IF(AF1083="null",
    "null",
    IF(OR(ISNUMBER(FIND("ids:",AF1083)), ISNUMBER(FIND("xs:",AF1083))),
        "sintaxe.ids",
        IF(ISNUMBER(FIND("[",AF1083)),
            "código.abnt",
            ""
        )
    )
)</f>
        <v>código.abnt</v>
      </c>
      <c r="AF1083" s="74" t="s">
        <v>13509</v>
      </c>
      <c r="AG1083" s="38" t="s">
        <v>13498</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13456</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13465</v>
      </c>
      <c r="X1084" s="17" t="str">
        <f t="shared" si="603"/>
        <v>d.distribuir.105</v>
      </c>
      <c r="Y1084" s="17" t="str">
        <f t="shared" si="604"/>
        <v>Ação de distribuir</v>
      </c>
      <c r="Z1084" s="61" t="s">
        <v>13472</v>
      </c>
      <c r="AA1084" s="18" t="str">
        <f t="shared" si="634"/>
        <v>categoria.revit</v>
      </c>
      <c r="AB1084" s="19" t="s">
        <v>13488</v>
      </c>
      <c r="AC1084" s="18" t="str">
        <f t="shared" si="635"/>
        <v>null</v>
      </c>
      <c r="AD1084" s="19" t="s">
        <v>0</v>
      </c>
      <c r="AE1084" s="18" t="str">
        <f t="shared" si="636"/>
        <v>código.abnt</v>
      </c>
      <c r="AF1084" s="74" t="s">
        <v>13509</v>
      </c>
      <c r="AG1084" s="38" t="s">
        <v>13496</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13469</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13466</v>
      </c>
      <c r="X1085" s="17" t="str">
        <f t="shared" si="603"/>
        <v>d.distribuir.106</v>
      </c>
      <c r="Y1085" s="17" t="str">
        <f t="shared" si="604"/>
        <v>Ação de distribuir</v>
      </c>
      <c r="Z1085" s="61" t="s">
        <v>13475</v>
      </c>
      <c r="AA1085" s="18" t="str">
        <f t="shared" si="634"/>
        <v>categoria.revit</v>
      </c>
      <c r="AB1085" s="19" t="s">
        <v>13489</v>
      </c>
      <c r="AC1085" s="18" t="str">
        <f t="shared" si="635"/>
        <v>null</v>
      </c>
      <c r="AD1085" s="19" t="s">
        <v>0</v>
      </c>
      <c r="AE1085" s="18" t="str">
        <f t="shared" si="636"/>
        <v>código.abnt</v>
      </c>
      <c r="AF1085" s="74" t="s">
        <v>13508</v>
      </c>
      <c r="AG1085" s="38" t="s">
        <v>13491</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13460</v>
      </c>
      <c r="X1086" s="17" t="str">
        <f t="shared" si="603"/>
        <v>d.distribuir.107</v>
      </c>
      <c r="Y1086" s="17" t="str">
        <f t="shared" si="604"/>
        <v>Ação de distribuir</v>
      </c>
      <c r="Z1086" s="61" t="s">
        <v>13473</v>
      </c>
      <c r="AA1086" s="18" t="str">
        <f t="shared" si="634"/>
        <v>categoria.revit</v>
      </c>
      <c r="AB1086" s="19" t="s">
        <v>13483</v>
      </c>
      <c r="AC1086" s="18" t="str">
        <f t="shared" si="635"/>
        <v>classe.ifc</v>
      </c>
      <c r="AD1086" s="19" t="s">
        <v>13503</v>
      </c>
      <c r="AE1086" s="18" t="str">
        <f t="shared" si="636"/>
        <v>código.abnt</v>
      </c>
      <c r="AF1086" s="74" t="s">
        <v>13509</v>
      </c>
      <c r="AG1086" s="38" t="s">
        <v>13492</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13505</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13461</v>
      </c>
      <c r="X1087" s="17" t="str">
        <f t="shared" si="603"/>
        <v>d.distribuir.108</v>
      </c>
      <c r="Y1087" s="17" t="str">
        <f t="shared" si="604"/>
        <v>Ação de distribuir</v>
      </c>
      <c r="Z1087" s="61" t="s">
        <v>13474</v>
      </c>
      <c r="AA1087" s="18" t="str">
        <f t="shared" si="634"/>
        <v>categoria.revit</v>
      </c>
      <c r="AB1087" s="19" t="s">
        <v>13484</v>
      </c>
      <c r="AC1087" s="18" t="str">
        <f t="shared" si="635"/>
        <v>classe.ifc</v>
      </c>
      <c r="AD1087" s="19" t="s">
        <v>13501</v>
      </c>
      <c r="AE1087" s="18" t="str">
        <f t="shared" si="636"/>
        <v>código.abnt</v>
      </c>
      <c r="AF1087" s="74" t="s">
        <v>13509</v>
      </c>
      <c r="AG1087" s="38" t="s">
        <v>13499</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13506</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13462</v>
      </c>
      <c r="X1088" s="17" t="str">
        <f t="shared" si="603"/>
        <v>d.distribuir.109</v>
      </c>
      <c r="Y1088" s="17" t="str">
        <f t="shared" si="604"/>
        <v>Ação de distribuir</v>
      </c>
      <c r="Z1088" s="61" t="s">
        <v>13476</v>
      </c>
      <c r="AA1088" s="18" t="str">
        <f t="shared" si="634"/>
        <v>categoria.revit</v>
      </c>
      <c r="AB1088" s="19" t="s">
        <v>13485</v>
      </c>
      <c r="AC1088" s="18" t="str">
        <f t="shared" si="635"/>
        <v>null</v>
      </c>
      <c r="AD1088" s="19" t="s">
        <v>0</v>
      </c>
      <c r="AE1088" s="18" t="str">
        <f t="shared" si="636"/>
        <v>código.abnt</v>
      </c>
      <c r="AF1088" s="74" t="s">
        <v>13509</v>
      </c>
      <c r="AG1088" s="38" t="s">
        <v>13493</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11967</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11970</v>
      </c>
      <c r="X1089" s="17" t="str">
        <f t="shared" si="603"/>
        <v>d.distribuir.110</v>
      </c>
      <c r="Y1089" s="17" t="str">
        <f t="shared" si="604"/>
        <v>Ação de distribuir</v>
      </c>
      <c r="Z1089" s="61" t="s">
        <v>13478</v>
      </c>
      <c r="AA1089" s="18" t="str">
        <f t="shared" si="634"/>
        <v>categoria.revit</v>
      </c>
      <c r="AB1089" s="19" t="s">
        <v>13490</v>
      </c>
      <c r="AC1089" s="18" t="str">
        <f t="shared" si="635"/>
        <v>classe.ifc</v>
      </c>
      <c r="AD1089" s="19" t="s">
        <v>13504</v>
      </c>
      <c r="AE1089" s="18" t="str">
        <f t="shared" si="636"/>
        <v>código.abnt</v>
      </c>
      <c r="AF1089" s="74" t="s">
        <v>13507</v>
      </c>
      <c r="AG1089" s="38" t="s">
        <v>11973</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11968</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11971</v>
      </c>
      <c r="X1090" s="17" t="str">
        <f t="shared" si="603"/>
        <v>d.distribuir.111</v>
      </c>
      <c r="Y1090" s="17" t="str">
        <f t="shared" si="604"/>
        <v>Ação de distribuir</v>
      </c>
      <c r="Z1090" s="61" t="s">
        <v>13477</v>
      </c>
      <c r="AA1090" s="18" t="str">
        <f t="shared" si="634"/>
        <v>categoria.revit</v>
      </c>
      <c r="AB1090" s="19" t="s">
        <v>13490</v>
      </c>
      <c r="AC1090" s="18" t="str">
        <f t="shared" si="635"/>
        <v>classe.ifc</v>
      </c>
      <c r="AD1090" s="19" t="s">
        <v>13504</v>
      </c>
      <c r="AE1090" s="18" t="str">
        <f t="shared" si="636"/>
        <v>código.abnt</v>
      </c>
      <c r="AF1090" s="74" t="s">
        <v>13507</v>
      </c>
      <c r="AG1090" s="38" t="s">
        <v>11974</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11969</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11972</v>
      </c>
      <c r="X1091" s="17" t="str">
        <f t="shared" ref="X1091:X1154" si="637">IF(
    F1090&lt;&gt;F1091,
    _xlfn.CONCAT(F1091,".100"),
    _xlfn.CONCAT(F1091,".",VALUE(RIGHT(X1090,3))+1)
)</f>
        <v>d.distribuir.112</v>
      </c>
      <c r="Y1091" s="17" t="str">
        <f t="shared" ref="Y1091:Y1154" si="638">_xlfn.CONCAT("Ação de ", SUBSTITUTE(F1091, "d.",  ""))</f>
        <v>Ação de distribuir</v>
      </c>
      <c r="Z1091" s="61" t="s">
        <v>13479</v>
      </c>
      <c r="AA1091" s="18" t="str">
        <f t="shared" si="634"/>
        <v>categoria.revit</v>
      </c>
      <c r="AB1091" s="19" t="s">
        <v>13490</v>
      </c>
      <c r="AC1091" s="18" t="str">
        <f t="shared" si="635"/>
        <v>classe.ifc</v>
      </c>
      <c r="AD1091" s="19" t="s">
        <v>13504</v>
      </c>
      <c r="AE1091" s="18" t="str">
        <f t="shared" si="636"/>
        <v>código.abnt</v>
      </c>
      <c r="AF1091" s="74" t="s">
        <v>13507</v>
      </c>
      <c r="AG1091" s="38" t="s">
        <v>11975</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13529</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13529</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13529</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13529</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14758</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14818</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13527</v>
      </c>
      <c r="AC1096" s="18" t="str">
        <f>IF(AD1096="null", "null", "classe.ifc")</f>
        <v>classe.ifc</v>
      </c>
      <c r="AD1096" s="19" t="s">
        <v>13528</v>
      </c>
      <c r="AE1096" s="18" t="str">
        <f>IF(AF1096="null",
    "null",
    IF(OR(ISNUMBER(FIND("ids:",AF1096)), ISNUMBER(FIND("xs:",AF1096))),
        "sintaxe.ids",
        IF(ISNUMBER(FIND("[",AF1096)),
            "código.abnt",
            ""
        )
    )
)</f>
        <v>código.abnt</v>
      </c>
      <c r="AF1096" s="74" t="s">
        <v>13529</v>
      </c>
      <c r="AG1096" s="38" t="s">
        <v>14827</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13529</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13529</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13529</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13529</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13529</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13529</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14749</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14816</v>
      </c>
      <c r="X1103" s="17" t="str">
        <f t="shared" si="637"/>
        <v>d.drenar.107</v>
      </c>
      <c r="Y1103" s="17" t="str">
        <f t="shared" si="638"/>
        <v>Ação de drenar</v>
      </c>
      <c r="Z1103" s="61" t="str">
        <f>_xlfn.TRANSLATE(W1103,"pt","es")</f>
        <v>Declara que es un bolsillo de agua acumulada.</v>
      </c>
      <c r="AA1103" s="18" t="str">
        <f t="shared" si="660"/>
        <v>categoria.revit</v>
      </c>
      <c r="AB1103" s="19" t="s">
        <v>13527</v>
      </c>
      <c r="AC1103" s="18" t="str">
        <f t="shared" si="661"/>
        <v>classe.ifc</v>
      </c>
      <c r="AD1103" s="19" t="s">
        <v>13528</v>
      </c>
      <c r="AE1103" s="18" t="str">
        <f t="shared" si="662"/>
        <v>código.abnt</v>
      </c>
      <c r="AF1103" s="74" t="s">
        <v>13529</v>
      </c>
      <c r="AG1103" s="38" t="s">
        <v>14828</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14746</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14813</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13527</v>
      </c>
      <c r="AC1104" s="18" t="str">
        <f t="shared" si="661"/>
        <v>classe.ifc</v>
      </c>
      <c r="AD1104" s="19" t="s">
        <v>13528</v>
      </c>
      <c r="AE1104" s="18" t="str">
        <f t="shared" si="662"/>
        <v>código.abnt</v>
      </c>
      <c r="AF1104" s="74" t="s">
        <v>13529</v>
      </c>
      <c r="AG1104" s="38" t="s">
        <v>14822</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14820</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14819</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13527</v>
      </c>
      <c r="AC1105" s="18" t="str">
        <f t="shared" si="661"/>
        <v>classe.ifc</v>
      </c>
      <c r="AD1105" s="19" t="s">
        <v>13528</v>
      </c>
      <c r="AE1105" s="18" t="str">
        <f t="shared" si="662"/>
        <v>código.abnt</v>
      </c>
      <c r="AF1105" s="74" t="s">
        <v>13529</v>
      </c>
      <c r="AG1105" s="38" t="s">
        <v>14823</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13510</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13527</v>
      </c>
      <c r="AC1106" s="18" t="str">
        <f t="shared" si="661"/>
        <v>classe.ifc</v>
      </c>
      <c r="AD1106" s="19" t="s">
        <v>13528</v>
      </c>
      <c r="AE1106" s="18" t="str">
        <f t="shared" si="662"/>
        <v>código.abnt</v>
      </c>
      <c r="AF1106" s="74" t="s">
        <v>13529</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13511</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13527</v>
      </c>
      <c r="AC1107" s="18" t="str">
        <f t="shared" si="661"/>
        <v>classe.ifc</v>
      </c>
      <c r="AD1107" s="19" t="s">
        <v>13528</v>
      </c>
      <c r="AE1107" s="18" t="str">
        <f t="shared" si="662"/>
        <v>código.abnt</v>
      </c>
      <c r="AF1107" s="74" t="s">
        <v>13529</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14821</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14812</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13527</v>
      </c>
      <c r="AC1108" s="18" t="str">
        <f t="shared" si="661"/>
        <v>classe.ifc</v>
      </c>
      <c r="AD1108" s="19" t="s">
        <v>13528</v>
      </c>
      <c r="AE1108" s="18" t="str">
        <f t="shared" si="662"/>
        <v>código.abnt</v>
      </c>
      <c r="AF1108" s="74" t="s">
        <v>13529</v>
      </c>
      <c r="AG1108" s="38" t="s">
        <v>14829</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14738</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14810</v>
      </c>
      <c r="X1109" s="17" t="str">
        <f t="shared" si="637"/>
        <v>d.drenar.113</v>
      </c>
      <c r="Y1109" s="17" t="str">
        <f t="shared" si="638"/>
        <v>Ação de drenar</v>
      </c>
      <c r="Z1109" s="61" t="str">
        <f t="shared" si="663"/>
        <v>Declara que es una servidumbre.</v>
      </c>
      <c r="AA1109" s="18" t="str">
        <f t="shared" si="660"/>
        <v>categoria.revit</v>
      </c>
      <c r="AB1109" s="19" t="s">
        <v>13527</v>
      </c>
      <c r="AC1109" s="18" t="str">
        <f t="shared" si="661"/>
        <v>classe.ifc</v>
      </c>
      <c r="AD1109" s="19" t="s">
        <v>13528</v>
      </c>
      <c r="AE1109" s="18" t="str">
        <f t="shared" si="662"/>
        <v>código.abnt</v>
      </c>
      <c r="AF1109" s="74" t="s">
        <v>13529</v>
      </c>
      <c r="AG1109" s="38" t="s">
        <v>14830</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14757</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14817</v>
      </c>
      <c r="X1110" s="17" t="str">
        <f t="shared" si="637"/>
        <v>d.drenar.114</v>
      </c>
      <c r="Y1110" s="17" t="str">
        <f t="shared" si="638"/>
        <v>Ação de drenar</v>
      </c>
      <c r="Z1110" s="61" t="str">
        <f t="shared" si="663"/>
        <v>Declara que es una inundación de río.</v>
      </c>
      <c r="AA1110" s="18" t="str">
        <f t="shared" si="660"/>
        <v>categoria.revit</v>
      </c>
      <c r="AB1110" s="19" t="s">
        <v>13527</v>
      </c>
      <c r="AC1110" s="18" t="str">
        <f t="shared" si="661"/>
        <v>classe.ifc</v>
      </c>
      <c r="AD1110" s="19" t="s">
        <v>13528</v>
      </c>
      <c r="AE1110" s="18" t="str">
        <f t="shared" si="662"/>
        <v>código.abnt</v>
      </c>
      <c r="AF1110" s="74" t="s">
        <v>13529</v>
      </c>
      <c r="AG1110" s="38" t="s">
        <v>14831</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14748</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14815</v>
      </c>
      <c r="X1111" s="17" t="str">
        <f t="shared" si="637"/>
        <v>d.drenar.115</v>
      </c>
      <c r="Y1111" s="17" t="str">
        <f t="shared" si="638"/>
        <v>Ação de drenar</v>
      </c>
      <c r="Z1111" s="61" t="str">
        <f t="shared" si="663"/>
        <v>Declara que es un proyecto o estudio de microdrenaje.</v>
      </c>
      <c r="AA1111" s="18" t="str">
        <f t="shared" si="660"/>
        <v>categoria.revit</v>
      </c>
      <c r="AB1111" s="19" t="s">
        <v>13527</v>
      </c>
      <c r="AC1111" s="18" t="str">
        <f t="shared" si="661"/>
        <v>classe.ifc</v>
      </c>
      <c r="AD1111" s="19" t="s">
        <v>13528</v>
      </c>
      <c r="AE1111" s="18" t="str">
        <f t="shared" si="662"/>
        <v>código.abnt</v>
      </c>
      <c r="AF1111" s="74" t="s">
        <v>13529</v>
      </c>
      <c r="AG1111" s="38" t="s">
        <v>14824</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14747</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14814</v>
      </c>
      <c r="X1112" s="17" t="str">
        <f t="shared" si="637"/>
        <v>d.drenar.116</v>
      </c>
      <c r="Y1112" s="17" t="str">
        <f t="shared" si="638"/>
        <v>Ação de drenar</v>
      </c>
      <c r="Z1112" s="61" t="str">
        <f t="shared" si="663"/>
        <v>Declara que es un punto de muestreo.</v>
      </c>
      <c r="AA1112" s="18" t="str">
        <f t="shared" si="660"/>
        <v>categoria.revit</v>
      </c>
      <c r="AB1112" s="19" t="s">
        <v>13527</v>
      </c>
      <c r="AC1112" s="18" t="str">
        <f t="shared" si="661"/>
        <v>classe.ifc</v>
      </c>
      <c r="AD1112" s="19" t="s">
        <v>13528</v>
      </c>
      <c r="AE1112" s="18" t="str">
        <f t="shared" si="662"/>
        <v>código.abnt</v>
      </c>
      <c r="AF1112" s="74" t="s">
        <v>13529</v>
      </c>
      <c r="AG1112" s="38" t="s">
        <v>14825</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14742</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14811</v>
      </c>
      <c r="X1113" s="17" t="str">
        <f t="shared" si="637"/>
        <v>d.drenar.117</v>
      </c>
      <c r="Y1113" s="17" t="str">
        <f t="shared" si="638"/>
        <v>Ação de drenar</v>
      </c>
      <c r="Z1113" s="61" t="str">
        <f t="shared" si="663"/>
        <v>Indica la profundidad de asiento de la tubería.</v>
      </c>
      <c r="AA1113" s="18" t="str">
        <f t="shared" si="660"/>
        <v>categoria.revit</v>
      </c>
      <c r="AB1113" s="19" t="s">
        <v>13527</v>
      </c>
      <c r="AC1113" s="18" t="str">
        <f t="shared" si="661"/>
        <v>classe.ifc</v>
      </c>
      <c r="AD1113" s="19" t="s">
        <v>13528</v>
      </c>
      <c r="AE1113" s="18" t="str">
        <f t="shared" si="662"/>
        <v>código.abnt</v>
      </c>
      <c r="AF1113" s="74" t="s">
        <v>13529</v>
      </c>
      <c r="AG1113" s="38" t="s">
        <v>14826</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13516</v>
      </c>
      <c r="X1114" s="17" t="str">
        <f t="shared" si="637"/>
        <v>d.drenar.118</v>
      </c>
      <c r="Y1114" s="17" t="str">
        <f t="shared" si="638"/>
        <v>Ação de drenar</v>
      </c>
      <c r="Z1114" s="61" t="s">
        <v>13517</v>
      </c>
      <c r="AA1114" s="18" t="str">
        <f t="shared" si="660"/>
        <v>categoria.revit</v>
      </c>
      <c r="AB1114" s="19" t="s">
        <v>13527</v>
      </c>
      <c r="AC1114" s="18" t="str">
        <f t="shared" si="661"/>
        <v>classe.ifc</v>
      </c>
      <c r="AD1114" s="19" t="s">
        <v>13528</v>
      </c>
      <c r="AE1114" s="18" t="str">
        <f t="shared" si="662"/>
        <v>código.abnt</v>
      </c>
      <c r="AF1114" s="74" t="s">
        <v>13529</v>
      </c>
      <c r="AG1114" s="38" t="s">
        <v>13522</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13512</v>
      </c>
      <c r="X1115" s="17" t="str">
        <f t="shared" si="637"/>
        <v>d.drenar.119</v>
      </c>
      <c r="Y1115" s="17" t="str">
        <f t="shared" si="638"/>
        <v>Ação de drenar</v>
      </c>
      <c r="Z1115" s="61" t="s">
        <v>13518</v>
      </c>
      <c r="AA1115" s="18" t="str">
        <f t="shared" si="660"/>
        <v>categoria.revit</v>
      </c>
      <c r="AB1115" s="19" t="s">
        <v>13527</v>
      </c>
      <c r="AC1115" s="18" t="str">
        <f t="shared" si="661"/>
        <v>classe.ifc</v>
      </c>
      <c r="AD1115" s="19" t="s">
        <v>13528</v>
      </c>
      <c r="AE1115" s="18" t="str">
        <f t="shared" si="662"/>
        <v>código.abnt</v>
      </c>
      <c r="AF1115" s="74" t="s">
        <v>13529</v>
      </c>
      <c r="AG1115" s="38" t="s">
        <v>13523</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13513</v>
      </c>
      <c r="X1116" s="17" t="str">
        <f t="shared" si="637"/>
        <v>d.drenar.120</v>
      </c>
      <c r="Y1116" s="17" t="str">
        <f t="shared" si="638"/>
        <v>Ação de drenar</v>
      </c>
      <c r="Z1116" s="61" t="s">
        <v>13519</v>
      </c>
      <c r="AA1116" s="18" t="str">
        <f t="shared" si="660"/>
        <v>categoria.revit</v>
      </c>
      <c r="AB1116" s="19" t="s">
        <v>13527</v>
      </c>
      <c r="AC1116" s="18" t="str">
        <f t="shared" si="661"/>
        <v>classe.ifc</v>
      </c>
      <c r="AD1116" s="19" t="s">
        <v>13528</v>
      </c>
      <c r="AE1116" s="18" t="str">
        <f t="shared" si="662"/>
        <v>código.abnt</v>
      </c>
      <c r="AF1116" s="74" t="s">
        <v>13529</v>
      </c>
      <c r="AG1116" s="38" t="s">
        <v>13524</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13514</v>
      </c>
      <c r="X1117" s="17" t="str">
        <f t="shared" si="637"/>
        <v>d.drenar.121</v>
      </c>
      <c r="Y1117" s="17" t="str">
        <f t="shared" si="638"/>
        <v>Ação de drenar</v>
      </c>
      <c r="Z1117" s="61" t="s">
        <v>13520</v>
      </c>
      <c r="AA1117" s="18" t="str">
        <f t="shared" si="660"/>
        <v>categoria.revit</v>
      </c>
      <c r="AB1117" s="19" t="s">
        <v>13527</v>
      </c>
      <c r="AC1117" s="18" t="str">
        <f t="shared" si="661"/>
        <v>classe.ifc</v>
      </c>
      <c r="AD1117" s="19" t="s">
        <v>13528</v>
      </c>
      <c r="AE1117" s="18" t="str">
        <f t="shared" si="662"/>
        <v>código.abnt</v>
      </c>
      <c r="AF1117" s="74" t="s">
        <v>13529</v>
      </c>
      <c r="AG1117" s="38" t="s">
        <v>13525</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13515</v>
      </c>
      <c r="X1118" s="17" t="str">
        <f t="shared" si="637"/>
        <v>d.drenar.122</v>
      </c>
      <c r="Y1118" s="17" t="str">
        <f t="shared" si="638"/>
        <v>Ação de drenar</v>
      </c>
      <c r="Z1118" s="61" t="s">
        <v>13521</v>
      </c>
      <c r="AA1118" s="18" t="str">
        <f t="shared" si="660"/>
        <v>categoria.revit</v>
      </c>
      <c r="AB1118" s="19" t="s">
        <v>13527</v>
      </c>
      <c r="AC1118" s="18" t="str">
        <f t="shared" si="661"/>
        <v>classe.ifc</v>
      </c>
      <c r="AD1118" s="19" t="s">
        <v>13528</v>
      </c>
      <c r="AE1118" s="18" t="str">
        <f t="shared" si="662"/>
        <v>código.abnt</v>
      </c>
      <c r="AF1118" s="74" t="s">
        <v>13529</v>
      </c>
      <c r="AG1118" s="38" t="s">
        <v>13526</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13558</v>
      </c>
      <c r="X1119" s="17" t="str">
        <f t="shared" si="637"/>
        <v>d.eletrificar.100</v>
      </c>
      <c r="Y1119" s="17" t="str">
        <f t="shared" si="638"/>
        <v>Ação de eletrificar</v>
      </c>
      <c r="Z1119" s="61" t="s">
        <v>13571</v>
      </c>
      <c r="AA1119" s="18" t="str">
        <f t="shared" si="643"/>
        <v>categoria.revit</v>
      </c>
      <c r="AB1119" s="19" t="s">
        <v>13530</v>
      </c>
      <c r="AC1119" s="18" t="str">
        <f t="shared" si="644"/>
        <v>classe.ifc</v>
      </c>
      <c r="AD1119" s="19" t="s">
        <v>13504</v>
      </c>
      <c r="AE1119" s="18" t="str">
        <f t="shared" si="613"/>
        <v>null</v>
      </c>
      <c r="AF1119" s="74" t="s">
        <v>0</v>
      </c>
      <c r="AG1119" s="38" t="s">
        <v>13559</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13545</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13542</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13551</v>
      </c>
      <c r="X1120" s="17" t="str">
        <f t="shared" si="637"/>
        <v>d.eletrificar.101</v>
      </c>
      <c r="Y1120" s="17" t="str">
        <f t="shared" si="638"/>
        <v>Ação de eletrificar</v>
      </c>
      <c r="Z1120" s="61" t="s">
        <v>13576</v>
      </c>
      <c r="AA1120" s="18" t="str">
        <f t="shared" ref="AA1120:AA1138" si="670">IF(AB1120="null", "null", "categoria.revit")</f>
        <v>categoria.revit</v>
      </c>
      <c r="AB1120" s="19" t="s">
        <v>13531</v>
      </c>
      <c r="AC1120" s="18" t="str">
        <f t="shared" ref="AC1120:AC1138" si="671">IF(AD1120="null", "null", "classe.ifc")</f>
        <v>classe.ifc</v>
      </c>
      <c r="AD1120" s="19" t="s">
        <v>13532</v>
      </c>
      <c r="AE1120" s="18" t="str">
        <f t="shared" ref="AE1120:AE1138" si="672">IF(AF1120="null",
    "null",
    IF(OR(ISNUMBER(FIND("ids:",AF1120)), ISNUMBER(FIND("xs:",AF1120))),
        "sintaxe.ids",
        IF(ISNUMBER(FIND("[",AF1120)),
            "código.abnt",
            ""
        )
    )
)</f>
        <v>null</v>
      </c>
      <c r="AF1120" s="74" t="s">
        <v>0</v>
      </c>
      <c r="AG1120" s="38" t="s">
        <v>13564</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13538</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13547</v>
      </c>
      <c r="X1121" s="17" t="str">
        <f t="shared" si="637"/>
        <v>d.eletrificar.102</v>
      </c>
      <c r="Y1121" s="17" t="str">
        <f t="shared" si="638"/>
        <v>Ação de eletrificar</v>
      </c>
      <c r="Z1121" s="61" t="s">
        <v>13572</v>
      </c>
      <c r="AA1121" s="18" t="str">
        <f t="shared" si="670"/>
        <v>categoria.revit</v>
      </c>
      <c r="AB1121" s="19" t="s">
        <v>13530</v>
      </c>
      <c r="AC1121" s="18" t="str">
        <f t="shared" si="671"/>
        <v>classe.ifc</v>
      </c>
      <c r="AD1121" s="19" t="s">
        <v>13504</v>
      </c>
      <c r="AE1121" s="18" t="str">
        <f t="shared" si="672"/>
        <v>null</v>
      </c>
      <c r="AF1121" s="74" t="s">
        <v>0</v>
      </c>
      <c r="AG1121" s="38" t="s">
        <v>13560</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13539</v>
      </c>
      <c r="H1122" s="33" t="s">
        <v>1489</v>
      </c>
      <c r="I1122" s="89" t="str">
        <f t="shared" si="667"/>
        <v>null</v>
      </c>
      <c r="J1122" s="77" t="s">
        <v>0</v>
      </c>
      <c r="K1122" s="77" t="s">
        <v>0</v>
      </c>
      <c r="L1122" s="77" t="s">
        <v>0</v>
      </c>
      <c r="M1122" s="77" t="s">
        <v>0</v>
      </c>
      <c r="N1122" s="77" t="s">
        <v>0</v>
      </c>
      <c r="O1122" s="77" t="s">
        <v>0</v>
      </c>
      <c r="P1122" s="77" t="s">
        <v>0</v>
      </c>
      <c r="Q1122" s="77" t="s">
        <v>0</v>
      </c>
      <c r="R1122" s="81" t="s">
        <v>13546</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13548</v>
      </c>
      <c r="X1122" s="17" t="str">
        <f t="shared" si="637"/>
        <v>d.eletrificar.103</v>
      </c>
      <c r="Y1122" s="17" t="str">
        <f t="shared" si="638"/>
        <v>Ação de eletrificar</v>
      </c>
      <c r="Z1122" s="61" t="s">
        <v>13573</v>
      </c>
      <c r="AA1122" s="18" t="str">
        <f t="shared" si="670"/>
        <v>categoria.revit</v>
      </c>
      <c r="AB1122" s="19" t="s">
        <v>13530</v>
      </c>
      <c r="AC1122" s="18" t="str">
        <f t="shared" si="671"/>
        <v>classe.ifc</v>
      </c>
      <c r="AD1122" s="19" t="s">
        <v>13504</v>
      </c>
      <c r="AE1122" s="18" t="str">
        <f t="shared" si="672"/>
        <v>null</v>
      </c>
      <c r="AF1122" s="74" t="s">
        <v>0</v>
      </c>
      <c r="AG1122" s="38" t="s">
        <v>13561</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13541</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13549</v>
      </c>
      <c r="X1123" s="17" t="str">
        <f t="shared" si="637"/>
        <v>d.eletrificar.104</v>
      </c>
      <c r="Y1123" s="17" t="str">
        <f t="shared" si="638"/>
        <v>Ação de eletrificar</v>
      </c>
      <c r="Z1123" s="61" t="s">
        <v>13574</v>
      </c>
      <c r="AA1123" s="18" t="str">
        <f t="shared" si="670"/>
        <v>categoria.revit</v>
      </c>
      <c r="AB1123" s="19" t="s">
        <v>13530</v>
      </c>
      <c r="AC1123" s="18" t="str">
        <f t="shared" si="671"/>
        <v>classe.ifc</v>
      </c>
      <c r="AD1123" s="19" t="s">
        <v>13504</v>
      </c>
      <c r="AE1123" s="18" t="str">
        <f t="shared" si="672"/>
        <v>null</v>
      </c>
      <c r="AF1123" s="74" t="s">
        <v>0</v>
      </c>
      <c r="AG1123" s="38" t="s">
        <v>13562</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13540</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13550</v>
      </c>
      <c r="X1124" s="17" t="str">
        <f t="shared" si="637"/>
        <v>d.eletrificar.105</v>
      </c>
      <c r="Y1124" s="17" t="str">
        <f t="shared" si="638"/>
        <v>Ação de eletrificar</v>
      </c>
      <c r="Z1124" s="61" t="s">
        <v>13575</v>
      </c>
      <c r="AA1124" s="18" t="str">
        <f t="shared" si="670"/>
        <v>categoria.revit</v>
      </c>
      <c r="AB1124" s="19" t="s">
        <v>13530</v>
      </c>
      <c r="AC1124" s="18" t="str">
        <f t="shared" si="671"/>
        <v>classe.ifc</v>
      </c>
      <c r="AD1124" s="19" t="s">
        <v>13504</v>
      </c>
      <c r="AE1124" s="18" t="str">
        <f t="shared" si="672"/>
        <v>null</v>
      </c>
      <c r="AF1124" s="74" t="s">
        <v>0</v>
      </c>
      <c r="AG1124" s="38" t="s">
        <v>13563</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14461</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14465</v>
      </c>
      <c r="X1125" s="17" t="str">
        <f t="shared" si="637"/>
        <v>d.eletrificar.106</v>
      </c>
      <c r="Y1125" s="17" t="str">
        <f t="shared" si="638"/>
        <v>Ação de eletrificar</v>
      </c>
      <c r="Z1125" s="61" t="s">
        <v>14469</v>
      </c>
      <c r="AA1125" s="18" t="str">
        <f t="shared" si="670"/>
        <v>categoria.revit</v>
      </c>
      <c r="AB1125" s="19" t="s">
        <v>1996</v>
      </c>
      <c r="AC1125" s="18" t="str">
        <f t="shared" si="671"/>
        <v>null</v>
      </c>
      <c r="AD1125" s="19" t="s">
        <v>0</v>
      </c>
      <c r="AE1125" s="18" t="str">
        <f t="shared" si="672"/>
        <v>null</v>
      </c>
      <c r="AF1125" s="74" t="s">
        <v>0</v>
      </c>
      <c r="AG1125" s="38" t="s">
        <v>14476</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13534</v>
      </c>
      <c r="H1126" s="33" t="s">
        <v>1489</v>
      </c>
      <c r="I1126" s="89" t="str">
        <f t="shared" si="667"/>
        <v>null</v>
      </c>
      <c r="J1126" s="77" t="s">
        <v>0</v>
      </c>
      <c r="K1126" s="77" t="s">
        <v>0</v>
      </c>
      <c r="L1126" s="77" t="s">
        <v>0</v>
      </c>
      <c r="M1126" s="77" t="s">
        <v>0</v>
      </c>
      <c r="N1126" s="77" t="s">
        <v>0</v>
      </c>
      <c r="O1126" s="77" t="s">
        <v>0</v>
      </c>
      <c r="P1126" s="77" t="s">
        <v>0</v>
      </c>
      <c r="Q1126" s="77" t="s">
        <v>0</v>
      </c>
      <c r="R1126" s="81" t="s">
        <v>13537</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13552</v>
      </c>
      <c r="X1126" s="17" t="str">
        <f t="shared" si="637"/>
        <v>d.eletrificar.107</v>
      </c>
      <c r="Y1126" s="17" t="str">
        <f t="shared" si="638"/>
        <v>Ação de eletrificar</v>
      </c>
      <c r="Z1126" s="61" t="s">
        <v>13577</v>
      </c>
      <c r="AA1126" s="18" t="str">
        <f t="shared" si="670"/>
        <v>categoria.revit</v>
      </c>
      <c r="AB1126" s="19" t="s">
        <v>13531</v>
      </c>
      <c r="AC1126" s="18" t="str">
        <f t="shared" si="671"/>
        <v>classe.ifc</v>
      </c>
      <c r="AD1126" s="19" t="s">
        <v>13532</v>
      </c>
      <c r="AE1126" s="18" t="str">
        <f t="shared" si="672"/>
        <v>null</v>
      </c>
      <c r="AF1126" s="74" t="s">
        <v>0</v>
      </c>
      <c r="AG1126" s="38" t="s">
        <v>13565</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14464</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14466</v>
      </c>
      <c r="X1127" s="17" t="str">
        <f t="shared" si="637"/>
        <v>d.eletrificar.108</v>
      </c>
      <c r="Y1127" s="17" t="str">
        <f t="shared" si="638"/>
        <v>Ação de eletrificar</v>
      </c>
      <c r="Z1127" s="61" t="s">
        <v>14470</v>
      </c>
      <c r="AA1127" s="18" t="str">
        <f t="shared" si="670"/>
        <v>categoria.revit</v>
      </c>
      <c r="AB1127" s="19" t="s">
        <v>1999</v>
      </c>
      <c r="AC1127" s="18" t="str">
        <f t="shared" si="671"/>
        <v>null</v>
      </c>
      <c r="AD1127" s="19" t="s">
        <v>0</v>
      </c>
      <c r="AE1127" s="18" t="str">
        <f t="shared" si="672"/>
        <v>null</v>
      </c>
      <c r="AF1127" s="74" t="s">
        <v>0</v>
      </c>
      <c r="AG1127" s="38" t="s">
        <v>14477</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13533</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13553</v>
      </c>
      <c r="X1128" s="17" t="str">
        <f t="shared" si="637"/>
        <v>d.eletrificar.109</v>
      </c>
      <c r="Y1128" s="17" t="str">
        <f t="shared" si="638"/>
        <v>Ação de eletrificar</v>
      </c>
      <c r="Z1128" s="61" t="s">
        <v>13578</v>
      </c>
      <c r="AA1128" s="18" t="str">
        <f t="shared" si="670"/>
        <v>categoria.revit</v>
      </c>
      <c r="AB1128" s="19" t="s">
        <v>13530</v>
      </c>
      <c r="AC1128" s="18" t="str">
        <f t="shared" si="671"/>
        <v>classe.ifc</v>
      </c>
      <c r="AD1128" s="19" t="s">
        <v>13504</v>
      </c>
      <c r="AE1128" s="18" t="str">
        <f t="shared" si="672"/>
        <v>null</v>
      </c>
      <c r="AF1128" s="74" t="s">
        <v>0</v>
      </c>
      <c r="AG1128" s="38" t="s">
        <v>13566</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14462</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14467</v>
      </c>
      <c r="X1129" s="17" t="str">
        <f t="shared" si="637"/>
        <v>d.eletrificar.110</v>
      </c>
      <c r="Y1129" s="17" t="str">
        <f t="shared" si="638"/>
        <v>Ação de eletrificar</v>
      </c>
      <c r="Z1129" s="61" t="s">
        <v>14471</v>
      </c>
      <c r="AA1129" s="18" t="str">
        <f t="shared" si="670"/>
        <v>categoria.revit</v>
      </c>
      <c r="AB1129" s="19" t="s">
        <v>1997</v>
      </c>
      <c r="AC1129" s="18" t="str">
        <f t="shared" si="671"/>
        <v>null</v>
      </c>
      <c r="AD1129" s="19" t="s">
        <v>0</v>
      </c>
      <c r="AE1129" s="18" t="str">
        <f t="shared" si="672"/>
        <v>null</v>
      </c>
      <c r="AF1129" s="74" t="s">
        <v>0</v>
      </c>
      <c r="AG1129" s="38" t="s">
        <v>14478</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13535</v>
      </c>
      <c r="H1130" s="33" t="s">
        <v>1489</v>
      </c>
      <c r="I1130" s="89" t="str">
        <f t="shared" si="667"/>
        <v>null</v>
      </c>
      <c r="J1130" s="77" t="s">
        <v>0</v>
      </c>
      <c r="K1130" s="77" t="s">
        <v>0</v>
      </c>
      <c r="L1130" s="77" t="s">
        <v>0</v>
      </c>
      <c r="M1130" s="77" t="s">
        <v>0</v>
      </c>
      <c r="N1130" s="77" t="s">
        <v>0</v>
      </c>
      <c r="O1130" s="77" t="s">
        <v>0</v>
      </c>
      <c r="P1130" s="77" t="s">
        <v>0</v>
      </c>
      <c r="Q1130" s="77" t="s">
        <v>0</v>
      </c>
      <c r="R1130" s="81" t="s">
        <v>13536</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13552</v>
      </c>
      <c r="X1130" s="17" t="str">
        <f t="shared" si="637"/>
        <v>d.eletrificar.111</v>
      </c>
      <c r="Y1130" s="17" t="str">
        <f t="shared" si="638"/>
        <v>Ação de eletrificar</v>
      </c>
      <c r="Z1130" s="61" t="s">
        <v>13577</v>
      </c>
      <c r="AA1130" s="18" t="str">
        <f t="shared" si="670"/>
        <v>categoria.revit</v>
      </c>
      <c r="AB1130" s="19" t="s">
        <v>13531</v>
      </c>
      <c r="AC1130" s="18" t="str">
        <f t="shared" si="671"/>
        <v>classe.ifc</v>
      </c>
      <c r="AD1130" s="19" t="s">
        <v>13532</v>
      </c>
      <c r="AE1130" s="18" t="str">
        <f t="shared" si="672"/>
        <v>null</v>
      </c>
      <c r="AF1130" s="74" t="s">
        <v>0</v>
      </c>
      <c r="AG1130" s="38" t="s">
        <v>13565</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14463</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14468</v>
      </c>
      <c r="X1131" s="17" t="str">
        <f t="shared" si="637"/>
        <v>d.eletrificar.112</v>
      </c>
      <c r="Y1131" s="17" t="str">
        <f t="shared" si="638"/>
        <v>Ação de eletrificar</v>
      </c>
      <c r="Z1131" s="61" t="s">
        <v>14472</v>
      </c>
      <c r="AA1131" s="18" t="str">
        <f t="shared" si="670"/>
        <v>categoria.revit</v>
      </c>
      <c r="AB1131" s="19" t="s">
        <v>1998</v>
      </c>
      <c r="AC1131" s="18" t="str">
        <f t="shared" si="671"/>
        <v>null</v>
      </c>
      <c r="AD1131" s="19" t="s">
        <v>0</v>
      </c>
      <c r="AE1131" s="18" t="str">
        <f t="shared" si="672"/>
        <v>null</v>
      </c>
      <c r="AF1131" s="74" t="s">
        <v>0</v>
      </c>
      <c r="AG1131" s="38" t="s">
        <v>14479</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13555</v>
      </c>
      <c r="X1132" s="17" t="str">
        <f t="shared" si="637"/>
        <v>d.eletrificar.113</v>
      </c>
      <c r="Y1132" s="17" t="str">
        <f t="shared" si="638"/>
        <v>Ação de eletrificar</v>
      </c>
      <c r="Z1132" s="61" t="s">
        <v>13580</v>
      </c>
      <c r="AA1132" s="18" t="str">
        <f t="shared" si="670"/>
        <v>categoria.revit</v>
      </c>
      <c r="AB1132" s="19" t="s">
        <v>13486</v>
      </c>
      <c r="AC1132" s="18" t="str">
        <f t="shared" si="671"/>
        <v>classe.ifc</v>
      </c>
      <c r="AD1132" s="19" t="s">
        <v>13497</v>
      </c>
      <c r="AE1132" s="18" t="str">
        <f t="shared" si="672"/>
        <v>código.abnt</v>
      </c>
      <c r="AF1132" s="74" t="s">
        <v>13509</v>
      </c>
      <c r="AG1132" s="38" t="s">
        <v>13568</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13557</v>
      </c>
      <c r="X1133" s="17" t="str">
        <f t="shared" si="637"/>
        <v>d.eletrificar.114</v>
      </c>
      <c r="Y1133" s="17" t="str">
        <f t="shared" si="638"/>
        <v>Ação de eletrificar</v>
      </c>
      <c r="Z1133" s="61" t="s">
        <v>13582</v>
      </c>
      <c r="AA1133" s="18" t="str">
        <f t="shared" si="670"/>
        <v>categoria.revit</v>
      </c>
      <c r="AB1133" s="19" t="s">
        <v>13486</v>
      </c>
      <c r="AC1133" s="18" t="str">
        <f t="shared" si="671"/>
        <v>classe.ifc</v>
      </c>
      <c r="AD1133" s="19" t="s">
        <v>13497</v>
      </c>
      <c r="AE1133" s="18" t="str">
        <f t="shared" si="672"/>
        <v>código.abnt</v>
      </c>
      <c r="AF1133" s="74" t="s">
        <v>13509</v>
      </c>
      <c r="AG1133" s="38" t="s">
        <v>13570</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13554</v>
      </c>
      <c r="X1134" s="17" t="str">
        <f t="shared" si="637"/>
        <v>d.eletrificar.115</v>
      </c>
      <c r="Y1134" s="17" t="str">
        <f t="shared" si="638"/>
        <v>Ação de eletrificar</v>
      </c>
      <c r="Z1134" s="61" t="s">
        <v>13579</v>
      </c>
      <c r="AA1134" s="18" t="str">
        <f t="shared" si="670"/>
        <v>categoria.revit</v>
      </c>
      <c r="AB1134" s="19" t="s">
        <v>13486</v>
      </c>
      <c r="AC1134" s="18" t="str">
        <f t="shared" si="671"/>
        <v>classe.ifc</v>
      </c>
      <c r="AD1134" s="19" t="s">
        <v>13497</v>
      </c>
      <c r="AE1134" s="18" t="str">
        <f t="shared" si="672"/>
        <v>código.abnt</v>
      </c>
      <c r="AF1134" s="74" t="s">
        <v>13509</v>
      </c>
      <c r="AG1134" s="38" t="s">
        <v>13567</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13556</v>
      </c>
      <c r="X1135" s="17" t="str">
        <f t="shared" si="637"/>
        <v>d.eletrificar.116</v>
      </c>
      <c r="Y1135" s="17" t="str">
        <f t="shared" si="638"/>
        <v>Ação de eletrificar</v>
      </c>
      <c r="Z1135" s="61" t="s">
        <v>13581</v>
      </c>
      <c r="AA1135" s="18" t="str">
        <f t="shared" si="670"/>
        <v>categoria.revit</v>
      </c>
      <c r="AB1135" s="19" t="s">
        <v>13486</v>
      </c>
      <c r="AC1135" s="18" t="str">
        <f t="shared" si="671"/>
        <v>classe.ifc</v>
      </c>
      <c r="AD1135" s="19" t="s">
        <v>13497</v>
      </c>
      <c r="AE1135" s="18" t="str">
        <f t="shared" si="672"/>
        <v>código.abnt</v>
      </c>
      <c r="AF1135" s="74" t="s">
        <v>13509</v>
      </c>
      <c r="AG1135" s="38" t="s">
        <v>13569</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14454</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14456</v>
      </c>
      <c r="X1136" s="17" t="str">
        <f t="shared" si="637"/>
        <v>d.eletrificar.117</v>
      </c>
      <c r="Y1136" s="17" t="str">
        <f t="shared" si="638"/>
        <v>Ação de eletrificar</v>
      </c>
      <c r="Z1136" s="61" t="s">
        <v>14473</v>
      </c>
      <c r="AA1136" s="18" t="str">
        <f t="shared" si="670"/>
        <v>categoria.revit</v>
      </c>
      <c r="AB1136" s="19" t="s">
        <v>13530</v>
      </c>
      <c r="AC1136" s="18" t="str">
        <f t="shared" si="671"/>
        <v>classe.ifc</v>
      </c>
      <c r="AD1136" s="19" t="s">
        <v>13504</v>
      </c>
      <c r="AE1136" s="18" t="str">
        <f t="shared" si="672"/>
        <v>null</v>
      </c>
      <c r="AF1136" s="74" t="s">
        <v>0</v>
      </c>
      <c r="AG1136" s="38" t="s">
        <v>14460</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14452</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14455</v>
      </c>
      <c r="X1137" s="17" t="str">
        <f t="shared" si="637"/>
        <v>d.eletrificar.118</v>
      </c>
      <c r="Y1137" s="17" t="str">
        <f t="shared" si="638"/>
        <v>Ação de eletrificar</v>
      </c>
      <c r="Z1137" s="61" t="s">
        <v>14474</v>
      </c>
      <c r="AA1137" s="18" t="str">
        <f t="shared" si="670"/>
        <v>categoria.revit</v>
      </c>
      <c r="AB1137" s="19" t="s">
        <v>13530</v>
      </c>
      <c r="AC1137" s="18" t="str">
        <f t="shared" si="671"/>
        <v>classe.ifc</v>
      </c>
      <c r="AD1137" s="19" t="s">
        <v>13504</v>
      </c>
      <c r="AE1137" s="18" t="str">
        <f t="shared" si="672"/>
        <v>null</v>
      </c>
      <c r="AF1137" s="74" t="s">
        <v>0</v>
      </c>
      <c r="AG1137" s="38" t="s">
        <v>14458</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14453</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14457</v>
      </c>
      <c r="X1138" s="17" t="str">
        <f t="shared" si="637"/>
        <v>d.eletrificar.119</v>
      </c>
      <c r="Y1138" s="17" t="str">
        <f t="shared" si="638"/>
        <v>Ação de eletrificar</v>
      </c>
      <c r="Z1138" s="61" t="s">
        <v>14475</v>
      </c>
      <c r="AA1138" s="18" t="str">
        <f t="shared" si="670"/>
        <v>categoria.revit</v>
      </c>
      <c r="AB1138" s="19" t="s">
        <v>13530</v>
      </c>
      <c r="AC1138" s="18" t="str">
        <f t="shared" si="671"/>
        <v>classe.ifc</v>
      </c>
      <c r="AD1138" s="19" t="s">
        <v>13504</v>
      </c>
      <c r="AE1138" s="18" t="str">
        <f t="shared" si="672"/>
        <v>null</v>
      </c>
      <c r="AF1138" s="74" t="s">
        <v>0</v>
      </c>
      <c r="AG1138" s="38" t="s">
        <v>14459</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13155</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13158</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13156</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13157</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13159</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13160</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11753</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11857</v>
      </c>
      <c r="X1256" s="17" t="str">
        <f t="shared" si="718"/>
        <v>d.equipar.103</v>
      </c>
      <c r="Y1256" s="17" t="str">
        <f t="shared" si="719"/>
        <v>Ação de equipar</v>
      </c>
      <c r="Z1256" s="61" t="s">
        <v>11873</v>
      </c>
      <c r="AA1256" s="18" t="str">
        <f t="shared" si="733"/>
        <v>categoria.revit</v>
      </c>
      <c r="AB1256" s="76" t="s">
        <v>11852</v>
      </c>
      <c r="AC1256" s="18" t="str">
        <f t="shared" si="734"/>
        <v>classe.ifc</v>
      </c>
      <c r="AD1256" s="19" t="s">
        <v>6864</v>
      </c>
      <c r="AE1256" s="18" t="str">
        <f t="shared" si="735"/>
        <v>null</v>
      </c>
      <c r="AF1256" s="74" t="s">
        <v>0</v>
      </c>
      <c r="AG1256" s="38" t="s">
        <v>11864</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11770</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11858</v>
      </c>
      <c r="X1259" s="17" t="str">
        <f t="shared" si="718"/>
        <v>d.equipar.106</v>
      </c>
      <c r="Y1259" s="17" t="str">
        <f t="shared" si="719"/>
        <v>Ação de equipar</v>
      </c>
      <c r="Z1259" s="61" t="s">
        <v>11874</v>
      </c>
      <c r="AA1259" s="18" t="str">
        <f t="shared" si="733"/>
        <v>categoria.revit</v>
      </c>
      <c r="AB1259" s="76" t="s">
        <v>11852</v>
      </c>
      <c r="AC1259" s="18" t="str">
        <f t="shared" si="734"/>
        <v>classe.ifc</v>
      </c>
      <c r="AD1259" s="19" t="s">
        <v>6864</v>
      </c>
      <c r="AE1259" s="18" t="str">
        <f t="shared" si="735"/>
        <v>null</v>
      </c>
      <c r="AF1259" s="74" t="s">
        <v>0</v>
      </c>
      <c r="AG1259" s="38" t="s">
        <v>11865</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11768</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11859</v>
      </c>
      <c r="X1260" s="17" t="str">
        <f t="shared" si="718"/>
        <v>d.equipar.107</v>
      </c>
      <c r="Y1260" s="17" t="str">
        <f t="shared" si="719"/>
        <v>Ação de equipar</v>
      </c>
      <c r="Z1260" s="61" t="s">
        <v>11875</v>
      </c>
      <c r="AA1260" s="18" t="str">
        <f t="shared" si="733"/>
        <v>categoria.revit</v>
      </c>
      <c r="AB1260" s="76" t="s">
        <v>11852</v>
      </c>
      <c r="AC1260" s="18" t="str">
        <f t="shared" si="734"/>
        <v>classe.ifc</v>
      </c>
      <c r="AD1260" s="19" t="s">
        <v>6864</v>
      </c>
      <c r="AE1260" s="18" t="str">
        <f t="shared" si="735"/>
        <v>null</v>
      </c>
      <c r="AF1260" s="74" t="s">
        <v>0</v>
      </c>
      <c r="AG1260" s="38" t="s">
        <v>11866</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11769</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11860</v>
      </c>
      <c r="X1264" s="17" t="str">
        <f t="shared" si="718"/>
        <v>d.equipar.111</v>
      </c>
      <c r="Y1264" s="17" t="str">
        <f t="shared" si="719"/>
        <v>Ação de equipar</v>
      </c>
      <c r="Z1264" s="61" t="s">
        <v>11875</v>
      </c>
      <c r="AA1264" s="18" t="str">
        <f t="shared" si="733"/>
        <v>categoria.revit</v>
      </c>
      <c r="AB1264" s="76" t="s">
        <v>11852</v>
      </c>
      <c r="AC1264" s="18" t="str">
        <f t="shared" si="734"/>
        <v>classe.ifc</v>
      </c>
      <c r="AD1264" s="19" t="s">
        <v>6864</v>
      </c>
      <c r="AE1264" s="18" t="str">
        <f t="shared" si="735"/>
        <v>null</v>
      </c>
      <c r="AF1264" s="74" t="s">
        <v>0</v>
      </c>
      <c r="AG1264" s="38" t="s">
        <v>11866</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11764</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11856</v>
      </c>
      <c r="X1273" s="17" t="str">
        <f t="shared" si="718"/>
        <v>d.equipar.120</v>
      </c>
      <c r="Y1273" s="17" t="str">
        <f t="shared" si="719"/>
        <v>Ação de equipar</v>
      </c>
      <c r="Z1273" s="61" t="s">
        <v>11876</v>
      </c>
      <c r="AA1273" s="18" t="str">
        <f t="shared" si="733"/>
        <v>categoria.revit</v>
      </c>
      <c r="AB1273" s="76" t="s">
        <v>11852</v>
      </c>
      <c r="AC1273" s="18" t="str">
        <f t="shared" si="734"/>
        <v>classe.ifc</v>
      </c>
      <c r="AD1273" s="19" t="s">
        <v>6864</v>
      </c>
      <c r="AE1273" s="18" t="str">
        <f t="shared" si="735"/>
        <v>null</v>
      </c>
      <c r="AF1273" s="74" t="s">
        <v>0</v>
      </c>
      <c r="AG1273" s="38" t="s">
        <v>11867</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11763</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11861</v>
      </c>
      <c r="X1274" s="17" t="str">
        <f t="shared" si="718"/>
        <v>d.equipar.121</v>
      </c>
      <c r="Y1274" s="17" t="str">
        <f t="shared" si="719"/>
        <v>Ação de equipar</v>
      </c>
      <c r="Z1274" s="61" t="s">
        <v>11877</v>
      </c>
      <c r="AA1274" s="18" t="str">
        <f t="shared" si="733"/>
        <v>categoria.revit</v>
      </c>
      <c r="AB1274" s="76" t="s">
        <v>11852</v>
      </c>
      <c r="AC1274" s="18" t="str">
        <f t="shared" si="734"/>
        <v>classe.ifc</v>
      </c>
      <c r="AD1274" s="19" t="s">
        <v>6864</v>
      </c>
      <c r="AE1274" s="18" t="str">
        <f t="shared" si="735"/>
        <v>null</v>
      </c>
      <c r="AF1274" s="74" t="s">
        <v>0</v>
      </c>
      <c r="AG1274" s="38" t="s">
        <v>11868</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11852</v>
      </c>
      <c r="AC1275" s="18" t="str">
        <f t="shared" si="734"/>
        <v>classe.ifc</v>
      </c>
      <c r="AD1275" s="19" t="s">
        <v>6864</v>
      </c>
      <c r="AE1275" s="18" t="str">
        <f t="shared" si="735"/>
        <v>null</v>
      </c>
      <c r="AF1275" s="74" t="s">
        <v>0</v>
      </c>
      <c r="AG1275" s="38" t="s">
        <v>11863</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11771</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11855</v>
      </c>
      <c r="X1276" s="17" t="str">
        <f t="shared" si="718"/>
        <v>d.equipar.123</v>
      </c>
      <c r="Y1276" s="17" t="str">
        <f t="shared" si="719"/>
        <v>Ação de equipar</v>
      </c>
      <c r="Z1276" s="61" t="s">
        <v>11878</v>
      </c>
      <c r="AA1276" s="18" t="str">
        <f t="shared" si="733"/>
        <v>categoria.revit</v>
      </c>
      <c r="AB1276" s="76" t="s">
        <v>11852</v>
      </c>
      <c r="AC1276" s="18" t="str">
        <f t="shared" si="734"/>
        <v>classe.ifc</v>
      </c>
      <c r="AD1276" s="19" t="s">
        <v>6864</v>
      </c>
      <c r="AE1276" s="18" t="str">
        <f t="shared" si="735"/>
        <v>null</v>
      </c>
      <c r="AF1276" s="74" t="s">
        <v>0</v>
      </c>
      <c r="AG1276" s="38" t="s">
        <v>11869</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11765</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11862</v>
      </c>
      <c r="X1281" s="17" t="str">
        <f t="shared" si="718"/>
        <v>d.equipar.128</v>
      </c>
      <c r="Y1281" s="17" t="str">
        <f t="shared" si="719"/>
        <v>Ação de equipar</v>
      </c>
      <c r="Z1281" s="61" t="s">
        <v>11879</v>
      </c>
      <c r="AA1281" s="18" t="str">
        <f t="shared" si="733"/>
        <v>categoria.revit</v>
      </c>
      <c r="AB1281" s="76" t="s">
        <v>11852</v>
      </c>
      <c r="AC1281" s="18" t="str">
        <f t="shared" si="734"/>
        <v>classe.ifc</v>
      </c>
      <c r="AD1281" s="19" t="s">
        <v>6864</v>
      </c>
      <c r="AE1281" s="18" t="str">
        <f t="shared" si="735"/>
        <v>null</v>
      </c>
      <c r="AF1281" s="74" t="s">
        <v>0</v>
      </c>
      <c r="AG1281" s="38" t="s">
        <v>11870</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11767</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11854</v>
      </c>
      <c r="X1282" s="17" t="str">
        <f t="shared" si="718"/>
        <v>d.equipar.129</v>
      </c>
      <c r="Y1282" s="17" t="str">
        <f t="shared" si="719"/>
        <v>Ação de equipar</v>
      </c>
      <c r="Z1282" s="61" t="s">
        <v>11880</v>
      </c>
      <c r="AA1282" s="18" t="str">
        <f t="shared" si="733"/>
        <v>categoria.revit</v>
      </c>
      <c r="AB1282" s="76" t="s">
        <v>11852</v>
      </c>
      <c r="AC1282" s="18" t="str">
        <f t="shared" si="734"/>
        <v>classe.ifc</v>
      </c>
      <c r="AD1282" s="19" t="s">
        <v>6864</v>
      </c>
      <c r="AE1282" s="18" t="str">
        <f t="shared" si="735"/>
        <v>null</v>
      </c>
      <c r="AF1282" s="74" t="s">
        <v>0</v>
      </c>
      <c r="AG1282" s="38" t="s">
        <v>11871</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11766</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11853</v>
      </c>
      <c r="X1283" s="17" t="str">
        <f t="shared" ref="X1283:X1346" si="737">IF(
    F1282&lt;&gt;F1283,
    _xlfn.CONCAT(F1283,".100"),
    _xlfn.CONCAT(F1283,".",VALUE(RIGHT(X1282,3))+1)
)</f>
        <v>d.equipar.130</v>
      </c>
      <c r="Y1283" s="17" t="str">
        <f t="shared" ref="Y1283:Y1346" si="738">_xlfn.CONCAT("Ação de ", SUBSTITUTE(F1283, "d.",  ""))</f>
        <v>Ação de equipar</v>
      </c>
      <c r="Z1283" s="61" t="s">
        <v>11881</v>
      </c>
      <c r="AA1283" s="18" t="str">
        <f t="shared" si="733"/>
        <v>categoria.revit</v>
      </c>
      <c r="AB1283" s="76" t="s">
        <v>11852</v>
      </c>
      <c r="AC1283" s="18" t="str">
        <f t="shared" si="734"/>
        <v>classe.ifc</v>
      </c>
      <c r="AD1283" s="19" t="s">
        <v>6864</v>
      </c>
      <c r="AE1283" s="18" t="str">
        <f t="shared" si="735"/>
        <v>null</v>
      </c>
      <c r="AF1283" s="74" t="s">
        <v>0</v>
      </c>
      <c r="AG1283" s="38" t="s">
        <v>11872</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11752</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11882</v>
      </c>
      <c r="X1284" s="17" t="str">
        <f t="shared" si="737"/>
        <v>d.equipar.131</v>
      </c>
      <c r="Y1284" s="17" t="str">
        <f t="shared" si="738"/>
        <v>Ação de equipar</v>
      </c>
      <c r="Z1284" s="68" t="s">
        <v>11883</v>
      </c>
      <c r="AA1284" s="18" t="str">
        <f t="shared" si="733"/>
        <v>null</v>
      </c>
      <c r="AB1284" s="19" t="s">
        <v>0</v>
      </c>
      <c r="AC1284" s="18" t="str">
        <f t="shared" si="734"/>
        <v>null</v>
      </c>
      <c r="AD1284" s="19" t="s">
        <v>0</v>
      </c>
      <c r="AE1284" s="18" t="str">
        <f t="shared" si="735"/>
        <v>null</v>
      </c>
      <c r="AF1284" s="74" t="s">
        <v>0</v>
      </c>
      <c r="AG1284" s="38" t="s">
        <v>11884</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11052</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11760</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11896</v>
      </c>
      <c r="X1306" s="17" t="str">
        <f t="shared" si="737"/>
        <v>d.esgotar.108</v>
      </c>
      <c r="Y1306" s="17" t="str">
        <f t="shared" si="738"/>
        <v>Ação de esgotar</v>
      </c>
      <c r="Z1306" s="61" t="s">
        <v>11902</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11909</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12656</v>
      </c>
      <c r="AC1364" s="18" t="str">
        <f t="shared" si="770"/>
        <v>classe.ifc</v>
      </c>
      <c r="AD1364" s="56" t="s">
        <v>12657</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12656</v>
      </c>
      <c r="AC1365" s="18" t="str">
        <f t="shared" si="770"/>
        <v>classe.ifc</v>
      </c>
      <c r="AD1365" s="56" t="s">
        <v>12657</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12656</v>
      </c>
      <c r="AC1366" s="18" t="str">
        <f t="shared" si="770"/>
        <v>classe.ifc</v>
      </c>
      <c r="AD1366" s="56" t="s">
        <v>12657</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12656</v>
      </c>
      <c r="AC1367" s="18" t="str">
        <f t="shared" si="770"/>
        <v>classe.ifc</v>
      </c>
      <c r="AD1367" s="56" t="s">
        <v>12657</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12656</v>
      </c>
      <c r="AC1368" s="18" t="str">
        <f t="shared" si="770"/>
        <v>classe.ifc</v>
      </c>
      <c r="AD1368" s="56" t="s">
        <v>12657</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10994</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10995</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10940</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10996</v>
      </c>
      <c r="X1397" s="17" t="str">
        <f t="shared" si="765"/>
        <v>d.etiquetar.110</v>
      </c>
      <c r="Y1397" s="17" t="str">
        <f t="shared" si="766"/>
        <v>Ação de etiquetar</v>
      </c>
      <c r="Z1397" s="61" t="s">
        <v>10998</v>
      </c>
      <c r="AA1397" s="18" t="str">
        <f t="shared" si="781"/>
        <v>null</v>
      </c>
      <c r="AB1397" s="19" t="s">
        <v>0</v>
      </c>
      <c r="AC1397" s="18" t="str">
        <f t="shared" si="782"/>
        <v>null</v>
      </c>
      <c r="AD1397" s="19" t="s">
        <v>0</v>
      </c>
      <c r="AE1397" s="18" t="str">
        <f t="shared" si="785"/>
        <v>null</v>
      </c>
      <c r="AF1397" s="74" t="s">
        <v>0</v>
      </c>
      <c r="AG1397" s="61" t="s">
        <v>10997</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10942</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11001</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11002</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10999</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11000</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11053</v>
      </c>
      <c r="AC1430" s="18" t="str">
        <f>IF(AD1430="null", "null", "classe.ifc")</f>
        <v>classe.ifc</v>
      </c>
      <c r="AD1430" s="19" t="s">
        <v>11054</v>
      </c>
      <c r="AE1430" s="18" t="str">
        <f>IF(AF1430="null",
    "null",
    IF(OR(ISNUMBER(FIND("ids:",AF1430)), ISNUMBER(FIND("xs:",AF1430))),
        "sintaxe.ids",
        IF(ISNUMBER(FIND("[",AF1430)),
            "código.abnt",
            ""
        )
    )
)</f>
        <v>código.abnt</v>
      </c>
      <c r="AF1430" s="74" t="s">
        <v>11007</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11053</v>
      </c>
      <c r="AC1431" s="18" t="str">
        <f>IF(AD1431="null", "null", "classe.ifc")</f>
        <v>classe.ifc</v>
      </c>
      <c r="AD1431" s="19" t="s">
        <v>11054</v>
      </c>
      <c r="AE1431" s="18" t="str">
        <f>IF(AF1431="null",
    "null",
    IF(OR(ISNUMBER(FIND("ids:",AF1431)), ISNUMBER(FIND("xs:",AF1431))),
        "sintaxe.ids",
        IF(ISNUMBER(FIND("[",AF1431)),
            "código.abnt",
            ""
        )
    )
)</f>
        <v>código.abnt</v>
      </c>
      <c r="AF1431" s="74" t="s">
        <v>11007</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11005</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11053</v>
      </c>
      <c r="AC1432" s="18" t="str">
        <f>IF(AD1432="null", "null", "classe.ifc")</f>
        <v>classe.ifc</v>
      </c>
      <c r="AD1432" s="19" t="s">
        <v>11054</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11003</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11053</v>
      </c>
      <c r="AC1433" s="18" t="str">
        <f t="shared" ref="AC1433" si="797">IF(AD1433="null", "null", "classe.ifc")</f>
        <v>classe.ifc</v>
      </c>
      <c r="AD1433" s="19" t="s">
        <v>11054</v>
      </c>
      <c r="AE1433" s="18" t="str">
        <f t="shared" ref="AE1433" si="798">IF(AF1433="null",
    "null",
    IF(OR(ISNUMBER(FIND("ids:",AF1433)), ISNUMBER(FIND("xs:",AF1433))),
        "sintaxe.ids",
        IF(ISNUMBER(FIND("[",AF1433)),
            "código.abnt",
            ""
        )
    )
)</f>
        <v>código.abnt</v>
      </c>
      <c r="AF1433" s="74" t="s">
        <v>11007</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11004</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11053</v>
      </c>
      <c r="AC1434" s="18" t="str">
        <f>IF(AD1434="null", "null", "classe.ifc")</f>
        <v>classe.ifc</v>
      </c>
      <c r="AD1434" s="19" t="s">
        <v>11054</v>
      </c>
      <c r="AE1434" s="18" t="str">
        <f>IF(AF1434="null",
    "null",
    IF(OR(ISNUMBER(FIND("ids:",AF1434)), ISNUMBER(FIND("xs:",AF1434))),
        "sintaxe.ids",
        IF(ISNUMBER(FIND("[",AF1434)),
            "código.abnt",
            ""
        )
    )
)</f>
        <v>código.abnt</v>
      </c>
      <c r="AF1434" s="74" t="s">
        <v>11007</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11006</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11053</v>
      </c>
      <c r="AC1435" s="18" t="str">
        <f>IF(AD1435="null", "null", "classe.ifc")</f>
        <v>classe.ifc</v>
      </c>
      <c r="AD1435" s="19" t="s">
        <v>11054</v>
      </c>
      <c r="AE1435" s="18" t="str">
        <f>IF(AF1435="null",
    "null",
    IF(OR(ISNUMBER(FIND("ids:",AF1435)), ISNUMBER(FIND("xs:",AF1435))),
        "sintaxe.ids",
        IF(ISNUMBER(FIND("[",AF1435)),
            "código.abnt",
            ""
        )
    )
)</f>
        <v>código.abnt</v>
      </c>
      <c r="AF1435" s="74" t="s">
        <v>11007</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11053</v>
      </c>
      <c r="AC1436" s="18" t="str">
        <f>IF(AD1436="null", "null", "classe.ifc")</f>
        <v>classe.ifc</v>
      </c>
      <c r="AD1436" s="19" t="s">
        <v>11054</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11053</v>
      </c>
      <c r="AC1437" s="18" t="str">
        <f>IF(AD1437="null", "null", "classe.ifc")</f>
        <v>classe.ifc</v>
      </c>
      <c r="AD1437" s="19" t="s">
        <v>11054</v>
      </c>
      <c r="AE1437" s="18" t="str">
        <f>IF(AF1437="null",
    "null",
    IF(OR(ISNUMBER(FIND("ids:",AF1437)), ISNUMBER(FIND("xs:",AF1437))),
        "sintaxe.ids",
        IF(ISNUMBER(FIND("[",AF1437)),
            "código.abnt",
            ""
        )
    )
)</f>
        <v>código.abnt</v>
      </c>
      <c r="AF1437" s="74" t="s">
        <v>11007</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11044</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11044</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11044</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11044</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11044</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11044</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11044</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10934</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11044</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10935</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11044</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11044</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11044</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11044</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11044</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11044</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11044</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11044</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11044</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11044</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11044</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11044</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11773</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11801</v>
      </c>
      <c r="X1475" s="17" t="str">
        <f t="shared" ref="X1475:X1538" si="829">IF(
    F1474&lt;&gt;F1475,
    _xlfn.CONCAT(F1475,".100"),
    _xlfn.CONCAT(F1475,".",VALUE(RIGHT(X1474,3))+1)
)</f>
        <v>d.fluir.100</v>
      </c>
      <c r="Y1475" s="17" t="str">
        <f t="shared" ref="Y1475:Y1538" si="830">_xlfn.CONCAT("Ação de ", SUBSTITUTE(F1475, "d.",  ""))</f>
        <v>Ação de fluir</v>
      </c>
      <c r="Z1475" s="61" t="s">
        <v>11806</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11817</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11772</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11802</v>
      </c>
      <c r="X1476" s="17" t="str">
        <f t="shared" si="829"/>
        <v>d.fluir.101</v>
      </c>
      <c r="Y1476" s="17" t="str">
        <f t="shared" si="830"/>
        <v>Ação de fluir</v>
      </c>
      <c r="Z1476" s="61" t="s">
        <v>11807</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11818</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11774</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11803</v>
      </c>
      <c r="X1477" s="17" t="str">
        <f t="shared" si="829"/>
        <v>d.fluir.102</v>
      </c>
      <c r="Y1477" s="17" t="str">
        <f t="shared" si="830"/>
        <v>Ação de fluir</v>
      </c>
      <c r="Z1477" s="61" t="s">
        <v>11808</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11819</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11832</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11833</v>
      </c>
      <c r="X1480" s="17" t="str">
        <f t="shared" si="829"/>
        <v>d.fluir.105</v>
      </c>
      <c r="Y1480" s="17" t="str">
        <f t="shared" si="830"/>
        <v>Ação de fluir</v>
      </c>
      <c r="Z1480" s="61" t="s">
        <v>11835</v>
      </c>
      <c r="AA1480" s="18" t="str">
        <f t="shared" si="843"/>
        <v>null</v>
      </c>
      <c r="AB1480" s="19" t="s">
        <v>0</v>
      </c>
      <c r="AC1480" s="18" t="str">
        <f t="shared" si="844"/>
        <v>null</v>
      </c>
      <c r="AD1480" s="19" t="s">
        <v>0</v>
      </c>
      <c r="AE1480" s="18" t="str">
        <f t="shared" si="845"/>
        <v>null</v>
      </c>
      <c r="AF1480" s="74" t="s">
        <v>0</v>
      </c>
      <c r="AG1480" s="61" t="s">
        <v>11834</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11784</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11796</v>
      </c>
      <c r="X1481" s="17" t="str">
        <f t="shared" si="829"/>
        <v>d.fluir.106</v>
      </c>
      <c r="Y1481" s="17" t="str">
        <f t="shared" si="830"/>
        <v>Ação de fluir</v>
      </c>
      <c r="Z1481" s="61" t="s">
        <v>11809</v>
      </c>
      <c r="AA1481" s="18" t="str">
        <f t="shared" si="843"/>
        <v>null</v>
      </c>
      <c r="AB1481" s="19" t="s">
        <v>0</v>
      </c>
      <c r="AC1481" s="18" t="str">
        <f t="shared" si="844"/>
        <v>null</v>
      </c>
      <c r="AD1481" s="19" t="s">
        <v>0</v>
      </c>
      <c r="AE1481" s="18" t="str">
        <f t="shared" si="845"/>
        <v>null</v>
      </c>
      <c r="AF1481" s="74" t="s">
        <v>0</v>
      </c>
      <c r="AG1481" s="38" t="s">
        <v>11823</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11785</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11798</v>
      </c>
      <c r="X1482" s="17" t="str">
        <f t="shared" si="829"/>
        <v>d.fluir.107</v>
      </c>
      <c r="Y1482" s="17" t="str">
        <f t="shared" si="830"/>
        <v>Ação de fluir</v>
      </c>
      <c r="Z1482" s="61" t="s">
        <v>11813</v>
      </c>
      <c r="AA1482" s="18" t="str">
        <f t="shared" si="843"/>
        <v>null</v>
      </c>
      <c r="AB1482" s="19" t="s">
        <v>0</v>
      </c>
      <c r="AC1482" s="18" t="str">
        <f t="shared" si="844"/>
        <v>null</v>
      </c>
      <c r="AD1482" s="19" t="s">
        <v>0</v>
      </c>
      <c r="AE1482" s="18" t="str">
        <f t="shared" si="845"/>
        <v>null</v>
      </c>
      <c r="AF1482" s="74" t="s">
        <v>0</v>
      </c>
      <c r="AG1482" s="38" t="s">
        <v>11822</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11786</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11799</v>
      </c>
      <c r="X1483" s="17" t="str">
        <f t="shared" si="829"/>
        <v>d.fluir.108</v>
      </c>
      <c r="Y1483" s="17" t="str">
        <f t="shared" si="830"/>
        <v>Ação de fluir</v>
      </c>
      <c r="Z1483" s="61" t="s">
        <v>11810</v>
      </c>
      <c r="AA1483" s="18" t="str">
        <f t="shared" si="843"/>
        <v>null</v>
      </c>
      <c r="AB1483" s="19" t="s">
        <v>0</v>
      </c>
      <c r="AC1483" s="18" t="str">
        <f t="shared" si="844"/>
        <v>null</v>
      </c>
      <c r="AD1483" s="19" t="s">
        <v>0</v>
      </c>
      <c r="AE1483" s="18" t="str">
        <f t="shared" si="845"/>
        <v>null</v>
      </c>
      <c r="AF1483" s="74" t="s">
        <v>0</v>
      </c>
      <c r="AG1483" s="38" t="s">
        <v>11824</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11787</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11800</v>
      </c>
      <c r="X1484" s="17" t="str">
        <f t="shared" si="829"/>
        <v>d.fluir.109</v>
      </c>
      <c r="Y1484" s="17" t="str">
        <f t="shared" si="830"/>
        <v>Ação de fluir</v>
      </c>
      <c r="Z1484" s="61" t="s">
        <v>11814</v>
      </c>
      <c r="AA1484" s="18" t="str">
        <f t="shared" si="843"/>
        <v>null</v>
      </c>
      <c r="AB1484" s="19" t="s">
        <v>0</v>
      </c>
      <c r="AC1484" s="18" t="str">
        <f t="shared" si="844"/>
        <v>null</v>
      </c>
      <c r="AD1484" s="19" t="s">
        <v>0</v>
      </c>
      <c r="AE1484" s="18" t="str">
        <f t="shared" si="845"/>
        <v>null</v>
      </c>
      <c r="AF1484" s="74" t="s">
        <v>0</v>
      </c>
      <c r="AG1484" s="38" t="s">
        <v>11825</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11783</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11797</v>
      </c>
      <c r="X1485" s="17" t="str">
        <f t="shared" si="829"/>
        <v>d.fluir.110</v>
      </c>
      <c r="Y1485" s="17" t="str">
        <f t="shared" si="830"/>
        <v>Ação de fluir</v>
      </c>
      <c r="Z1485" s="61" t="s">
        <v>11815</v>
      </c>
      <c r="AA1485" s="18" t="str">
        <f t="shared" si="843"/>
        <v>null</v>
      </c>
      <c r="AB1485" s="19" t="s">
        <v>0</v>
      </c>
      <c r="AC1485" s="18" t="str">
        <f t="shared" si="844"/>
        <v>null</v>
      </c>
      <c r="AD1485" s="19" t="s">
        <v>0</v>
      </c>
      <c r="AE1485" s="18" t="str">
        <f t="shared" si="845"/>
        <v>null</v>
      </c>
      <c r="AF1485" s="74" t="s">
        <v>0</v>
      </c>
      <c r="AG1485" s="38" t="s">
        <v>11826</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14740</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14836</v>
      </c>
      <c r="X1487" s="17" t="str">
        <f t="shared" si="829"/>
        <v>d.fluir.112</v>
      </c>
      <c r="Y1487" s="17" t="str">
        <f t="shared" si="830"/>
        <v>Ação de fluir</v>
      </c>
      <c r="Z1487" s="68" t="s">
        <v>14837</v>
      </c>
      <c r="AA1487" s="18" t="str">
        <f t="shared" si="843"/>
        <v>null</v>
      </c>
      <c r="AB1487" s="19" t="s">
        <v>0</v>
      </c>
      <c r="AC1487" s="18" t="str">
        <f t="shared" si="844"/>
        <v>null</v>
      </c>
      <c r="AD1487" s="19" t="s">
        <v>0</v>
      </c>
      <c r="AE1487" s="18" t="str">
        <f t="shared" si="845"/>
        <v>null</v>
      </c>
      <c r="AF1487" s="74" t="s">
        <v>0</v>
      </c>
      <c r="AG1487" s="38" t="s">
        <v>14838</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11775</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11794</v>
      </c>
      <c r="X1489" s="17" t="str">
        <f t="shared" si="829"/>
        <v>d.fluir.114</v>
      </c>
      <c r="Y1489" s="17" t="str">
        <f t="shared" si="830"/>
        <v>Ação de fluir</v>
      </c>
      <c r="Z1489" s="61" t="s">
        <v>11816</v>
      </c>
      <c r="AA1489" s="18" t="str">
        <f t="shared" si="843"/>
        <v>null</v>
      </c>
      <c r="AB1489" s="19" t="s">
        <v>0</v>
      </c>
      <c r="AC1489" s="18" t="str">
        <f t="shared" si="844"/>
        <v>null</v>
      </c>
      <c r="AD1489" s="19" t="s">
        <v>0</v>
      </c>
      <c r="AE1489" s="18" t="str">
        <f t="shared" si="845"/>
        <v>null</v>
      </c>
      <c r="AF1489" s="74" t="s">
        <v>0</v>
      </c>
      <c r="AG1489" s="38" t="s">
        <v>11827</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11782</v>
      </c>
      <c r="H1490" s="33" t="s">
        <v>1489</v>
      </c>
      <c r="I1490" s="89" t="str">
        <f t="shared" si="840"/>
        <v>null</v>
      </c>
      <c r="J1490" s="77" t="s">
        <v>0</v>
      </c>
      <c r="K1490" s="77" t="s">
        <v>0</v>
      </c>
      <c r="L1490" s="77" t="s">
        <v>0</v>
      </c>
      <c r="M1490" s="77" t="s">
        <v>0</v>
      </c>
      <c r="N1490" s="77" t="s">
        <v>0</v>
      </c>
      <c r="O1490" s="77" t="s">
        <v>0</v>
      </c>
      <c r="P1490" s="77" t="s">
        <v>0</v>
      </c>
      <c r="Q1490" s="77" t="s">
        <v>11805</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11793</v>
      </c>
      <c r="X1490" s="17" t="str">
        <f t="shared" si="829"/>
        <v>d.fluir.115</v>
      </c>
      <c r="Y1490" s="17" t="str">
        <f t="shared" si="830"/>
        <v>Ação de fluir</v>
      </c>
      <c r="Z1490" s="61" t="s">
        <v>11811</v>
      </c>
      <c r="AA1490" s="18" t="str">
        <f t="shared" si="843"/>
        <v>null</v>
      </c>
      <c r="AB1490" s="19" t="s">
        <v>0</v>
      </c>
      <c r="AC1490" s="18" t="str">
        <f t="shared" si="844"/>
        <v>null</v>
      </c>
      <c r="AD1490" s="19" t="s">
        <v>0</v>
      </c>
      <c r="AE1490" s="18" t="str">
        <f t="shared" si="845"/>
        <v>null</v>
      </c>
      <c r="AF1490" s="74" t="s">
        <v>0</v>
      </c>
      <c r="AG1490" s="38" t="s">
        <v>11820</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11781</v>
      </c>
      <c r="H1491" s="33" t="s">
        <v>1489</v>
      </c>
      <c r="I1491" s="89" t="str">
        <f t="shared" si="840"/>
        <v>null</v>
      </c>
      <c r="J1491" s="77" t="s">
        <v>0</v>
      </c>
      <c r="K1491" s="77" t="s">
        <v>0</v>
      </c>
      <c r="L1491" s="77" t="s">
        <v>0</v>
      </c>
      <c r="M1491" s="77" t="s">
        <v>0</v>
      </c>
      <c r="N1491" s="77" t="s">
        <v>0</v>
      </c>
      <c r="O1491" s="77" t="s">
        <v>0</v>
      </c>
      <c r="P1491" s="77" t="s">
        <v>0</v>
      </c>
      <c r="Q1491" s="77" t="s">
        <v>11804</v>
      </c>
      <c r="R1491" s="81" t="s">
        <v>0</v>
      </c>
      <c r="S1491" s="10" t="s">
        <v>1</v>
      </c>
      <c r="T1491" s="10" t="s">
        <v>6851</v>
      </c>
      <c r="U1491" s="5" t="str">
        <f t="shared" si="841"/>
        <v>Propriedade destinada a fluir: é.vem.de</v>
      </c>
      <c r="V1491" s="5" t="str">
        <f t="shared" si="842"/>
        <v>Dado para fluir:  vem.de  Deve ser formatado como (rdfs:Literal  or  xsd:string)</v>
      </c>
      <c r="W1491" s="68" t="s">
        <v>11792</v>
      </c>
      <c r="X1491" s="17" t="str">
        <f t="shared" si="829"/>
        <v>d.fluir.116</v>
      </c>
      <c r="Y1491" s="17" t="str">
        <f t="shared" si="830"/>
        <v>Ação de fluir</v>
      </c>
      <c r="Z1491" s="61" t="s">
        <v>11812</v>
      </c>
      <c r="AA1491" s="18" t="str">
        <f t="shared" si="843"/>
        <v>null</v>
      </c>
      <c r="AB1491" s="19" t="s">
        <v>0</v>
      </c>
      <c r="AC1491" s="18" t="str">
        <f t="shared" si="844"/>
        <v>null</v>
      </c>
      <c r="AD1491" s="19" t="s">
        <v>0</v>
      </c>
      <c r="AE1491" s="18" t="str">
        <f t="shared" si="845"/>
        <v>null</v>
      </c>
      <c r="AF1491" s="74" t="s">
        <v>0</v>
      </c>
      <c r="AG1491" s="38" t="s">
        <v>11821</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12655</v>
      </c>
      <c r="AC1535" s="18" t="str">
        <f t="shared" si="866"/>
        <v>classe.ifc</v>
      </c>
      <c r="AD1535" s="19" t="s">
        <v>12613</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12655</v>
      </c>
      <c r="AC1536" s="18" t="str">
        <f t="shared" ref="AC1536:AC1622" si="872">IF(AD1536="null", "null", "classe.ifc")</f>
        <v>classe.ifc</v>
      </c>
      <c r="AD1536" s="19" t="s">
        <v>12613</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12655</v>
      </c>
      <c r="AC1537" s="18" t="str">
        <f t="shared" si="872"/>
        <v>classe.ifc</v>
      </c>
      <c r="AD1537" s="19" t="s">
        <v>12613</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12655</v>
      </c>
      <c r="AC1538" s="18" t="str">
        <f t="shared" si="872"/>
        <v>classe.ifc</v>
      </c>
      <c r="AD1538" s="19" t="s">
        <v>12613</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12655</v>
      </c>
      <c r="AC1539" s="18" t="str">
        <f t="shared" si="872"/>
        <v>classe.ifc</v>
      </c>
      <c r="AD1539" s="19" t="s">
        <v>12613</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12655</v>
      </c>
      <c r="AC1540" s="18" t="str">
        <f t="shared" si="872"/>
        <v>classe.ifc</v>
      </c>
      <c r="AD1540" s="19" t="s">
        <v>12613</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12655</v>
      </c>
      <c r="AC1541" s="18" t="str">
        <f t="shared" si="872"/>
        <v>classe.ifc</v>
      </c>
      <c r="AD1541" s="19" t="s">
        <v>12613</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12655</v>
      </c>
      <c r="AC1542" s="18" t="str">
        <f t="shared" si="872"/>
        <v>classe.ifc</v>
      </c>
      <c r="AD1542" s="19" t="s">
        <v>12613</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12655</v>
      </c>
      <c r="AC1543" s="18" t="str">
        <f t="shared" si="872"/>
        <v>classe.ifc</v>
      </c>
      <c r="AD1543" s="19" t="s">
        <v>12613</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12655</v>
      </c>
      <c r="AC1544" s="18" t="str">
        <f t="shared" si="872"/>
        <v>classe.ifc</v>
      </c>
      <c r="AD1544" s="19" t="s">
        <v>12613</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12655</v>
      </c>
      <c r="AC1545" s="18" t="str">
        <f t="shared" si="872"/>
        <v>classe.ifc</v>
      </c>
      <c r="AD1545" s="19" t="s">
        <v>12613</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12655</v>
      </c>
      <c r="AC1546" s="18" t="str">
        <f t="shared" si="872"/>
        <v>classe.ifc</v>
      </c>
      <c r="AD1546" s="19" t="s">
        <v>12613</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12655</v>
      </c>
      <c r="AC1547" s="18" t="str">
        <f t="shared" si="872"/>
        <v>classe.ifc</v>
      </c>
      <c r="AD1547" s="19" t="s">
        <v>12613</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12655</v>
      </c>
      <c r="AC1548" s="18" t="str">
        <f t="shared" si="872"/>
        <v>classe.ifc</v>
      </c>
      <c r="AD1548" s="19" t="s">
        <v>12613</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12655</v>
      </c>
      <c r="AC1549" s="18" t="str">
        <f t="shared" si="872"/>
        <v>classe.ifc</v>
      </c>
      <c r="AD1549" s="19" t="s">
        <v>12613</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7"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12655</v>
      </c>
      <c r="AC1550" s="18" t="str">
        <f t="shared" si="872"/>
        <v>classe.ifc</v>
      </c>
      <c r="AD1550" s="19" t="s">
        <v>12613</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12655</v>
      </c>
      <c r="AC1551" s="18" t="str">
        <f t="shared" si="872"/>
        <v>classe.ifc</v>
      </c>
      <c r="AD1551" s="19" t="s">
        <v>12613</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12655</v>
      </c>
      <c r="AC1552" s="18" t="str">
        <f t="shared" si="872"/>
        <v>classe.ifc</v>
      </c>
      <c r="AD1552" s="19" t="s">
        <v>12613</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12655</v>
      </c>
      <c r="AC1553" s="18" t="str">
        <f t="shared" si="872"/>
        <v>classe.ifc</v>
      </c>
      <c r="AD1553" s="19" t="s">
        <v>12613</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12655</v>
      </c>
      <c r="AC1554" s="18" t="str">
        <f t="shared" si="872"/>
        <v>classe.ifc</v>
      </c>
      <c r="AD1554" s="19" t="s">
        <v>12613</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12655</v>
      </c>
      <c r="AC1555" s="18" t="str">
        <f t="shared" si="872"/>
        <v>classe.ifc</v>
      </c>
      <c r="AD1555" s="19" t="s">
        <v>12613</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12655</v>
      </c>
      <c r="AC1556" s="18" t="str">
        <f t="shared" si="872"/>
        <v>classe.ifc</v>
      </c>
      <c r="AD1556" s="19" t="s">
        <v>12613</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12655</v>
      </c>
      <c r="AC1557" s="18" t="str">
        <f t="shared" si="872"/>
        <v>classe.ifc</v>
      </c>
      <c r="AD1557" s="19" t="s">
        <v>12613</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12655</v>
      </c>
      <c r="AC1558" s="18" t="str">
        <f t="shared" si="872"/>
        <v>classe.ifc</v>
      </c>
      <c r="AD1558" s="19" t="s">
        <v>12613</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12655</v>
      </c>
      <c r="AC1559" s="18" t="str">
        <f t="shared" si="872"/>
        <v>classe.ifc</v>
      </c>
      <c r="AD1559" s="19" t="s">
        <v>12613</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12655</v>
      </c>
      <c r="AC1560" s="18" t="str">
        <f t="shared" si="872"/>
        <v>classe.ifc</v>
      </c>
      <c r="AD1560" s="19" t="s">
        <v>12613</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12655</v>
      </c>
      <c r="AC1569" s="18" t="str">
        <f t="shared" si="872"/>
        <v>classe.ifc</v>
      </c>
      <c r="AD1569" s="19" t="s">
        <v>12613</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7"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13322</v>
      </c>
      <c r="G1572" s="110" t="s">
        <v>13352</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13349</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13353</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13338</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13340</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13354</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13335</v>
      </c>
      <c r="H1574" s="34" t="s">
        <v>34</v>
      </c>
      <c r="I1574" s="90" t="str">
        <f t="shared" si="880"/>
        <v>null</v>
      </c>
      <c r="J1574" s="79" t="s">
        <v>0</v>
      </c>
      <c r="K1574" s="79" t="s">
        <v>0</v>
      </c>
      <c r="L1574" s="79" t="s">
        <v>0</v>
      </c>
      <c r="M1574" s="79" t="s">
        <v>0</v>
      </c>
      <c r="N1574" s="77" t="s">
        <v>0</v>
      </c>
      <c r="O1574" s="79" t="s">
        <v>0</v>
      </c>
      <c r="P1574" s="79" t="s">
        <v>0</v>
      </c>
      <c r="Q1574" s="79" t="s">
        <v>0</v>
      </c>
      <c r="R1574" s="81" t="s">
        <v>13349</v>
      </c>
      <c r="S1574" s="10" t="s">
        <v>1</v>
      </c>
      <c r="T1574" s="10" t="s">
        <v>6851</v>
      </c>
      <c r="U1574" s="5" t="str">
        <f t="shared" si="881"/>
        <v>Propriedade destinada a gastar: é.aluguel.de.hardware</v>
      </c>
      <c r="V1574" s="5" t="str">
        <f t="shared" si="882"/>
        <v>Dado para gastar:  aluguel.de.hardware  Deve ser formatado como (xsd:double)</v>
      </c>
      <c r="W1574" s="109" t="s">
        <v>13341</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13337</v>
      </c>
      <c r="H1575" s="34" t="s">
        <v>34</v>
      </c>
      <c r="I1575" s="90" t="str">
        <f t="shared" si="880"/>
        <v>null</v>
      </c>
      <c r="J1575" s="79" t="s">
        <v>0</v>
      </c>
      <c r="K1575" s="79" t="s">
        <v>0</v>
      </c>
      <c r="L1575" s="79" t="s">
        <v>0</v>
      </c>
      <c r="M1575" s="79" t="s">
        <v>0</v>
      </c>
      <c r="N1575" s="77" t="s">
        <v>0</v>
      </c>
      <c r="O1575" s="79" t="s">
        <v>0</v>
      </c>
      <c r="P1575" s="79" t="s">
        <v>0</v>
      </c>
      <c r="Q1575" s="79" t="s">
        <v>0</v>
      </c>
      <c r="R1575" s="81" t="s">
        <v>13349</v>
      </c>
      <c r="S1575" s="10" t="s">
        <v>1</v>
      </c>
      <c r="T1575" s="10" t="s">
        <v>6851</v>
      </c>
      <c r="U1575" s="5" t="str">
        <f t="shared" si="881"/>
        <v>Propriedade destinada a gastar: é.aluguel.de.imóvel</v>
      </c>
      <c r="V1575" s="5" t="str">
        <f t="shared" si="882"/>
        <v>Dado para gastar:  aluguel.de.imóvel  Deve ser formatado como (xsd:double)</v>
      </c>
      <c r="W1575" s="38" t="s">
        <v>13342</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13333</v>
      </c>
      <c r="H1576" s="34" t="s">
        <v>34</v>
      </c>
      <c r="I1576" s="90" t="str">
        <f t="shared" si="880"/>
        <v>null</v>
      </c>
      <c r="J1576" s="79" t="s">
        <v>0</v>
      </c>
      <c r="K1576" s="79" t="s">
        <v>0</v>
      </c>
      <c r="L1576" s="79" t="s">
        <v>0</v>
      </c>
      <c r="M1576" s="79" t="s">
        <v>0</v>
      </c>
      <c r="N1576" s="77" t="s">
        <v>0</v>
      </c>
      <c r="O1576" s="79" t="s">
        <v>0</v>
      </c>
      <c r="P1576" s="79" t="s">
        <v>0</v>
      </c>
      <c r="Q1576" s="79" t="s">
        <v>0</v>
      </c>
      <c r="R1576" s="81" t="s">
        <v>13349</v>
      </c>
      <c r="S1576" s="10" t="s">
        <v>1</v>
      </c>
      <c r="T1576" s="10" t="s">
        <v>6851</v>
      </c>
      <c r="U1576" s="5" t="str">
        <f t="shared" si="881"/>
        <v>Propriedade destinada a gastar: é.aluguel.de.máquina</v>
      </c>
      <c r="V1576" s="5" t="str">
        <f t="shared" si="882"/>
        <v>Dado para gastar:  aluguel.de.máquina  Deve ser formatado como (xsd:double)</v>
      </c>
      <c r="W1576" s="109" t="s">
        <v>13343</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13336</v>
      </c>
      <c r="H1577" s="34" t="s">
        <v>34</v>
      </c>
      <c r="I1577" s="90" t="str">
        <f t="shared" si="880"/>
        <v>null</v>
      </c>
      <c r="J1577" s="79" t="s">
        <v>0</v>
      </c>
      <c r="K1577" s="79" t="s">
        <v>0</v>
      </c>
      <c r="L1577" s="79" t="s">
        <v>0</v>
      </c>
      <c r="M1577" s="79" t="s">
        <v>0</v>
      </c>
      <c r="N1577" s="77" t="s">
        <v>0</v>
      </c>
      <c r="O1577" s="79" t="s">
        <v>0</v>
      </c>
      <c r="P1577" s="79" t="s">
        <v>0</v>
      </c>
      <c r="Q1577" s="79" t="s">
        <v>0</v>
      </c>
      <c r="R1577" s="81" t="s">
        <v>13339</v>
      </c>
      <c r="S1577" s="10" t="s">
        <v>1</v>
      </c>
      <c r="T1577" s="10" t="s">
        <v>6851</v>
      </c>
      <c r="U1577" s="5" t="str">
        <f t="shared" si="881"/>
        <v>Propriedade destinada a gastar: é.aluguel.de.software</v>
      </c>
      <c r="V1577" s="5" t="str">
        <f t="shared" si="882"/>
        <v>Dado para gastar:  aluguel.de.software  Deve ser formatado como (xsd:double)</v>
      </c>
      <c r="W1577" s="109" t="s">
        <v>13344</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13334</v>
      </c>
      <c r="H1578" s="34" t="s">
        <v>34</v>
      </c>
      <c r="I1578" s="90" t="str">
        <f t="shared" si="880"/>
        <v>null</v>
      </c>
      <c r="J1578" s="79" t="s">
        <v>0</v>
      </c>
      <c r="K1578" s="79" t="s">
        <v>0</v>
      </c>
      <c r="L1578" s="79" t="s">
        <v>0</v>
      </c>
      <c r="M1578" s="79" t="s">
        <v>0</v>
      </c>
      <c r="N1578" s="77" t="s">
        <v>0</v>
      </c>
      <c r="O1578" s="79" t="s">
        <v>0</v>
      </c>
      <c r="P1578" s="79" t="s">
        <v>0</v>
      </c>
      <c r="Q1578" s="79" t="s">
        <v>0</v>
      </c>
      <c r="R1578" s="81" t="s">
        <v>13349</v>
      </c>
      <c r="S1578" s="10" t="s">
        <v>1</v>
      </c>
      <c r="T1578" s="10" t="s">
        <v>6851</v>
      </c>
      <c r="U1578" s="5" t="str">
        <f t="shared" si="881"/>
        <v>Propriedade destinada a gastar: é.aluguel.de.veículo</v>
      </c>
      <c r="V1578" s="5" t="str">
        <f t="shared" si="882"/>
        <v>Dado para gastar:  aluguel.de.veículo  Deve ser formatado como (xsd:double)</v>
      </c>
      <c r="W1578" s="109" t="s">
        <v>13345</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13319</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13348</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13321</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13330</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13347</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13325</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13332</v>
      </c>
      <c r="H1581" s="34" t="s">
        <v>34</v>
      </c>
      <c r="I1581" s="90" t="str">
        <f t="shared" si="905"/>
        <v>null</v>
      </c>
      <c r="J1581" s="79" t="s">
        <v>0</v>
      </c>
      <c r="K1581" s="79" t="s">
        <v>0</v>
      </c>
      <c r="L1581" s="79" t="s">
        <v>0</v>
      </c>
      <c r="M1581" s="79" t="s">
        <v>0</v>
      </c>
      <c r="N1581" s="77" t="s">
        <v>0</v>
      </c>
      <c r="O1581" s="79" t="s">
        <v>0</v>
      </c>
      <c r="P1581" s="79" t="s">
        <v>0</v>
      </c>
      <c r="Q1581" s="79" t="s">
        <v>0</v>
      </c>
      <c r="R1581" s="81" t="s">
        <v>13347</v>
      </c>
      <c r="S1581" s="10" t="s">
        <v>1</v>
      </c>
      <c r="T1581" s="10" t="s">
        <v>6851</v>
      </c>
      <c r="U1581" s="5" t="str">
        <f t="shared" si="906"/>
        <v>Propriedade destinada a gastar: é.compra.de.imóvel</v>
      </c>
      <c r="V1581" s="5" t="str">
        <f t="shared" si="907"/>
        <v>Dado para gastar:  compra.de.imóvel  Deve ser formatado como (xsd:double)</v>
      </c>
      <c r="W1581" s="38" t="s">
        <v>13327</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13328</v>
      </c>
      <c r="H1582" s="34" t="s">
        <v>34</v>
      </c>
      <c r="I1582" s="90" t="str">
        <f t="shared" si="905"/>
        <v>null</v>
      </c>
      <c r="J1582" s="79" t="s">
        <v>0</v>
      </c>
      <c r="K1582" s="79" t="s">
        <v>0</v>
      </c>
      <c r="L1582" s="79" t="s">
        <v>0</v>
      </c>
      <c r="M1582" s="79" t="s">
        <v>0</v>
      </c>
      <c r="N1582" s="77" t="s">
        <v>0</v>
      </c>
      <c r="O1582" s="79" t="s">
        <v>0</v>
      </c>
      <c r="P1582" s="79" t="s">
        <v>0</v>
      </c>
      <c r="Q1582" s="79" t="s">
        <v>0</v>
      </c>
      <c r="R1582" s="81" t="s">
        <v>13347</v>
      </c>
      <c r="S1582" s="10" t="s">
        <v>1</v>
      </c>
      <c r="T1582" s="10" t="s">
        <v>6851</v>
      </c>
      <c r="U1582" s="5" t="str">
        <f t="shared" si="906"/>
        <v>Propriedade destinada a gastar: é.compra.de.máquina</v>
      </c>
      <c r="V1582" s="5" t="str">
        <f t="shared" si="907"/>
        <v>Dado para gastar:  compra.de.máquina  Deve ser formatado como (xsd:double)</v>
      </c>
      <c r="W1582" s="109" t="s">
        <v>13323</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13331</v>
      </c>
      <c r="H1583" s="34" t="s">
        <v>34</v>
      </c>
      <c r="I1583" s="90" t="str">
        <f t="shared" si="905"/>
        <v>null</v>
      </c>
      <c r="J1583" s="79" t="s">
        <v>0</v>
      </c>
      <c r="K1583" s="79" t="s">
        <v>0</v>
      </c>
      <c r="L1583" s="79" t="s">
        <v>0</v>
      </c>
      <c r="M1583" s="79" t="s">
        <v>0</v>
      </c>
      <c r="N1583" s="77" t="s">
        <v>0</v>
      </c>
      <c r="O1583" s="79" t="s">
        <v>0</v>
      </c>
      <c r="P1583" s="79" t="s">
        <v>0</v>
      </c>
      <c r="Q1583" s="79" t="s">
        <v>0</v>
      </c>
      <c r="R1583" s="81" t="s">
        <v>13347</v>
      </c>
      <c r="S1583" s="10" t="s">
        <v>1</v>
      </c>
      <c r="T1583" s="10" t="s">
        <v>6851</v>
      </c>
      <c r="U1583" s="5" t="str">
        <f t="shared" si="906"/>
        <v>Propriedade destinada a gastar: é.compra.de.software</v>
      </c>
      <c r="V1583" s="5" t="str">
        <f t="shared" si="907"/>
        <v>Dado para gastar:  compra.de.software  Deve ser formatado como (xsd:double)</v>
      </c>
      <c r="W1583" s="109" t="s">
        <v>13326</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13329</v>
      </c>
      <c r="H1584" s="34" t="s">
        <v>34</v>
      </c>
      <c r="I1584" s="90" t="str">
        <f t="shared" si="905"/>
        <v>null</v>
      </c>
      <c r="J1584" s="79" t="s">
        <v>0</v>
      </c>
      <c r="K1584" s="79" t="s">
        <v>0</v>
      </c>
      <c r="L1584" s="79" t="s">
        <v>0</v>
      </c>
      <c r="M1584" s="79" t="s">
        <v>0</v>
      </c>
      <c r="N1584" s="77" t="s">
        <v>0</v>
      </c>
      <c r="O1584" s="79" t="s">
        <v>0</v>
      </c>
      <c r="P1584" s="79" t="s">
        <v>0</v>
      </c>
      <c r="Q1584" s="79" t="s">
        <v>0</v>
      </c>
      <c r="R1584" s="81" t="s">
        <v>13347</v>
      </c>
      <c r="S1584" s="10" t="s">
        <v>1</v>
      </c>
      <c r="T1584" s="10" t="s">
        <v>6851</v>
      </c>
      <c r="U1584" s="5" t="str">
        <f t="shared" si="906"/>
        <v>Propriedade destinada a gastar: é.compra.de.veículo</v>
      </c>
      <c r="V1584" s="5" t="str">
        <f t="shared" si="907"/>
        <v>Dado para gastar:  compra.de.veículo  Deve ser formatado como (xsd:double)</v>
      </c>
      <c r="W1584" s="109" t="s">
        <v>13324</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13320</v>
      </c>
      <c r="H1585" s="34" t="s">
        <v>34</v>
      </c>
      <c r="I1585" s="90" t="str">
        <f t="shared" si="905"/>
        <v>null</v>
      </c>
      <c r="J1585" s="79" t="s">
        <v>0</v>
      </c>
      <c r="K1585" s="79" t="s">
        <v>0</v>
      </c>
      <c r="L1585" s="79" t="s">
        <v>0</v>
      </c>
      <c r="M1585" s="79" t="s">
        <v>0</v>
      </c>
      <c r="N1585" s="77" t="s">
        <v>0</v>
      </c>
      <c r="O1585" s="79" t="s">
        <v>0</v>
      </c>
      <c r="P1585" s="79" t="s">
        <v>0</v>
      </c>
      <c r="Q1585" s="79" t="s">
        <v>0</v>
      </c>
      <c r="R1585" s="81" t="s">
        <v>13339</v>
      </c>
      <c r="S1585" s="10" t="s">
        <v>1</v>
      </c>
      <c r="T1585" s="10" t="s">
        <v>6851</v>
      </c>
      <c r="U1585" s="5" t="str">
        <f t="shared" si="906"/>
        <v>Propriedade destinada a gastar: é.opex</v>
      </c>
      <c r="V1585" s="5" t="str">
        <f t="shared" si="907"/>
        <v>Dado para gastar:  opex  Deve ser formatado como (xsd:double)</v>
      </c>
      <c r="W1585" s="109" t="s">
        <v>13346</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11419</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11420</v>
      </c>
      <c r="X1596" s="17" t="str">
        <f t="shared" si="873"/>
        <v>d.geolocalizar.110</v>
      </c>
      <c r="Y1596" s="17" t="str">
        <f t="shared" si="874"/>
        <v>Ação de geolocalizar</v>
      </c>
      <c r="Z1596" s="61" t="s">
        <v>11439</v>
      </c>
      <c r="AA1596" s="18" t="str">
        <f t="shared" si="871"/>
        <v>null</v>
      </c>
      <c r="AB1596" s="19" t="s">
        <v>0</v>
      </c>
      <c r="AC1596" s="18" t="str">
        <f t="shared" si="872"/>
        <v>null</v>
      </c>
      <c r="AD1596" s="19" t="s">
        <v>0</v>
      </c>
      <c r="AE1596" s="18" t="str">
        <f t="shared" si="878"/>
        <v>null</v>
      </c>
      <c r="AF1596" s="74" t="s">
        <v>0</v>
      </c>
      <c r="AG1596" s="38" t="s">
        <v>11438</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11413</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11416</v>
      </c>
      <c r="X1597" s="17" t="str">
        <f t="shared" si="873"/>
        <v>d.geolocalizar.111</v>
      </c>
      <c r="Y1597" s="17" t="str">
        <f t="shared" si="874"/>
        <v>Ação de geolocalizar</v>
      </c>
      <c r="Z1597" s="61" t="s">
        <v>11440</v>
      </c>
      <c r="AA1597" s="18" t="str">
        <f t="shared" si="871"/>
        <v>null</v>
      </c>
      <c r="AB1597" s="19" t="s">
        <v>0</v>
      </c>
      <c r="AC1597" s="18" t="str">
        <f t="shared" si="872"/>
        <v>null</v>
      </c>
      <c r="AD1597" s="19" t="s">
        <v>0</v>
      </c>
      <c r="AE1597" s="18" t="str">
        <f t="shared" si="878"/>
        <v>null</v>
      </c>
      <c r="AF1597" s="74" t="s">
        <v>0</v>
      </c>
      <c r="AG1597" s="38" t="s">
        <v>11432</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11414</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11418</v>
      </c>
      <c r="X1598" s="17" t="str">
        <f t="shared" si="873"/>
        <v>d.geolocalizar.112</v>
      </c>
      <c r="Y1598" s="17" t="str">
        <f t="shared" si="874"/>
        <v>Ação de geolocalizar</v>
      </c>
      <c r="Z1598" s="61" t="s">
        <v>11441</v>
      </c>
      <c r="AA1598" s="18" t="str">
        <f t="shared" si="871"/>
        <v>null</v>
      </c>
      <c r="AB1598" s="19" t="s">
        <v>0</v>
      </c>
      <c r="AC1598" s="18" t="str">
        <f t="shared" si="872"/>
        <v>null</v>
      </c>
      <c r="AD1598" s="19" t="s">
        <v>0</v>
      </c>
      <c r="AE1598" s="18" t="str">
        <f t="shared" si="878"/>
        <v>null</v>
      </c>
      <c r="AF1598" s="74" t="s">
        <v>0</v>
      </c>
      <c r="AG1598" s="38" t="s">
        <v>11433</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11415</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11417</v>
      </c>
      <c r="X1599" s="17" t="str">
        <f t="shared" si="873"/>
        <v>d.geolocalizar.113</v>
      </c>
      <c r="Y1599" s="17" t="str">
        <f t="shared" si="874"/>
        <v>Ação de geolocalizar</v>
      </c>
      <c r="Z1599" s="61" t="s">
        <v>11442</v>
      </c>
      <c r="AA1599" s="18" t="str">
        <f t="shared" si="871"/>
        <v>null</v>
      </c>
      <c r="AB1599" s="19" t="s">
        <v>0</v>
      </c>
      <c r="AC1599" s="18" t="str">
        <f t="shared" si="872"/>
        <v>null</v>
      </c>
      <c r="AD1599" s="19" t="s">
        <v>0</v>
      </c>
      <c r="AE1599" s="18" t="str">
        <f t="shared" si="878"/>
        <v>null</v>
      </c>
      <c r="AF1599" s="74" t="s">
        <v>0</v>
      </c>
      <c r="AG1599" s="38" t="s">
        <v>11434</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11427</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11430</v>
      </c>
      <c r="X1600" s="17" t="str">
        <f t="shared" si="873"/>
        <v>d.geolocalizar.114</v>
      </c>
      <c r="Y1600" s="17" t="str">
        <f t="shared" si="874"/>
        <v>Ação de geolocalizar</v>
      </c>
      <c r="Z1600" s="61" t="s">
        <v>11444</v>
      </c>
      <c r="AA1600" s="18" t="str">
        <f t="shared" si="871"/>
        <v>null</v>
      </c>
      <c r="AB1600" s="19" t="s">
        <v>0</v>
      </c>
      <c r="AC1600" s="18" t="str">
        <f t="shared" si="872"/>
        <v>null</v>
      </c>
      <c r="AD1600" s="19" t="s">
        <v>0</v>
      </c>
      <c r="AE1600" s="18" t="str">
        <f t="shared" si="878"/>
        <v>null</v>
      </c>
      <c r="AF1600" s="74" t="s">
        <v>0</v>
      </c>
      <c r="AG1600" s="61" t="s">
        <v>11436</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11426</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11429</v>
      </c>
      <c r="X1601" s="17" t="str">
        <f t="shared" si="873"/>
        <v>d.geolocalizar.115</v>
      </c>
      <c r="Y1601" s="17" t="str">
        <f t="shared" si="874"/>
        <v>Ação de geolocalizar</v>
      </c>
      <c r="Z1601" s="61" t="s">
        <v>11443</v>
      </c>
      <c r="AA1601" s="18" t="str">
        <f t="shared" si="871"/>
        <v>null</v>
      </c>
      <c r="AB1601" s="19" t="s">
        <v>0</v>
      </c>
      <c r="AC1601" s="18" t="str">
        <f t="shared" si="872"/>
        <v>null</v>
      </c>
      <c r="AD1601" s="19" t="s">
        <v>0</v>
      </c>
      <c r="AE1601" s="18" t="str">
        <f t="shared" si="878"/>
        <v>null</v>
      </c>
      <c r="AF1601" s="74" t="s">
        <v>0</v>
      </c>
      <c r="AG1601" s="61" t="s">
        <v>11435</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11428</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11431</v>
      </c>
      <c r="X1602" s="17" t="str">
        <f t="shared" si="873"/>
        <v>d.geolocalizar.116</v>
      </c>
      <c r="Y1602" s="17" t="str">
        <f t="shared" si="874"/>
        <v>Ação de geolocalizar</v>
      </c>
      <c r="Z1602" s="61" t="s">
        <v>11445</v>
      </c>
      <c r="AA1602" s="18" t="str">
        <f t="shared" si="871"/>
        <v>null</v>
      </c>
      <c r="AB1602" s="19" t="s">
        <v>0</v>
      </c>
      <c r="AC1602" s="18" t="str">
        <f t="shared" si="872"/>
        <v>null</v>
      </c>
      <c r="AD1602" s="19" t="s">
        <v>0</v>
      </c>
      <c r="AE1602" s="18" t="str">
        <f t="shared" si="878"/>
        <v>null</v>
      </c>
      <c r="AF1602" s="74" t="s">
        <v>0</v>
      </c>
      <c r="AG1602" s="61" t="s">
        <v>11437</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6" si="913">IF(
    F1602&lt;&gt;F1603,
    _xlfn.CONCAT(F1603,".100"),
    _xlfn.CONCAT(F1603,".",VALUE(RIGHT(X1602,3))+1)
)</f>
        <v>d.geolocalizar.117</v>
      </c>
      <c r="Y1603" s="17" t="str">
        <f t="shared" ref="Y1603:Y1666"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11421</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11475</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11456</v>
      </c>
      <c r="H1610" s="33" t="s">
        <v>1489</v>
      </c>
      <c r="I1610" s="90" t="str">
        <f t="shared" si="861"/>
        <v>null</v>
      </c>
      <c r="J1610" s="79" t="s">
        <v>0</v>
      </c>
      <c r="K1610" s="79" t="s">
        <v>0</v>
      </c>
      <c r="L1610" s="79" t="s">
        <v>0</v>
      </c>
      <c r="M1610" s="79" t="s">
        <v>0</v>
      </c>
      <c r="N1610" s="77" t="s">
        <v>0</v>
      </c>
      <c r="O1610" s="79" t="s">
        <v>0</v>
      </c>
      <c r="P1610" s="79" t="s">
        <v>0</v>
      </c>
      <c r="Q1610" s="79" t="s">
        <v>0</v>
      </c>
      <c r="R1610" s="81" t="s">
        <v>11458</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11422</v>
      </c>
      <c r="H1611" s="33" t="s">
        <v>1489</v>
      </c>
      <c r="I1611" s="90" t="str">
        <f t="shared" si="861"/>
        <v>null</v>
      </c>
      <c r="J1611" s="79" t="s">
        <v>0</v>
      </c>
      <c r="K1611" s="79" t="s">
        <v>0</v>
      </c>
      <c r="L1611" s="79" t="s">
        <v>0</v>
      </c>
      <c r="M1611" s="79" t="s">
        <v>0</v>
      </c>
      <c r="N1611" s="77" t="s">
        <v>0</v>
      </c>
      <c r="O1611" s="79" t="s">
        <v>0</v>
      </c>
      <c r="P1611" s="79" t="s">
        <v>0</v>
      </c>
      <c r="Q1611" s="79" t="s">
        <v>0</v>
      </c>
      <c r="R1611" s="81" t="s">
        <v>11457</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11423</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11424</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11425</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11446</v>
      </c>
      <c r="H1615" s="33" t="s">
        <v>1489</v>
      </c>
      <c r="I1615" s="90" t="str">
        <f t="shared" si="861"/>
        <v>null</v>
      </c>
      <c r="J1615" s="79" t="s">
        <v>0</v>
      </c>
      <c r="K1615" s="79" t="s">
        <v>0</v>
      </c>
      <c r="L1615" s="79" t="s">
        <v>0</v>
      </c>
      <c r="M1615" s="79" t="s">
        <v>0</v>
      </c>
      <c r="N1615" s="77" t="s">
        <v>0</v>
      </c>
      <c r="O1615" s="79" t="s">
        <v>0</v>
      </c>
      <c r="P1615" s="79" t="s">
        <v>0</v>
      </c>
      <c r="Q1615" s="79" t="s">
        <v>0</v>
      </c>
      <c r="R1615" s="81" t="s">
        <v>11457</v>
      </c>
      <c r="S1615" s="10" t="s">
        <v>1</v>
      </c>
      <c r="T1615" s="10" t="s">
        <v>6851</v>
      </c>
      <c r="U1615" s="5" t="str">
        <f t="shared" si="869"/>
        <v>Propriedade destinada a geolocalizar: é.utm.fuso.18</v>
      </c>
      <c r="V1615" s="5" t="str">
        <f t="shared" si="870"/>
        <v>Dado para geolocalizar:  utm.fuso.18  Deve ser formatado como (rdfs:Literal  or  xsd:string)</v>
      </c>
      <c r="W1615" s="38" t="s">
        <v>11476</v>
      </c>
      <c r="X1615" s="17" t="str">
        <f t="shared" si="913"/>
        <v>d.geolocalizar.129</v>
      </c>
      <c r="Y1615" s="17" t="str">
        <f t="shared" si="914"/>
        <v>Ação de geolocalizar</v>
      </c>
      <c r="Z1615" s="61" t="s">
        <v>11467</v>
      </c>
      <c r="AA1615" s="18" t="str">
        <f t="shared" si="871"/>
        <v>null</v>
      </c>
      <c r="AB1615" s="19" t="s">
        <v>0</v>
      </c>
      <c r="AC1615" s="18" t="str">
        <f t="shared" si="872"/>
        <v>null</v>
      </c>
      <c r="AD1615" s="19" t="s">
        <v>0</v>
      </c>
      <c r="AE1615" s="18" t="str">
        <f t="shared" si="878"/>
        <v>null</v>
      </c>
      <c r="AF1615" s="74" t="s">
        <v>0</v>
      </c>
      <c r="AG1615" s="61" t="s">
        <v>11459</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11447</v>
      </c>
      <c r="H1616" s="33" t="s">
        <v>1489</v>
      </c>
      <c r="I1616" s="90" t="str">
        <f t="shared" si="861"/>
        <v>null</v>
      </c>
      <c r="J1616" s="79" t="s">
        <v>0</v>
      </c>
      <c r="K1616" s="79" t="s">
        <v>0</v>
      </c>
      <c r="L1616" s="79" t="s">
        <v>0</v>
      </c>
      <c r="M1616" s="79" t="s">
        <v>0</v>
      </c>
      <c r="N1616" s="77" t="s">
        <v>0</v>
      </c>
      <c r="O1616" s="79" t="s">
        <v>0</v>
      </c>
      <c r="P1616" s="79" t="s">
        <v>0</v>
      </c>
      <c r="Q1616" s="79" t="s">
        <v>0</v>
      </c>
      <c r="R1616" s="81" t="s">
        <v>11457</v>
      </c>
      <c r="S1616" s="10" t="s">
        <v>1</v>
      </c>
      <c r="T1616" s="10" t="s">
        <v>6851</v>
      </c>
      <c r="U1616" s="5" t="str">
        <f t="shared" si="869"/>
        <v>Propriedade destinada a geolocalizar: é.utm.fuso.19</v>
      </c>
      <c r="V1616" s="5" t="str">
        <f t="shared" si="870"/>
        <v>Dado para geolocalizar:  utm.fuso.19  Deve ser formatado como (rdfs:Literal  or  xsd:string)</v>
      </c>
      <c r="W1616" s="38" t="s">
        <v>11477</v>
      </c>
      <c r="X1616" s="17" t="str">
        <f t="shared" si="913"/>
        <v>d.geolocalizar.130</v>
      </c>
      <c r="Y1616" s="17" t="str">
        <f t="shared" si="914"/>
        <v>Ação de geolocalizar</v>
      </c>
      <c r="Z1616" s="61" t="s">
        <v>11468</v>
      </c>
      <c r="AA1616" s="18" t="str">
        <f t="shared" si="871"/>
        <v>null</v>
      </c>
      <c r="AB1616" s="19" t="s">
        <v>0</v>
      </c>
      <c r="AC1616" s="18" t="str">
        <f t="shared" si="872"/>
        <v>null</v>
      </c>
      <c r="AD1616" s="19" t="s">
        <v>0</v>
      </c>
      <c r="AE1616" s="18" t="str">
        <f t="shared" si="878"/>
        <v>null</v>
      </c>
      <c r="AF1616" s="74" t="s">
        <v>0</v>
      </c>
      <c r="AG1616" s="61" t="s">
        <v>11460</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11448</v>
      </c>
      <c r="H1617" s="33" t="s">
        <v>1489</v>
      </c>
      <c r="I1617" s="90" t="str">
        <f t="shared" si="861"/>
        <v>null</v>
      </c>
      <c r="J1617" s="79" t="s">
        <v>0</v>
      </c>
      <c r="K1617" s="79" t="s">
        <v>0</v>
      </c>
      <c r="L1617" s="79" t="s">
        <v>0</v>
      </c>
      <c r="M1617" s="79" t="s">
        <v>0</v>
      </c>
      <c r="N1617" s="77" t="s">
        <v>0</v>
      </c>
      <c r="O1617" s="79" t="s">
        <v>0</v>
      </c>
      <c r="P1617" s="79" t="s">
        <v>0</v>
      </c>
      <c r="Q1617" s="79" t="s">
        <v>0</v>
      </c>
      <c r="R1617" s="81" t="s">
        <v>11457</v>
      </c>
      <c r="S1617" s="10" t="s">
        <v>1</v>
      </c>
      <c r="T1617" s="10" t="s">
        <v>6851</v>
      </c>
      <c r="U1617" s="5" t="str">
        <f t="shared" si="869"/>
        <v>Propriedade destinada a geolocalizar: é.utm.fuso.20</v>
      </c>
      <c r="V1617" s="5" t="str">
        <f t="shared" si="870"/>
        <v>Dado para geolocalizar:  utm.fuso.20  Deve ser formatado como (rdfs:Literal  or  xsd:string)</v>
      </c>
      <c r="W1617" s="38" t="s">
        <v>11478</v>
      </c>
      <c r="X1617" s="17" t="str">
        <f t="shared" si="913"/>
        <v>d.geolocalizar.131</v>
      </c>
      <c r="Y1617" s="17" t="str">
        <f t="shared" si="914"/>
        <v>Ação de geolocalizar</v>
      </c>
      <c r="Z1617" s="61" t="s">
        <v>11469</v>
      </c>
      <c r="AA1617" s="18" t="str">
        <f t="shared" si="871"/>
        <v>null</v>
      </c>
      <c r="AB1617" s="19" t="s">
        <v>0</v>
      </c>
      <c r="AC1617" s="18" t="str">
        <f t="shared" si="872"/>
        <v>null</v>
      </c>
      <c r="AD1617" s="19" t="s">
        <v>0</v>
      </c>
      <c r="AE1617" s="18" t="str">
        <f t="shared" si="878"/>
        <v>null</v>
      </c>
      <c r="AF1617" s="74" t="s">
        <v>0</v>
      </c>
      <c r="AG1617" s="61" t="s">
        <v>11464</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11449</v>
      </c>
      <c r="H1618" s="33" t="s">
        <v>1489</v>
      </c>
      <c r="I1618" s="90" t="str">
        <f t="shared" si="861"/>
        <v>null</v>
      </c>
      <c r="J1618" s="79" t="s">
        <v>0</v>
      </c>
      <c r="K1618" s="79" t="s">
        <v>0</v>
      </c>
      <c r="L1618" s="79" t="s">
        <v>0</v>
      </c>
      <c r="M1618" s="79" t="s">
        <v>0</v>
      </c>
      <c r="N1618" s="77" t="s">
        <v>0</v>
      </c>
      <c r="O1618" s="79" t="s">
        <v>0</v>
      </c>
      <c r="P1618" s="79" t="s">
        <v>0</v>
      </c>
      <c r="Q1618" s="79" t="s">
        <v>0</v>
      </c>
      <c r="R1618" s="81" t="s">
        <v>11457</v>
      </c>
      <c r="S1618" s="10" t="s">
        <v>1</v>
      </c>
      <c r="T1618" s="10" t="s">
        <v>6851</v>
      </c>
      <c r="U1618" s="5" t="str">
        <f t="shared" si="869"/>
        <v>Propriedade destinada a geolocalizar: é.utm.fuso.21</v>
      </c>
      <c r="V1618" s="5" t="str">
        <f t="shared" si="870"/>
        <v>Dado para geolocalizar:  utm.fuso.21  Deve ser formatado como (rdfs:Literal  or  xsd:string)</v>
      </c>
      <c r="W1618" s="38" t="s">
        <v>11479</v>
      </c>
      <c r="X1618" s="17" t="str">
        <f t="shared" si="913"/>
        <v>d.geolocalizar.132</v>
      </c>
      <c r="Y1618" s="17" t="str">
        <f t="shared" si="914"/>
        <v>Ação de geolocalizar</v>
      </c>
      <c r="Z1618" s="61" t="s">
        <v>11473</v>
      </c>
      <c r="AA1618" s="18" t="str">
        <f t="shared" si="871"/>
        <v>null</v>
      </c>
      <c r="AB1618" s="19" t="s">
        <v>0</v>
      </c>
      <c r="AC1618" s="18" t="str">
        <f t="shared" si="872"/>
        <v>null</v>
      </c>
      <c r="AD1618" s="19" t="s">
        <v>0</v>
      </c>
      <c r="AE1618" s="18" t="str">
        <f t="shared" si="878"/>
        <v>null</v>
      </c>
      <c r="AF1618" s="74" t="s">
        <v>0</v>
      </c>
      <c r="AG1618" s="61" t="s">
        <v>11465</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11450</v>
      </c>
      <c r="H1619" s="33" t="s">
        <v>1489</v>
      </c>
      <c r="I1619" s="90" t="str">
        <f t="shared" si="861"/>
        <v>null</v>
      </c>
      <c r="J1619" s="79" t="s">
        <v>0</v>
      </c>
      <c r="K1619" s="79" t="s">
        <v>0</v>
      </c>
      <c r="L1619" s="79" t="s">
        <v>0</v>
      </c>
      <c r="M1619" s="79" t="s">
        <v>0</v>
      </c>
      <c r="N1619" s="77" t="s">
        <v>0</v>
      </c>
      <c r="O1619" s="79" t="s">
        <v>0</v>
      </c>
      <c r="P1619" s="79" t="s">
        <v>0</v>
      </c>
      <c r="Q1619" s="79" t="s">
        <v>0</v>
      </c>
      <c r="R1619" s="81" t="s">
        <v>11457</v>
      </c>
      <c r="S1619" s="10" t="s">
        <v>1</v>
      </c>
      <c r="T1619" s="10" t="s">
        <v>6851</v>
      </c>
      <c r="U1619" s="5" t="str">
        <f t="shared" si="869"/>
        <v>Propriedade destinada a geolocalizar: é.utm.fuso.22</v>
      </c>
      <c r="V1619" s="5" t="str">
        <f t="shared" si="870"/>
        <v>Dado para geolocalizar:  utm.fuso.22  Deve ser formatado como (rdfs:Literal  or  xsd:string)</v>
      </c>
      <c r="W1619" s="38" t="s">
        <v>11454</v>
      </c>
      <c r="X1619" s="17" t="str">
        <f t="shared" si="913"/>
        <v>d.geolocalizar.133</v>
      </c>
      <c r="Y1619" s="17" t="str">
        <f t="shared" si="914"/>
        <v>Ação de geolocalizar</v>
      </c>
      <c r="Z1619" s="61" t="s">
        <v>11474</v>
      </c>
      <c r="AA1619" s="18" t="str">
        <f t="shared" si="871"/>
        <v>null</v>
      </c>
      <c r="AB1619" s="19" t="s">
        <v>0</v>
      </c>
      <c r="AC1619" s="18" t="str">
        <f t="shared" si="872"/>
        <v>null</v>
      </c>
      <c r="AD1619" s="19" t="s">
        <v>0</v>
      </c>
      <c r="AE1619" s="18" t="str">
        <f t="shared" si="878"/>
        <v>null</v>
      </c>
      <c r="AF1619" s="74" t="s">
        <v>0</v>
      </c>
      <c r="AG1619" s="61" t="s">
        <v>11466</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11451</v>
      </c>
      <c r="H1620" s="33" t="s">
        <v>1489</v>
      </c>
      <c r="I1620" s="90" t="str">
        <f t="shared" si="861"/>
        <v>null</v>
      </c>
      <c r="J1620" s="79" t="s">
        <v>0</v>
      </c>
      <c r="K1620" s="79" t="s">
        <v>0</v>
      </c>
      <c r="L1620" s="79" t="s">
        <v>0</v>
      </c>
      <c r="M1620" s="79" t="s">
        <v>0</v>
      </c>
      <c r="N1620" s="77" t="s">
        <v>0</v>
      </c>
      <c r="O1620" s="79" t="s">
        <v>0</v>
      </c>
      <c r="P1620" s="79" t="s">
        <v>0</v>
      </c>
      <c r="Q1620" s="79" t="s">
        <v>0</v>
      </c>
      <c r="R1620" s="81" t="s">
        <v>11457</v>
      </c>
      <c r="S1620" s="10" t="s">
        <v>1</v>
      </c>
      <c r="T1620" s="10" t="s">
        <v>6851</v>
      </c>
      <c r="U1620" s="5" t="str">
        <f t="shared" si="869"/>
        <v>Propriedade destinada a geolocalizar: é.utm.fuso.23</v>
      </c>
      <c r="V1620" s="5" t="str">
        <f t="shared" si="870"/>
        <v>Dado para geolocalizar:  utm.fuso.23  Deve ser formatado como (rdfs:Literal  or  xsd:string)</v>
      </c>
      <c r="W1620" s="38" t="s">
        <v>11480</v>
      </c>
      <c r="X1620" s="17" t="str">
        <f t="shared" si="913"/>
        <v>d.geolocalizar.134</v>
      </c>
      <c r="Y1620" s="17" t="str">
        <f t="shared" si="914"/>
        <v>Ação de geolocalizar</v>
      </c>
      <c r="Z1620" s="61" t="s">
        <v>11470</v>
      </c>
      <c r="AA1620" s="18" t="str">
        <f t="shared" si="871"/>
        <v>null</v>
      </c>
      <c r="AB1620" s="19" t="s">
        <v>0</v>
      </c>
      <c r="AC1620" s="18" t="str">
        <f t="shared" si="872"/>
        <v>null</v>
      </c>
      <c r="AD1620" s="19" t="s">
        <v>0</v>
      </c>
      <c r="AE1620" s="18" t="str">
        <f t="shared" si="878"/>
        <v>null</v>
      </c>
      <c r="AF1620" s="74" t="s">
        <v>0</v>
      </c>
      <c r="AG1620" s="61" t="s">
        <v>11461</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11452</v>
      </c>
      <c r="H1621" s="33" t="s">
        <v>1489</v>
      </c>
      <c r="I1621" s="90" t="str">
        <f t="shared" si="861"/>
        <v>null</v>
      </c>
      <c r="J1621" s="79" t="s">
        <v>0</v>
      </c>
      <c r="K1621" s="79" t="s">
        <v>0</v>
      </c>
      <c r="L1621" s="79" t="s">
        <v>0</v>
      </c>
      <c r="M1621" s="79" t="s">
        <v>0</v>
      </c>
      <c r="N1621" s="77" t="s">
        <v>0</v>
      </c>
      <c r="O1621" s="79" t="s">
        <v>0</v>
      </c>
      <c r="P1621" s="79" t="s">
        <v>0</v>
      </c>
      <c r="Q1621" s="79" t="s">
        <v>0</v>
      </c>
      <c r="R1621" s="81" t="s">
        <v>11457</v>
      </c>
      <c r="S1621" s="10" t="s">
        <v>1</v>
      </c>
      <c r="T1621" s="10" t="s">
        <v>6851</v>
      </c>
      <c r="U1621" s="5" t="str">
        <f t="shared" si="869"/>
        <v>Propriedade destinada a geolocalizar: é.utm.fuso.24</v>
      </c>
      <c r="V1621" s="5" t="str">
        <f t="shared" si="870"/>
        <v>Dado para geolocalizar:  utm.fuso.24  Deve ser formatado como (rdfs:Literal  or  xsd:string)</v>
      </c>
      <c r="W1621" s="38" t="s">
        <v>11455</v>
      </c>
      <c r="X1621" s="17" t="str">
        <f t="shared" si="913"/>
        <v>d.geolocalizar.135</v>
      </c>
      <c r="Y1621" s="17" t="str">
        <f t="shared" si="914"/>
        <v>Ação de geolocalizar</v>
      </c>
      <c r="Z1621" s="61" t="s">
        <v>11471</v>
      </c>
      <c r="AA1621" s="18" t="str">
        <f t="shared" si="871"/>
        <v>null</v>
      </c>
      <c r="AB1621" s="19" t="s">
        <v>0</v>
      </c>
      <c r="AC1621" s="18" t="str">
        <f t="shared" si="872"/>
        <v>null</v>
      </c>
      <c r="AD1621" s="19" t="s">
        <v>0</v>
      </c>
      <c r="AE1621" s="18" t="str">
        <f t="shared" si="878"/>
        <v>null</v>
      </c>
      <c r="AF1621" s="74" t="s">
        <v>0</v>
      </c>
      <c r="AG1621" s="61" t="s">
        <v>11462</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11453</v>
      </c>
      <c r="H1622" s="33" t="s">
        <v>1489</v>
      </c>
      <c r="I1622" s="90" t="str">
        <f t="shared" si="861"/>
        <v>null</v>
      </c>
      <c r="J1622" s="79" t="s">
        <v>0</v>
      </c>
      <c r="K1622" s="79" t="s">
        <v>0</v>
      </c>
      <c r="L1622" s="79" t="s">
        <v>0</v>
      </c>
      <c r="M1622" s="79" t="s">
        <v>0</v>
      </c>
      <c r="N1622" s="77" t="s">
        <v>0</v>
      </c>
      <c r="O1622" s="79" t="s">
        <v>0</v>
      </c>
      <c r="P1622" s="79" t="s">
        <v>0</v>
      </c>
      <c r="Q1622" s="79" t="s">
        <v>0</v>
      </c>
      <c r="R1622" s="81" t="s">
        <v>11457</v>
      </c>
      <c r="S1622" s="10" t="s">
        <v>1</v>
      </c>
      <c r="T1622" s="10" t="s">
        <v>6851</v>
      </c>
      <c r="U1622" s="5" t="str">
        <f t="shared" si="869"/>
        <v>Propriedade destinada a geolocalizar: é.utm.fuso.25</v>
      </c>
      <c r="V1622" s="5" t="str">
        <f t="shared" si="870"/>
        <v>Dado para geolocalizar:  utm.fuso.25  Deve ser formatado como (rdfs:Literal  or  xsd:string)</v>
      </c>
      <c r="W1622" s="38" t="s">
        <v>11481</v>
      </c>
      <c r="X1622" s="17" t="str">
        <f t="shared" si="913"/>
        <v>d.geolocalizar.136</v>
      </c>
      <c r="Y1622" s="17" t="str">
        <f t="shared" si="914"/>
        <v>Ação de geolocalizar</v>
      </c>
      <c r="Z1622" s="61" t="s">
        <v>11472</v>
      </c>
      <c r="AA1622" s="18" t="str">
        <f t="shared" si="871"/>
        <v>null</v>
      </c>
      <c r="AB1622" s="19" t="s">
        <v>0</v>
      </c>
      <c r="AC1622" s="18" t="str">
        <f t="shared" si="872"/>
        <v>null</v>
      </c>
      <c r="AD1622" s="19" t="s">
        <v>0</v>
      </c>
      <c r="AE1622" s="18" t="str">
        <f t="shared" si="878"/>
        <v>null</v>
      </c>
      <c r="AF1622" s="74" t="s">
        <v>0</v>
      </c>
      <c r="AG1622" s="61" t="s">
        <v>11463</v>
      </c>
    </row>
    <row r="1623" spans="1:33" ht="6" customHeight="1" x14ac:dyDescent="0.25">
      <c r="A1623" s="4">
        <f>ROW()</f>
        <v>1623</v>
      </c>
      <c r="B1623" s="9" t="s">
        <v>26</v>
      </c>
      <c r="C1623" s="43" t="str">
        <f t="shared" ref="C1623:C1630" si="916">SUBSTITUTE(F1623,"d.","p.")</f>
        <v>p.gerar</v>
      </c>
      <c r="D1623" s="6" t="str">
        <f t="shared" si="876"/>
        <v>é.gerador</v>
      </c>
      <c r="E1623" s="8" t="s">
        <v>27</v>
      </c>
      <c r="F1623" s="41" t="s">
        <v>2055</v>
      </c>
      <c r="G1623" s="14" t="s">
        <v>2475</v>
      </c>
      <c r="H1623" s="33" t="s">
        <v>1489</v>
      </c>
      <c r="I1623" s="89" t="str">
        <f t="shared" ref="I1623:I1677" si="917">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18">_xlfn.CONCAT("Propriedade destinada a ",MID(C1623,FIND("p.",C1623,1)+2,100),": ",D1623)</f>
        <v>Propriedade destinada a gerar: é.gerador</v>
      </c>
      <c r="V1623" s="5" t="str">
        <f t="shared" ref="V1623:V1677" si="919">_xlfn.CONCAT("Dado para ",MID(F1623,FIND("d.",F1623,1)+2,100),":  ",G1623, "  Deve ser formatado como (",H1623, ")")</f>
        <v>Dado para gerar:  gerador  Deve ser formatado como (rdfs:Literal  or  xsd:string)</v>
      </c>
      <c r="W1623" s="68" t="s">
        <v>4816</v>
      </c>
      <c r="X1623" s="17" t="str">
        <f t="shared" si="913"/>
        <v>d.gerar.100</v>
      </c>
      <c r="Y1623" s="17" t="str">
        <f t="shared" si="914"/>
        <v>Ação de gerar</v>
      </c>
      <c r="Z1623" s="61" t="s">
        <v>2198</v>
      </c>
      <c r="AA1623" s="18" t="str">
        <f t="shared" ref="AA1623:AA1677" si="920">IF(AB1623="null", "null", "categoria.revit")</f>
        <v>categoria.revit</v>
      </c>
      <c r="AB1623" s="19" t="s">
        <v>1999</v>
      </c>
      <c r="AC1623" s="18" t="str">
        <f t="shared" ref="AC1623:AC1677" si="921">IF(AD1623="null", "null", "classe.ifc")</f>
        <v>classe.ifc</v>
      </c>
      <c r="AD1623" s="19" t="s">
        <v>7675</v>
      </c>
      <c r="AE1623" s="18" t="str">
        <f t="shared" si="878"/>
        <v>null</v>
      </c>
      <c r="AF1623" s="74" t="s">
        <v>0</v>
      </c>
      <c r="AG1623" s="38" t="s">
        <v>8803</v>
      </c>
    </row>
    <row r="1624" spans="1:33" ht="6" customHeight="1" x14ac:dyDescent="0.25">
      <c r="A1624" s="4">
        <f>ROW()</f>
        <v>1624</v>
      </c>
      <c r="B1624" s="9" t="s">
        <v>26</v>
      </c>
      <c r="C1624" s="44" t="str">
        <f t="shared" si="916"/>
        <v>p.gerar</v>
      </c>
      <c r="D1624" s="6" t="str">
        <f t="shared" si="876"/>
        <v>é.inversor.on.grid</v>
      </c>
      <c r="E1624" s="8" t="s">
        <v>27</v>
      </c>
      <c r="F1624" s="34" t="str">
        <f>F1623</f>
        <v>d.gerar</v>
      </c>
      <c r="G1624" s="13" t="s">
        <v>2479</v>
      </c>
      <c r="H1624" s="34" t="s">
        <v>1489</v>
      </c>
      <c r="I1624" s="89" t="str">
        <f t="shared" si="917"/>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18"/>
        <v>Propriedade destinada a gerar: é.inversor.on.grid</v>
      </c>
      <c r="V1624" s="5" t="str">
        <f t="shared" si="919"/>
        <v>Dado para gerar:  inversor.on.grid  Deve ser formatado como (rdfs:Literal  or  xsd:string)</v>
      </c>
      <c r="W1624" s="68" t="s">
        <v>4817</v>
      </c>
      <c r="X1624" s="17" t="str">
        <f t="shared" si="913"/>
        <v>d.gerar.101</v>
      </c>
      <c r="Y1624" s="17" t="str">
        <f t="shared" si="914"/>
        <v>Ação de gerar</v>
      </c>
      <c r="Z1624" s="61" t="s">
        <v>2201</v>
      </c>
      <c r="AA1624" s="18" t="str">
        <f t="shared" si="920"/>
        <v>categoria.revit</v>
      </c>
      <c r="AB1624" s="19" t="s">
        <v>1999</v>
      </c>
      <c r="AC1624" s="18" t="str">
        <f t="shared" si="921"/>
        <v>classe.ifc</v>
      </c>
      <c r="AD1624" s="19" t="s">
        <v>1968</v>
      </c>
      <c r="AE1624" s="18" t="str">
        <f t="shared" si="878"/>
        <v>null</v>
      </c>
      <c r="AF1624" s="74" t="s">
        <v>0</v>
      </c>
      <c r="AG1624" s="38" t="s">
        <v>8804</v>
      </c>
    </row>
    <row r="1625" spans="1:33" ht="6" customHeight="1" x14ac:dyDescent="0.25">
      <c r="A1625" s="4">
        <f>ROW()</f>
        <v>1625</v>
      </c>
      <c r="B1625" s="9" t="s">
        <v>26</v>
      </c>
      <c r="C1625" s="44" t="str">
        <f t="shared" si="916"/>
        <v>p.gerar</v>
      </c>
      <c r="D1625" s="6" t="str">
        <f t="shared" si="876"/>
        <v>é.inversor.off.grid</v>
      </c>
      <c r="E1625" s="8" t="s">
        <v>27</v>
      </c>
      <c r="F1625" s="34" t="str">
        <f>F1624</f>
        <v>d.gerar</v>
      </c>
      <c r="G1625" s="13" t="s">
        <v>2480</v>
      </c>
      <c r="H1625" s="34" t="s">
        <v>1489</v>
      </c>
      <c r="I1625" s="89" t="str">
        <f t="shared" si="917"/>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18"/>
        <v>Propriedade destinada a gerar: é.inversor.off.grid</v>
      </c>
      <c r="V1625" s="5" t="str">
        <f t="shared" si="919"/>
        <v>Dado para gerar:  inversor.off.grid  Deve ser formatado como (rdfs:Literal  or  xsd:string)</v>
      </c>
      <c r="W1625" s="68" t="s">
        <v>4818</v>
      </c>
      <c r="X1625" s="17" t="str">
        <f t="shared" si="913"/>
        <v>d.gerar.102</v>
      </c>
      <c r="Y1625" s="17" t="str">
        <f t="shared" si="914"/>
        <v>Ação de gerar</v>
      </c>
      <c r="Z1625" s="61" t="s">
        <v>2202</v>
      </c>
      <c r="AA1625" s="18" t="str">
        <f t="shared" si="920"/>
        <v>categoria.revit</v>
      </c>
      <c r="AB1625" s="19" t="s">
        <v>1999</v>
      </c>
      <c r="AC1625" s="18" t="str">
        <f t="shared" si="921"/>
        <v>classe.ifc</v>
      </c>
      <c r="AD1625" s="19" t="s">
        <v>1968</v>
      </c>
      <c r="AE1625" s="18" t="str">
        <f t="shared" si="878"/>
        <v>null</v>
      </c>
      <c r="AF1625" s="74" t="s">
        <v>0</v>
      </c>
      <c r="AG1625" s="38" t="s">
        <v>8805</v>
      </c>
    </row>
    <row r="1626" spans="1:33" ht="6" customHeight="1" x14ac:dyDescent="0.25">
      <c r="A1626" s="4">
        <f>ROW()</f>
        <v>1626</v>
      </c>
      <c r="B1626" s="9" t="s">
        <v>26</v>
      </c>
      <c r="C1626" s="44" t="str">
        <f t="shared" si="916"/>
        <v>p.gerar</v>
      </c>
      <c r="D1626" s="6" t="str">
        <f t="shared" si="876"/>
        <v>é.microinversor</v>
      </c>
      <c r="E1626" s="8" t="s">
        <v>27</v>
      </c>
      <c r="F1626" s="34" t="str">
        <f>F1625</f>
        <v>d.gerar</v>
      </c>
      <c r="G1626" s="13" t="s">
        <v>2481</v>
      </c>
      <c r="H1626" s="34" t="s">
        <v>1489</v>
      </c>
      <c r="I1626" s="89" t="str">
        <f t="shared" si="917"/>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18"/>
        <v>Propriedade destinada a gerar: é.microinversor</v>
      </c>
      <c r="V1626" s="5" t="str">
        <f t="shared" si="919"/>
        <v>Dado para gerar:  microinversor  Deve ser formatado como (rdfs:Literal  or  xsd:string)</v>
      </c>
      <c r="W1626" s="68" t="s">
        <v>4818</v>
      </c>
      <c r="X1626" s="17" t="str">
        <f t="shared" si="913"/>
        <v>d.gerar.103</v>
      </c>
      <c r="Y1626" s="17" t="str">
        <f t="shared" si="914"/>
        <v>Ação de gerar</v>
      </c>
      <c r="Z1626" s="61" t="s">
        <v>2202</v>
      </c>
      <c r="AA1626" s="18" t="str">
        <f t="shared" si="920"/>
        <v>categoria.revit</v>
      </c>
      <c r="AB1626" s="19" t="s">
        <v>1999</v>
      </c>
      <c r="AC1626" s="18" t="str">
        <f t="shared" si="921"/>
        <v>classe.ifc</v>
      </c>
      <c r="AD1626" s="19" t="s">
        <v>1968</v>
      </c>
      <c r="AE1626" s="18" t="str">
        <f t="shared" si="878"/>
        <v>null</v>
      </c>
      <c r="AF1626" s="74" t="s">
        <v>0</v>
      </c>
      <c r="AG1626" s="38" t="s">
        <v>8805</v>
      </c>
    </row>
    <row r="1627" spans="1:33" ht="6" customHeight="1" x14ac:dyDescent="0.25">
      <c r="A1627" s="4">
        <f>ROW()</f>
        <v>1627</v>
      </c>
      <c r="B1627" s="9" t="s">
        <v>26</v>
      </c>
      <c r="C1627" s="44" t="str">
        <f t="shared" si="916"/>
        <v>p.gerar</v>
      </c>
      <c r="D1627" s="6" t="str">
        <f t="shared" si="876"/>
        <v>é.módulo.fotovoltaico</v>
      </c>
      <c r="E1627" s="8" t="s">
        <v>27</v>
      </c>
      <c r="F1627" s="34" t="str">
        <f>F1625</f>
        <v>d.gerar</v>
      </c>
      <c r="G1627" s="13" t="s">
        <v>2848</v>
      </c>
      <c r="H1627" s="34" t="s">
        <v>1489</v>
      </c>
      <c r="I1627" s="89" t="str">
        <f t="shared" si="917"/>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18"/>
        <v>Propriedade destinada a gerar: é.módulo.fotovoltaico</v>
      </c>
      <c r="V1627" s="5" t="str">
        <f t="shared" si="919"/>
        <v>Dado para gerar:  módulo.fotovoltaico  Deve ser formatado como (rdfs:Literal  or  xsd:string)</v>
      </c>
      <c r="W1627" s="68" t="s">
        <v>4819</v>
      </c>
      <c r="X1627" s="17" t="str">
        <f t="shared" si="913"/>
        <v>d.gerar.104</v>
      </c>
      <c r="Y1627" s="17" t="str">
        <f t="shared" si="914"/>
        <v>Ação de gerar</v>
      </c>
      <c r="Z1627" s="61" t="s">
        <v>2203</v>
      </c>
      <c r="AA1627" s="18" t="str">
        <f t="shared" si="920"/>
        <v>categoria.revit</v>
      </c>
      <c r="AB1627" s="19" t="s">
        <v>1999</v>
      </c>
      <c r="AC1627" s="18" t="str">
        <f t="shared" si="921"/>
        <v>classe.ifc</v>
      </c>
      <c r="AD1627" s="19" t="s">
        <v>1968</v>
      </c>
      <c r="AE1627" s="18" t="str">
        <f t="shared" si="878"/>
        <v>null</v>
      </c>
      <c r="AF1627" s="74" t="s">
        <v>0</v>
      </c>
      <c r="AG1627" s="38" t="s">
        <v>8806</v>
      </c>
    </row>
    <row r="1628" spans="1:33" ht="6" customHeight="1" x14ac:dyDescent="0.25">
      <c r="A1628" s="4">
        <f>ROW()</f>
        <v>1628</v>
      </c>
      <c r="B1628" s="9" t="s">
        <v>26</v>
      </c>
      <c r="C1628" s="44" t="str">
        <f t="shared" si="916"/>
        <v>p.gerar</v>
      </c>
      <c r="D1628" s="6" t="str">
        <f t="shared" ref="D1628:D1690" si="922">_xlfn.CONCAT("é.",G1628)</f>
        <v>é.classe.de.eficiência</v>
      </c>
      <c r="E1628" s="8" t="s">
        <v>27</v>
      </c>
      <c r="F1628" s="34" t="str">
        <f>F1626</f>
        <v>d.gerar</v>
      </c>
      <c r="G1628" s="13" t="s">
        <v>5522</v>
      </c>
      <c r="H1628" s="34" t="s">
        <v>1489</v>
      </c>
      <c r="I1628" s="89" t="str">
        <f t="shared" si="917"/>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18"/>
        <v>Propriedade destinada a gerar: é.classe.de.eficiência</v>
      </c>
      <c r="V1628" s="5" t="str">
        <f t="shared" si="919"/>
        <v>Dado para gerar:  classe.de.eficiência  Deve ser formatado como (rdfs:Literal  or  xsd:string)</v>
      </c>
      <c r="W1628" s="68" t="s">
        <v>5523</v>
      </c>
      <c r="X1628" s="17" t="str">
        <f t="shared" si="913"/>
        <v>d.gerar.105</v>
      </c>
      <c r="Y1628" s="17" t="str">
        <f t="shared" si="914"/>
        <v>Ação de gerar</v>
      </c>
      <c r="Z1628" s="61" t="s">
        <v>5737</v>
      </c>
      <c r="AA1628" s="18" t="str">
        <f t="shared" si="920"/>
        <v>categoria.revit</v>
      </c>
      <c r="AB1628" s="19" t="s">
        <v>1999</v>
      </c>
      <c r="AC1628" s="18" t="str">
        <f t="shared" si="921"/>
        <v>classe.ifc</v>
      </c>
      <c r="AD1628" s="19" t="s">
        <v>5524</v>
      </c>
      <c r="AE1628" s="18" t="str">
        <f t="shared" si="878"/>
        <v>null</v>
      </c>
      <c r="AF1628" s="74" t="s">
        <v>0</v>
      </c>
      <c r="AG1628" s="38" t="s">
        <v>8807</v>
      </c>
    </row>
    <row r="1629" spans="1:33" ht="6" customHeight="1" x14ac:dyDescent="0.25">
      <c r="A1629" s="4">
        <f>ROW()</f>
        <v>1629</v>
      </c>
      <c r="B1629" s="9" t="s">
        <v>26</v>
      </c>
      <c r="C1629" s="44" t="str">
        <f t="shared" si="916"/>
        <v>p.gerar</v>
      </c>
      <c r="D1629" s="6" t="str">
        <f t="shared" si="922"/>
        <v>é.excedente.de.energia</v>
      </c>
      <c r="E1629" s="8" t="s">
        <v>27</v>
      </c>
      <c r="F1629" s="34" t="str">
        <f>F1627</f>
        <v>d.gerar</v>
      </c>
      <c r="G1629" s="13" t="s">
        <v>6125</v>
      </c>
      <c r="H1629" s="34" t="s">
        <v>34</v>
      </c>
      <c r="I1629" s="89" t="str">
        <f t="shared" si="917"/>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18"/>
        <v>Propriedade destinada a gerar: é.excedente.de.energia</v>
      </c>
      <c r="V1629" s="5" t="str">
        <f t="shared" si="919"/>
        <v>Dado para gerar:  excedente.de.energia  Deve ser formatado como (xsd:double)</v>
      </c>
      <c r="W1629" s="68" t="s">
        <v>6127</v>
      </c>
      <c r="X1629" s="17" t="str">
        <f t="shared" si="913"/>
        <v>d.gerar.106</v>
      </c>
      <c r="Y1629" s="17" t="str">
        <f t="shared" si="914"/>
        <v>Ação de gerar</v>
      </c>
      <c r="Z1629" s="61" t="s">
        <v>6126</v>
      </c>
      <c r="AA1629" s="18" t="str">
        <f t="shared" si="920"/>
        <v>categoria.revit</v>
      </c>
      <c r="AB1629" s="19" t="s">
        <v>1999</v>
      </c>
      <c r="AC1629" s="18" t="str">
        <f t="shared" si="921"/>
        <v>classe.ifc</v>
      </c>
      <c r="AD1629" s="19" t="s">
        <v>1968</v>
      </c>
      <c r="AE1629" s="18" t="str">
        <f t="shared" si="878"/>
        <v>null</v>
      </c>
      <c r="AF1629" s="74" t="s">
        <v>0</v>
      </c>
      <c r="AG1629" s="61" t="s">
        <v>8808</v>
      </c>
    </row>
    <row r="1630" spans="1:33" ht="6" customHeight="1" x14ac:dyDescent="0.25">
      <c r="A1630" s="4">
        <f>ROW()</f>
        <v>1630</v>
      </c>
      <c r="B1630" s="9" t="s">
        <v>26</v>
      </c>
      <c r="C1630" s="43" t="str">
        <f t="shared" si="916"/>
        <v>p.gestionar</v>
      </c>
      <c r="D1630" s="6" t="str">
        <f t="shared" si="922"/>
        <v>é.art</v>
      </c>
      <c r="E1630" s="8" t="s">
        <v>27</v>
      </c>
      <c r="F1630" s="41" t="s">
        <v>2056</v>
      </c>
      <c r="G1630" s="14" t="s">
        <v>87</v>
      </c>
      <c r="H1630" s="33" t="s">
        <v>1489</v>
      </c>
      <c r="I1630" s="89" t="str">
        <f t="shared" si="917"/>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18"/>
        <v>Propriedade destinada a gestionar: é.art</v>
      </c>
      <c r="V1630" s="5" t="str">
        <f t="shared" si="919"/>
        <v>Dado para gestionar:  art  Deve ser formatado como (rdfs:Literal  or  xsd:string)</v>
      </c>
      <c r="W1630" s="68" t="s">
        <v>4820</v>
      </c>
      <c r="X1630" s="17" t="str">
        <f t="shared" si="913"/>
        <v>d.gestionar.100</v>
      </c>
      <c r="Y1630" s="17" t="str">
        <f t="shared" si="914"/>
        <v>Ação de gestionar</v>
      </c>
      <c r="Z1630" s="61" t="s">
        <v>12528</v>
      </c>
      <c r="AA1630" s="18" t="str">
        <f t="shared" si="920"/>
        <v>null</v>
      </c>
      <c r="AB1630" s="19" t="s">
        <v>0</v>
      </c>
      <c r="AC1630" s="18" t="str">
        <f t="shared" si="921"/>
        <v>null</v>
      </c>
      <c r="AD1630" s="19" t="s">
        <v>0</v>
      </c>
      <c r="AE1630" s="18" t="str">
        <f t="shared" si="878"/>
        <v>null</v>
      </c>
      <c r="AF1630" s="74" t="s">
        <v>0</v>
      </c>
      <c r="AG1630" s="38" t="s">
        <v>12536</v>
      </c>
    </row>
    <row r="1631" spans="1:33" ht="6" customHeight="1" x14ac:dyDescent="0.25">
      <c r="A1631" s="4">
        <f>ROW()</f>
        <v>1631</v>
      </c>
      <c r="B1631" s="9" t="s">
        <v>26</v>
      </c>
      <c r="C1631" s="44" t="str">
        <f>SUBSTITUTE(F1631,"d.","p.")</f>
        <v>p.gestionar</v>
      </c>
      <c r="D1631" s="6" t="str">
        <f t="shared" si="922"/>
        <v>é.ativo.da.gestão</v>
      </c>
      <c r="E1631" s="8" t="s">
        <v>27</v>
      </c>
      <c r="F1631" s="34" t="str">
        <f>F1630</f>
        <v>d.gestionar</v>
      </c>
      <c r="G1631" s="13" t="s">
        <v>10983</v>
      </c>
      <c r="H1631" s="34" t="s">
        <v>1489</v>
      </c>
      <c r="I1631" s="89" t="str">
        <f t="shared" si="917"/>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18"/>
        <v>Propriedade destinada a gestionar: é.ativo.da.gestão</v>
      </c>
      <c r="V1631" s="5" t="str">
        <f t="shared" si="919"/>
        <v>Dado para gestionar:  ativo.da.gestão  Deve ser formatado como (rdfs:Literal  or  xsd:string)</v>
      </c>
      <c r="W1631" s="68" t="s">
        <v>12472</v>
      </c>
      <c r="X1631" s="17" t="str">
        <f t="shared" si="913"/>
        <v>d.gestionar.101</v>
      </c>
      <c r="Y1631" s="17" t="str">
        <f t="shared" si="914"/>
        <v>Ação de gestionar</v>
      </c>
      <c r="Z1631" s="61" t="s">
        <v>12504</v>
      </c>
      <c r="AA1631" s="18" t="str">
        <f t="shared" si="920"/>
        <v>null</v>
      </c>
      <c r="AB1631" s="19" t="s">
        <v>0</v>
      </c>
      <c r="AC1631" s="18" t="str">
        <f t="shared" si="921"/>
        <v>null</v>
      </c>
      <c r="AD1631" s="19" t="s">
        <v>0</v>
      </c>
      <c r="AE1631" s="18" t="str">
        <f t="shared" si="878"/>
        <v>null</v>
      </c>
      <c r="AF1631" s="74" t="s">
        <v>0</v>
      </c>
      <c r="AG1631" s="38" t="s">
        <v>12537</v>
      </c>
    </row>
    <row r="1632" spans="1:33" ht="6" customHeight="1" x14ac:dyDescent="0.25">
      <c r="A1632" s="4">
        <f>ROW()</f>
        <v>1632</v>
      </c>
      <c r="B1632" s="9" t="s">
        <v>26</v>
      </c>
      <c r="C1632" s="44" t="str">
        <f t="shared" ref="C1632:C1677" si="923">SUBSTITUTE(F1632,"d.","p.")</f>
        <v>p.gestionar</v>
      </c>
      <c r="D1632" s="6" t="str">
        <f t="shared" si="922"/>
        <v>é.ator</v>
      </c>
      <c r="E1632" s="8" t="s">
        <v>27</v>
      </c>
      <c r="F1632" s="34" t="str">
        <f t="shared" ref="F1632:F1677" si="924">F1631</f>
        <v>d.gestionar</v>
      </c>
      <c r="G1632" s="13" t="s">
        <v>956</v>
      </c>
      <c r="H1632" s="34" t="s">
        <v>1489</v>
      </c>
      <c r="I1632" s="89" t="str">
        <f t="shared" si="917"/>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18"/>
        <v>Propriedade destinada a gestionar: é.ator</v>
      </c>
      <c r="V1632" s="5" t="str">
        <f t="shared" si="919"/>
        <v>Dado para gestionar:  ator  Deve ser formatado como (rdfs:Literal  or  xsd:string)</v>
      </c>
      <c r="W1632" s="68" t="s">
        <v>12473</v>
      </c>
      <c r="X1632" s="17" t="str">
        <f t="shared" si="913"/>
        <v>d.gestionar.102</v>
      </c>
      <c r="Y1632" s="17" t="str">
        <f t="shared" si="914"/>
        <v>Ação de gestionar</v>
      </c>
      <c r="Z1632" s="61" t="s">
        <v>12529</v>
      </c>
      <c r="AA1632" s="18" t="str">
        <f t="shared" si="920"/>
        <v>null</v>
      </c>
      <c r="AB1632" s="19" t="s">
        <v>0</v>
      </c>
      <c r="AC1632" s="18" t="str">
        <f t="shared" si="921"/>
        <v>null</v>
      </c>
      <c r="AD1632" s="19" t="s">
        <v>0</v>
      </c>
      <c r="AE1632" s="18" t="str">
        <f t="shared" si="878"/>
        <v>null</v>
      </c>
      <c r="AF1632" s="74" t="s">
        <v>0</v>
      </c>
      <c r="AG1632" s="38" t="s">
        <v>12561</v>
      </c>
    </row>
    <row r="1633" spans="1:33" ht="6" customHeight="1" x14ac:dyDescent="0.25">
      <c r="A1633" s="4">
        <f>ROW()</f>
        <v>1633</v>
      </c>
      <c r="B1633" s="9" t="s">
        <v>26</v>
      </c>
      <c r="C1633" s="44" t="str">
        <f t="shared" si="923"/>
        <v>p.gestionar</v>
      </c>
      <c r="D1633" s="6" t="str">
        <f t="shared" si="922"/>
        <v>é.bep</v>
      </c>
      <c r="E1633" s="8" t="s">
        <v>27</v>
      </c>
      <c r="F1633" s="34" t="str">
        <f t="shared" si="924"/>
        <v>d.gestionar</v>
      </c>
      <c r="G1633" s="13" t="s">
        <v>1004</v>
      </c>
      <c r="H1633" s="34" t="s">
        <v>1489</v>
      </c>
      <c r="I1633" s="89" t="str">
        <f t="shared" si="917"/>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18"/>
        <v>Propriedade destinada a gestionar: é.bep</v>
      </c>
      <c r="V1633" s="5" t="str">
        <f t="shared" si="919"/>
        <v>Dado para gestionar:  bep  Deve ser formatado como (rdfs:Literal  or  xsd:string)</v>
      </c>
      <c r="W1633" s="68" t="s">
        <v>12474</v>
      </c>
      <c r="X1633" s="17" t="str">
        <f t="shared" si="913"/>
        <v>d.gestionar.103</v>
      </c>
      <c r="Y1633" s="17" t="str">
        <f t="shared" si="914"/>
        <v>Ação de gestionar</v>
      </c>
      <c r="Z1633" s="61" t="s">
        <v>12505</v>
      </c>
      <c r="AA1633" s="18" t="str">
        <f t="shared" si="920"/>
        <v>null</v>
      </c>
      <c r="AB1633" s="19" t="s">
        <v>0</v>
      </c>
      <c r="AC1633" s="18" t="str">
        <f t="shared" si="921"/>
        <v>null</v>
      </c>
      <c r="AD1633" s="19" t="s">
        <v>0</v>
      </c>
      <c r="AE1633" s="18" t="str">
        <f t="shared" si="878"/>
        <v>null</v>
      </c>
      <c r="AF1633" s="74" t="s">
        <v>0</v>
      </c>
      <c r="AG1633" s="38" t="s">
        <v>12538</v>
      </c>
    </row>
    <row r="1634" spans="1:33" ht="6" customHeight="1" x14ac:dyDescent="0.25">
      <c r="A1634" s="4">
        <f>ROW()</f>
        <v>1634</v>
      </c>
      <c r="B1634" s="9" t="s">
        <v>26</v>
      </c>
      <c r="C1634" s="44" t="str">
        <f t="shared" si="923"/>
        <v>p.gestionar</v>
      </c>
      <c r="D1634" s="6" t="str">
        <f t="shared" si="922"/>
        <v>é.bim</v>
      </c>
      <c r="E1634" s="8" t="s">
        <v>27</v>
      </c>
      <c r="F1634" s="34" t="str">
        <f t="shared" si="924"/>
        <v>d.gestionar</v>
      </c>
      <c r="G1634" s="13" t="s">
        <v>962</v>
      </c>
      <c r="H1634" s="34" t="s">
        <v>1489</v>
      </c>
      <c r="I1634" s="89" t="str">
        <f t="shared" si="917"/>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18"/>
        <v>Propriedade destinada a gestionar: é.bim</v>
      </c>
      <c r="V1634" s="5" t="str">
        <f t="shared" si="919"/>
        <v>Dado para gestionar:  bim  Deve ser formatado como (rdfs:Literal  or  xsd:string)</v>
      </c>
      <c r="W1634" s="68" t="s">
        <v>12475</v>
      </c>
      <c r="X1634" s="17" t="str">
        <f t="shared" si="913"/>
        <v>d.gestionar.104</v>
      </c>
      <c r="Y1634" s="17" t="str">
        <f t="shared" si="914"/>
        <v>Ação de gestionar</v>
      </c>
      <c r="Z1634" s="61" t="s">
        <v>12531</v>
      </c>
      <c r="AA1634" s="18" t="str">
        <f t="shared" si="920"/>
        <v>null</v>
      </c>
      <c r="AB1634" s="19" t="s">
        <v>0</v>
      </c>
      <c r="AC1634" s="18" t="str">
        <f t="shared" si="921"/>
        <v>null</v>
      </c>
      <c r="AD1634" s="19" t="s">
        <v>0</v>
      </c>
      <c r="AE1634" s="18" t="str">
        <f t="shared" si="878"/>
        <v>null</v>
      </c>
      <c r="AF1634" s="74" t="s">
        <v>0</v>
      </c>
      <c r="AG1634" s="38" t="s">
        <v>12562</v>
      </c>
    </row>
    <row r="1635" spans="1:33" ht="6" customHeight="1" x14ac:dyDescent="0.25">
      <c r="A1635" s="4">
        <f>ROW()</f>
        <v>1635</v>
      </c>
      <c r="B1635" s="9" t="s">
        <v>26</v>
      </c>
      <c r="C1635" s="44" t="str">
        <f t="shared" si="923"/>
        <v>p.gestionar</v>
      </c>
      <c r="D1635" s="6" t="str">
        <f t="shared" si="922"/>
        <v>é.capacidade</v>
      </c>
      <c r="E1635" s="8" t="s">
        <v>27</v>
      </c>
      <c r="F1635" s="34" t="str">
        <f t="shared" si="924"/>
        <v>d.gestionar</v>
      </c>
      <c r="G1635" s="13" t="s">
        <v>251</v>
      </c>
      <c r="H1635" s="34" t="s">
        <v>1489</v>
      </c>
      <c r="I1635" s="89" t="str">
        <f t="shared" si="917"/>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18"/>
        <v>Propriedade destinada a gestionar: é.capacidade</v>
      </c>
      <c r="V1635" s="5" t="str">
        <f t="shared" si="919"/>
        <v>Dado para gestionar:  capacidade  Deve ser formatado como (rdfs:Literal  or  xsd:string)</v>
      </c>
      <c r="W1635" s="68" t="s">
        <v>12476</v>
      </c>
      <c r="X1635" s="17" t="str">
        <f t="shared" si="913"/>
        <v>d.gestionar.105</v>
      </c>
      <c r="Y1635" s="17" t="str">
        <f t="shared" si="914"/>
        <v>Ação de gestionar</v>
      </c>
      <c r="Z1635" s="61" t="s">
        <v>12506</v>
      </c>
      <c r="AA1635" s="18" t="str">
        <f t="shared" si="920"/>
        <v>null</v>
      </c>
      <c r="AB1635" s="19" t="s">
        <v>0</v>
      </c>
      <c r="AC1635" s="18" t="str">
        <f t="shared" si="921"/>
        <v>null</v>
      </c>
      <c r="AD1635" s="19" t="s">
        <v>0</v>
      </c>
      <c r="AE1635" s="18" t="str">
        <f t="shared" si="878"/>
        <v>null</v>
      </c>
      <c r="AF1635" s="74" t="s">
        <v>0</v>
      </c>
      <c r="AG1635" s="38" t="s">
        <v>12539</v>
      </c>
    </row>
    <row r="1636" spans="1:33" ht="6" customHeight="1" x14ac:dyDescent="0.25">
      <c r="A1636" s="4">
        <f>ROW()</f>
        <v>1636</v>
      </c>
      <c r="B1636" s="9" t="s">
        <v>26</v>
      </c>
      <c r="C1636" s="44" t="str">
        <f t="shared" si="923"/>
        <v>p.gestionar</v>
      </c>
      <c r="D1636" s="6" t="str">
        <f t="shared" si="922"/>
        <v>é.cde</v>
      </c>
      <c r="E1636" s="8" t="s">
        <v>27</v>
      </c>
      <c r="F1636" s="34" t="str">
        <f t="shared" si="924"/>
        <v>d.gestionar</v>
      </c>
      <c r="G1636" s="13" t="s">
        <v>53</v>
      </c>
      <c r="H1636" s="34" t="s">
        <v>1489</v>
      </c>
      <c r="I1636" s="89" t="str">
        <f t="shared" si="917"/>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18"/>
        <v>Propriedade destinada a gestionar: é.cde</v>
      </c>
      <c r="V1636" s="5" t="str">
        <f t="shared" si="919"/>
        <v>Dado para gestionar:  cde  Deve ser formatado como (rdfs:Literal  or  xsd:string)</v>
      </c>
      <c r="W1636" s="68" t="s">
        <v>12477</v>
      </c>
      <c r="X1636" s="17" t="str">
        <f t="shared" si="913"/>
        <v>d.gestionar.106</v>
      </c>
      <c r="Y1636" s="17" t="str">
        <f t="shared" si="914"/>
        <v>Ação de gestionar</v>
      </c>
      <c r="Z1636" s="61" t="s">
        <v>12507</v>
      </c>
      <c r="AA1636" s="18" t="str">
        <f t="shared" si="920"/>
        <v>null</v>
      </c>
      <c r="AB1636" s="19" t="s">
        <v>0</v>
      </c>
      <c r="AC1636" s="18" t="str">
        <f t="shared" si="921"/>
        <v>null</v>
      </c>
      <c r="AD1636" s="19" t="s">
        <v>0</v>
      </c>
      <c r="AE1636" s="18" t="str">
        <f t="shared" si="878"/>
        <v>null</v>
      </c>
      <c r="AF1636" s="74" t="s">
        <v>0</v>
      </c>
      <c r="AG1636" s="38" t="s">
        <v>12540</v>
      </c>
    </row>
    <row r="1637" spans="1:33" ht="6" customHeight="1" x14ac:dyDescent="0.25">
      <c r="A1637" s="4">
        <f>ROW()</f>
        <v>1637</v>
      </c>
      <c r="B1637" s="9" t="s">
        <v>26</v>
      </c>
      <c r="C1637" s="44" t="str">
        <f t="shared" si="923"/>
        <v>p.gestionar</v>
      </c>
      <c r="D1637" s="6" t="str">
        <f t="shared" si="922"/>
        <v>é.cliente</v>
      </c>
      <c r="E1637" s="8" t="s">
        <v>27</v>
      </c>
      <c r="F1637" s="34" t="str">
        <f t="shared" si="924"/>
        <v>d.gestionar</v>
      </c>
      <c r="G1637" s="13" t="s">
        <v>217</v>
      </c>
      <c r="H1637" s="34" t="s">
        <v>1489</v>
      </c>
      <c r="I1637" s="89" t="str">
        <f t="shared" si="917"/>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18"/>
        <v>Propriedade destinada a gestionar: é.cliente</v>
      </c>
      <c r="V1637" s="5" t="str">
        <f t="shared" si="919"/>
        <v>Dado para gestionar:  cliente  Deve ser formatado como (rdfs:Literal  or  xsd:string)</v>
      </c>
      <c r="W1637" s="68" t="s">
        <v>12478</v>
      </c>
      <c r="X1637" s="17" t="str">
        <f t="shared" si="913"/>
        <v>d.gestionar.107</v>
      </c>
      <c r="Y1637" s="17" t="str">
        <f t="shared" si="914"/>
        <v>Ação de gestionar</v>
      </c>
      <c r="Z1637" s="61" t="s">
        <v>12508</v>
      </c>
      <c r="AA1637" s="18" t="str">
        <f t="shared" si="920"/>
        <v>null</v>
      </c>
      <c r="AB1637" s="19" t="s">
        <v>0</v>
      </c>
      <c r="AC1637" s="18" t="str">
        <f t="shared" si="921"/>
        <v>null</v>
      </c>
      <c r="AD1637" s="19" t="s">
        <v>0</v>
      </c>
      <c r="AE1637" s="18" t="str">
        <f t="shared" si="878"/>
        <v>null</v>
      </c>
      <c r="AF1637" s="74" t="s">
        <v>0</v>
      </c>
      <c r="AG1637" s="38" t="s">
        <v>12563</v>
      </c>
    </row>
    <row r="1638" spans="1:33" ht="6" customHeight="1" x14ac:dyDescent="0.25">
      <c r="A1638" s="4">
        <f>ROW()</f>
        <v>1638</v>
      </c>
      <c r="B1638" s="9" t="s">
        <v>26</v>
      </c>
      <c r="C1638" s="44" t="str">
        <f t="shared" si="923"/>
        <v>p.gestionar</v>
      </c>
      <c r="D1638" s="6" t="str">
        <f t="shared" si="922"/>
        <v>é.código.de.estado</v>
      </c>
      <c r="E1638" s="8" t="s">
        <v>27</v>
      </c>
      <c r="F1638" s="34" t="str">
        <f t="shared" si="924"/>
        <v>d.gestionar</v>
      </c>
      <c r="G1638" s="13" t="s">
        <v>961</v>
      </c>
      <c r="H1638" s="34" t="s">
        <v>1489</v>
      </c>
      <c r="I1638" s="89" t="str">
        <f t="shared" si="917"/>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18"/>
        <v>Propriedade destinada a gestionar: é.código.de.estado</v>
      </c>
      <c r="V1638" s="5" t="str">
        <f t="shared" si="919"/>
        <v>Dado para gestionar:  código.de.estado  Deve ser formatado como (rdfs:Literal  or  xsd:string)</v>
      </c>
      <c r="W1638" s="68" t="s">
        <v>12479</v>
      </c>
      <c r="X1638" s="17" t="str">
        <f t="shared" si="913"/>
        <v>d.gestionar.108</v>
      </c>
      <c r="Y1638" s="17" t="str">
        <f t="shared" si="914"/>
        <v>Ação de gestionar</v>
      </c>
      <c r="Z1638" s="61" t="s">
        <v>12509</v>
      </c>
      <c r="AA1638" s="18" t="str">
        <f t="shared" si="920"/>
        <v>null</v>
      </c>
      <c r="AB1638" s="19" t="s">
        <v>0</v>
      </c>
      <c r="AC1638" s="18" t="str">
        <f t="shared" si="921"/>
        <v>null</v>
      </c>
      <c r="AD1638" s="19" t="s">
        <v>0</v>
      </c>
      <c r="AE1638" s="18" t="str">
        <f t="shared" si="878"/>
        <v>null</v>
      </c>
      <c r="AF1638" s="74" t="s">
        <v>0</v>
      </c>
      <c r="AG1638" s="38" t="s">
        <v>12541</v>
      </c>
    </row>
    <row r="1639" spans="1:33" ht="6" customHeight="1" x14ac:dyDescent="0.25">
      <c r="A1639" s="4">
        <f>ROW()</f>
        <v>1639</v>
      </c>
      <c r="B1639" s="9" t="s">
        <v>26</v>
      </c>
      <c r="C1639" s="44" t="str">
        <f t="shared" si="923"/>
        <v>p.gestionar</v>
      </c>
      <c r="D1639" s="6" t="str">
        <f t="shared" si="922"/>
        <v>é.comitente</v>
      </c>
      <c r="E1639" s="8" t="s">
        <v>27</v>
      </c>
      <c r="F1639" s="34" t="str">
        <f t="shared" si="924"/>
        <v>d.gestionar</v>
      </c>
      <c r="G1639" s="13" t="s">
        <v>970</v>
      </c>
      <c r="H1639" s="34" t="s">
        <v>1489</v>
      </c>
      <c r="I1639" s="89" t="str">
        <f t="shared" si="917"/>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18"/>
        <v>Propriedade destinada a gestionar: é.comitente</v>
      </c>
      <c r="V1639" s="5" t="str">
        <f t="shared" si="919"/>
        <v>Dado para gestionar:  comitente  Deve ser formatado como (rdfs:Literal  or  xsd:string)</v>
      </c>
      <c r="W1639" s="68" t="s">
        <v>4821</v>
      </c>
      <c r="X1639" s="17" t="str">
        <f t="shared" si="913"/>
        <v>d.gestionar.109</v>
      </c>
      <c r="Y1639" s="17" t="str">
        <f t="shared" si="914"/>
        <v>Ação de gestionar</v>
      </c>
      <c r="Z1639" s="61" t="s">
        <v>2150</v>
      </c>
      <c r="AA1639" s="18" t="str">
        <f t="shared" si="920"/>
        <v>null</v>
      </c>
      <c r="AB1639" s="19" t="s">
        <v>0</v>
      </c>
      <c r="AC1639" s="18" t="str">
        <f t="shared" si="921"/>
        <v>null</v>
      </c>
      <c r="AD1639" s="19" t="s">
        <v>0</v>
      </c>
      <c r="AE1639" s="18" t="str">
        <f t="shared" si="878"/>
        <v>null</v>
      </c>
      <c r="AF1639" s="74" t="s">
        <v>0</v>
      </c>
      <c r="AG1639" s="38" t="s">
        <v>8809</v>
      </c>
    </row>
    <row r="1640" spans="1:33" ht="6" customHeight="1" x14ac:dyDescent="0.25">
      <c r="A1640" s="4">
        <f>ROW()</f>
        <v>1640</v>
      </c>
      <c r="B1640" s="9" t="s">
        <v>26</v>
      </c>
      <c r="C1640" s="44" t="str">
        <f t="shared" si="923"/>
        <v>p.gestionar</v>
      </c>
      <c r="D1640" s="6" t="str">
        <f t="shared" si="922"/>
        <v>é.competência</v>
      </c>
      <c r="E1640" s="8" t="s">
        <v>27</v>
      </c>
      <c r="F1640" s="34" t="str">
        <f t="shared" si="924"/>
        <v>d.gestionar</v>
      </c>
      <c r="G1640" s="13" t="s">
        <v>963</v>
      </c>
      <c r="H1640" s="34" t="s">
        <v>1489</v>
      </c>
      <c r="I1640" s="89" t="str">
        <f t="shared" si="917"/>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18"/>
        <v>Propriedade destinada a gestionar: é.competência</v>
      </c>
      <c r="V1640" s="5" t="str">
        <f t="shared" si="919"/>
        <v>Dado para gestionar:  competência  Deve ser formatado como (rdfs:Literal  or  xsd:string)</v>
      </c>
      <c r="W1640" s="68" t="s">
        <v>12480</v>
      </c>
      <c r="X1640" s="17" t="str">
        <f t="shared" si="913"/>
        <v>d.gestionar.110</v>
      </c>
      <c r="Y1640" s="17" t="str">
        <f t="shared" si="914"/>
        <v>Ação de gestionar</v>
      </c>
      <c r="Z1640" s="61" t="s">
        <v>12510</v>
      </c>
      <c r="AA1640" s="18" t="str">
        <f t="shared" si="920"/>
        <v>null</v>
      </c>
      <c r="AB1640" s="19" t="s">
        <v>0</v>
      </c>
      <c r="AC1640" s="18" t="str">
        <f t="shared" si="921"/>
        <v>null</v>
      </c>
      <c r="AD1640" s="19" t="s">
        <v>0</v>
      </c>
      <c r="AE1640" s="18" t="str">
        <f t="shared" si="878"/>
        <v>null</v>
      </c>
      <c r="AF1640" s="74" t="s">
        <v>0</v>
      </c>
      <c r="AG1640" s="38" t="s">
        <v>12542</v>
      </c>
    </row>
    <row r="1641" spans="1:33" ht="6" customHeight="1" x14ac:dyDescent="0.25">
      <c r="A1641" s="4">
        <f>ROW()</f>
        <v>1641</v>
      </c>
      <c r="B1641" s="9" t="s">
        <v>26</v>
      </c>
      <c r="C1641" s="44" t="str">
        <f t="shared" si="923"/>
        <v>p.gestionar</v>
      </c>
      <c r="D1641" s="6" t="str">
        <f t="shared" si="922"/>
        <v>é.contêiner.arquivado</v>
      </c>
      <c r="E1641" s="8" t="s">
        <v>27</v>
      </c>
      <c r="F1641" s="34" t="str">
        <f t="shared" si="924"/>
        <v>d.gestionar</v>
      </c>
      <c r="G1641" s="13" t="s">
        <v>1014</v>
      </c>
      <c r="H1641" s="34" t="s">
        <v>1489</v>
      </c>
      <c r="I1641" s="89" t="str">
        <f t="shared" si="917"/>
        <v>null</v>
      </c>
      <c r="J1641" s="77" t="s">
        <v>0</v>
      </c>
      <c r="K1641" s="77" t="s">
        <v>0</v>
      </c>
      <c r="L1641" s="77" t="s">
        <v>0</v>
      </c>
      <c r="M1641" s="77" t="s">
        <v>0</v>
      </c>
      <c r="N1641" s="77" t="s">
        <v>0</v>
      </c>
      <c r="O1641" s="77" t="s">
        <v>0</v>
      </c>
      <c r="P1641" s="77" t="s">
        <v>0</v>
      </c>
      <c r="Q1641" s="77" t="s">
        <v>0</v>
      </c>
      <c r="R1641" s="81" t="s">
        <v>10984</v>
      </c>
      <c r="S1641" s="10" t="s">
        <v>1</v>
      </c>
      <c r="T1641" s="10" t="s">
        <v>6851</v>
      </c>
      <c r="U1641" s="5" t="str">
        <f t="shared" si="918"/>
        <v>Propriedade destinada a gestionar: é.contêiner.arquivado</v>
      </c>
      <c r="V1641" s="5" t="str">
        <f t="shared" si="919"/>
        <v>Dado para gestionar:  contêiner.arquivado  Deve ser formatado como (rdfs:Literal  or  xsd:string)</v>
      </c>
      <c r="W1641" s="68" t="s">
        <v>12481</v>
      </c>
      <c r="X1641" s="17" t="str">
        <f t="shared" si="913"/>
        <v>d.gestionar.111</v>
      </c>
      <c r="Y1641" s="17" t="str">
        <f t="shared" si="914"/>
        <v>Ação de gestionar</v>
      </c>
      <c r="Z1641" s="61" t="s">
        <v>12574</v>
      </c>
      <c r="AA1641" s="18" t="str">
        <f t="shared" si="920"/>
        <v>null</v>
      </c>
      <c r="AB1641" s="19" t="s">
        <v>0</v>
      </c>
      <c r="AC1641" s="18" t="str">
        <f t="shared" si="921"/>
        <v>null</v>
      </c>
      <c r="AD1641" s="19" t="s">
        <v>0</v>
      </c>
      <c r="AE1641" s="18" t="str">
        <f t="shared" si="878"/>
        <v>null</v>
      </c>
      <c r="AF1641" s="74" t="s">
        <v>0</v>
      </c>
      <c r="AG1641" s="38" t="s">
        <v>12543</v>
      </c>
    </row>
    <row r="1642" spans="1:33" ht="6" customHeight="1" x14ac:dyDescent="0.25">
      <c r="A1642" s="4">
        <f>ROW()</f>
        <v>1642</v>
      </c>
      <c r="B1642" s="9" t="s">
        <v>26</v>
      </c>
      <c r="C1642" s="44" t="str">
        <f t="shared" si="923"/>
        <v>p.gestionar</v>
      </c>
      <c r="D1642" s="6" t="str">
        <f t="shared" si="922"/>
        <v>é.contêiner.compartilhado</v>
      </c>
      <c r="E1642" s="8" t="s">
        <v>27</v>
      </c>
      <c r="F1642" s="34" t="str">
        <f t="shared" si="924"/>
        <v>d.gestionar</v>
      </c>
      <c r="G1642" s="13" t="s">
        <v>1012</v>
      </c>
      <c r="H1642" s="34" t="s">
        <v>1489</v>
      </c>
      <c r="I1642" s="89" t="str">
        <f t="shared" si="917"/>
        <v>null</v>
      </c>
      <c r="J1642" s="77" t="s">
        <v>0</v>
      </c>
      <c r="K1642" s="77" t="s">
        <v>0</v>
      </c>
      <c r="L1642" s="77" t="s">
        <v>0</v>
      </c>
      <c r="M1642" s="77" t="s">
        <v>0</v>
      </c>
      <c r="N1642" s="77" t="s">
        <v>0</v>
      </c>
      <c r="O1642" s="77" t="s">
        <v>0</v>
      </c>
      <c r="P1642" s="77" t="s">
        <v>0</v>
      </c>
      <c r="Q1642" s="77" t="s">
        <v>0</v>
      </c>
      <c r="R1642" s="81" t="s">
        <v>10985</v>
      </c>
      <c r="S1642" s="10" t="s">
        <v>1</v>
      </c>
      <c r="T1642" s="10" t="s">
        <v>6851</v>
      </c>
      <c r="U1642" s="5" t="str">
        <f t="shared" si="918"/>
        <v>Propriedade destinada a gestionar: é.contêiner.compartilhado</v>
      </c>
      <c r="V1642" s="5" t="str">
        <f t="shared" si="919"/>
        <v>Dado para gestionar:  contêiner.compartilhado  Deve ser formatado como (rdfs:Literal  or  xsd:string)</v>
      </c>
      <c r="W1642" s="68" t="s">
        <v>12482</v>
      </c>
      <c r="X1642" s="17" t="str">
        <f t="shared" si="913"/>
        <v>d.gestionar.112</v>
      </c>
      <c r="Y1642" s="17" t="str">
        <f t="shared" si="914"/>
        <v>Ação de gestionar</v>
      </c>
      <c r="Z1642" s="61" t="s">
        <v>12575</v>
      </c>
      <c r="AA1642" s="18" t="str">
        <f t="shared" si="920"/>
        <v>null</v>
      </c>
      <c r="AB1642" s="19" t="s">
        <v>0</v>
      </c>
      <c r="AC1642" s="18" t="str">
        <f t="shared" si="921"/>
        <v>null</v>
      </c>
      <c r="AD1642" s="19" t="s">
        <v>0</v>
      </c>
      <c r="AE1642" s="18" t="str">
        <f t="shared" si="878"/>
        <v>null</v>
      </c>
      <c r="AF1642" s="74" t="s">
        <v>0</v>
      </c>
      <c r="AG1642" s="38" t="s">
        <v>12544</v>
      </c>
    </row>
    <row r="1643" spans="1:33" ht="6" customHeight="1" x14ac:dyDescent="0.25">
      <c r="A1643" s="4">
        <f>ROW()</f>
        <v>1643</v>
      </c>
      <c r="B1643" s="9" t="s">
        <v>26</v>
      </c>
      <c r="C1643" s="44" t="str">
        <f t="shared" si="923"/>
        <v>p.gestionar</v>
      </c>
      <c r="D1643" s="6" t="str">
        <f t="shared" si="922"/>
        <v>é.contêiner.de.informação</v>
      </c>
      <c r="E1643" s="8" t="s">
        <v>27</v>
      </c>
      <c r="F1643" s="34" t="str">
        <f t="shared" si="924"/>
        <v>d.gestionar</v>
      </c>
      <c r="G1643" s="13" t="s">
        <v>2849</v>
      </c>
      <c r="H1643" s="34" t="s">
        <v>1489</v>
      </c>
      <c r="I1643" s="89" t="str">
        <f t="shared" si="917"/>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18"/>
        <v>Propriedade destinada a gestionar: é.contêiner.de.informação</v>
      </c>
      <c r="V1643" s="5" t="str">
        <f t="shared" si="919"/>
        <v>Dado para gestionar:  contêiner.de.informação  Deve ser formatado como (rdfs:Literal  or  xsd:string)</v>
      </c>
      <c r="W1643" s="68" t="s">
        <v>12572</v>
      </c>
      <c r="X1643" s="17" t="str">
        <f t="shared" si="913"/>
        <v>d.gestionar.113</v>
      </c>
      <c r="Y1643" s="17" t="str">
        <f t="shared" si="914"/>
        <v>Ação de gestionar</v>
      </c>
      <c r="Z1643" s="61" t="s">
        <v>12576</v>
      </c>
      <c r="AA1643" s="18" t="str">
        <f t="shared" si="920"/>
        <v>null</v>
      </c>
      <c r="AB1643" s="19" t="s">
        <v>0</v>
      </c>
      <c r="AC1643" s="18" t="str">
        <f t="shared" si="921"/>
        <v>null</v>
      </c>
      <c r="AD1643" s="19" t="s">
        <v>0</v>
      </c>
      <c r="AE1643" s="18" t="str">
        <f t="shared" si="878"/>
        <v>null</v>
      </c>
      <c r="AF1643" s="74" t="s">
        <v>0</v>
      </c>
      <c r="AG1643" s="38" t="s">
        <v>12573</v>
      </c>
    </row>
    <row r="1644" spans="1:33" ht="6" customHeight="1" x14ac:dyDescent="0.25">
      <c r="A1644" s="4">
        <f>ROW()</f>
        <v>1644</v>
      </c>
      <c r="B1644" s="9" t="s">
        <v>26</v>
      </c>
      <c r="C1644" s="44" t="str">
        <f t="shared" si="923"/>
        <v>p.gestionar</v>
      </c>
      <c r="D1644" s="6" t="str">
        <f t="shared" si="922"/>
        <v>é.contêiner.em.andamento</v>
      </c>
      <c r="E1644" s="8" t="s">
        <v>27</v>
      </c>
      <c r="F1644" s="34" t="str">
        <f t="shared" si="924"/>
        <v>d.gestionar</v>
      </c>
      <c r="G1644" s="13" t="s">
        <v>1013</v>
      </c>
      <c r="H1644" s="34" t="s">
        <v>1489</v>
      </c>
      <c r="I1644" s="89" t="str">
        <f t="shared" si="917"/>
        <v>null</v>
      </c>
      <c r="J1644" s="77" t="s">
        <v>0</v>
      </c>
      <c r="K1644" s="77" t="s">
        <v>0</v>
      </c>
      <c r="L1644" s="77" t="s">
        <v>0</v>
      </c>
      <c r="M1644" s="77" t="s">
        <v>0</v>
      </c>
      <c r="N1644" s="77" t="s">
        <v>0</v>
      </c>
      <c r="O1644" s="77" t="s">
        <v>0</v>
      </c>
      <c r="P1644" s="77" t="s">
        <v>0</v>
      </c>
      <c r="Q1644" s="77" t="s">
        <v>0</v>
      </c>
      <c r="R1644" s="81" t="s">
        <v>10986</v>
      </c>
      <c r="S1644" s="10" t="s">
        <v>1</v>
      </c>
      <c r="T1644" s="10" t="s">
        <v>6851</v>
      </c>
      <c r="U1644" s="5" t="str">
        <f t="shared" si="918"/>
        <v>Propriedade destinada a gestionar: é.contêiner.em.andamento</v>
      </c>
      <c r="V1644" s="5" t="str">
        <f t="shared" si="919"/>
        <v>Dado para gestionar:  contêiner.em.andamento  Deve ser formatado como (rdfs:Literal  or  xsd:string)</v>
      </c>
      <c r="W1644" s="68" t="s">
        <v>12483</v>
      </c>
      <c r="X1644" s="17" t="str">
        <f t="shared" si="913"/>
        <v>d.gestionar.114</v>
      </c>
      <c r="Y1644" s="17" t="str">
        <f t="shared" si="914"/>
        <v>Ação de gestionar</v>
      </c>
      <c r="Z1644" s="61" t="s">
        <v>12577</v>
      </c>
      <c r="AA1644" s="18" t="str">
        <f t="shared" si="920"/>
        <v>null</v>
      </c>
      <c r="AB1644" s="19" t="s">
        <v>0</v>
      </c>
      <c r="AC1644" s="18" t="str">
        <f t="shared" si="921"/>
        <v>null</v>
      </c>
      <c r="AD1644" s="19" t="s">
        <v>0</v>
      </c>
      <c r="AE1644" s="18" t="str">
        <f t="shared" si="878"/>
        <v>null</v>
      </c>
      <c r="AF1644" s="74" t="s">
        <v>0</v>
      </c>
      <c r="AG1644" s="38" t="s">
        <v>12545</v>
      </c>
    </row>
    <row r="1645" spans="1:33" ht="6" customHeight="1" x14ac:dyDescent="0.25">
      <c r="A1645" s="4">
        <f>ROW()</f>
        <v>1645</v>
      </c>
      <c r="B1645" s="9" t="s">
        <v>26</v>
      </c>
      <c r="C1645" s="44" t="str">
        <f t="shared" si="923"/>
        <v>p.gestionar</v>
      </c>
      <c r="D1645" s="6" t="str">
        <f t="shared" si="922"/>
        <v>é.contêiner.publicado</v>
      </c>
      <c r="E1645" s="8" t="s">
        <v>27</v>
      </c>
      <c r="F1645" s="34" t="str">
        <f t="shared" si="924"/>
        <v>d.gestionar</v>
      </c>
      <c r="G1645" s="13" t="s">
        <v>1011</v>
      </c>
      <c r="H1645" s="34" t="s">
        <v>1489</v>
      </c>
      <c r="I1645" s="89" t="str">
        <f t="shared" si="917"/>
        <v>null</v>
      </c>
      <c r="J1645" s="77" t="s">
        <v>0</v>
      </c>
      <c r="K1645" s="77" t="s">
        <v>0</v>
      </c>
      <c r="L1645" s="77" t="s">
        <v>0</v>
      </c>
      <c r="M1645" s="77" t="s">
        <v>0</v>
      </c>
      <c r="N1645" s="77" t="s">
        <v>0</v>
      </c>
      <c r="O1645" s="77" t="s">
        <v>0</v>
      </c>
      <c r="P1645" s="77" t="s">
        <v>0</v>
      </c>
      <c r="Q1645" s="77" t="s">
        <v>0</v>
      </c>
      <c r="R1645" s="81" t="s">
        <v>10987</v>
      </c>
      <c r="S1645" s="10" t="s">
        <v>1</v>
      </c>
      <c r="T1645" s="10" t="s">
        <v>6851</v>
      </c>
      <c r="U1645" s="5" t="str">
        <f t="shared" si="918"/>
        <v>Propriedade destinada a gestionar: é.contêiner.publicado</v>
      </c>
      <c r="V1645" s="5" t="str">
        <f t="shared" si="919"/>
        <v>Dado para gestionar:  contêiner.publicado  Deve ser formatado como (rdfs:Literal  or  xsd:string)</v>
      </c>
      <c r="W1645" s="68" t="s">
        <v>12484</v>
      </c>
      <c r="X1645" s="17" t="str">
        <f t="shared" si="913"/>
        <v>d.gestionar.115</v>
      </c>
      <c r="Y1645" s="17" t="str">
        <f t="shared" si="914"/>
        <v>Ação de gestionar</v>
      </c>
      <c r="Z1645" s="61" t="s">
        <v>12578</v>
      </c>
      <c r="AA1645" s="18" t="str">
        <f t="shared" si="920"/>
        <v>null</v>
      </c>
      <c r="AB1645" s="19" t="s">
        <v>0</v>
      </c>
      <c r="AC1645" s="18" t="str">
        <f t="shared" si="921"/>
        <v>null</v>
      </c>
      <c r="AD1645" s="19" t="s">
        <v>0</v>
      </c>
      <c r="AE1645" s="18" t="str">
        <f t="shared" si="878"/>
        <v>null</v>
      </c>
      <c r="AF1645" s="74" t="s">
        <v>0</v>
      </c>
      <c r="AG1645" s="38" t="s">
        <v>12546</v>
      </c>
    </row>
    <row r="1646" spans="1:33" ht="6" customHeight="1" x14ac:dyDescent="0.25">
      <c r="A1646" s="4">
        <f>ROW()</f>
        <v>1646</v>
      </c>
      <c r="B1646" s="9" t="s">
        <v>26</v>
      </c>
      <c r="C1646" s="44" t="str">
        <f t="shared" si="923"/>
        <v>p.gestionar</v>
      </c>
      <c r="D1646" s="6" t="str">
        <f t="shared" si="922"/>
        <v>é.contratada</v>
      </c>
      <c r="E1646" s="8" t="s">
        <v>27</v>
      </c>
      <c r="F1646" s="34" t="str">
        <f t="shared" si="924"/>
        <v>d.gestionar</v>
      </c>
      <c r="G1646" s="13" t="s">
        <v>960</v>
      </c>
      <c r="H1646" s="34" t="s">
        <v>1489</v>
      </c>
      <c r="I1646" s="89" t="str">
        <f t="shared" si="917"/>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18"/>
        <v>Propriedade destinada a gestionar: é.contratada</v>
      </c>
      <c r="V1646" s="5" t="str">
        <f t="shared" si="919"/>
        <v>Dado para gestionar:  contratada  Deve ser formatado como (rdfs:Literal  or  xsd:string)</v>
      </c>
      <c r="W1646" s="68" t="s">
        <v>12485</v>
      </c>
      <c r="X1646" s="17" t="str">
        <f t="shared" si="913"/>
        <v>d.gestionar.116</v>
      </c>
      <c r="Y1646" s="17" t="str">
        <f t="shared" si="914"/>
        <v>Ação de gestionar</v>
      </c>
      <c r="Z1646" s="61" t="s">
        <v>12511</v>
      </c>
      <c r="AA1646" s="18" t="str">
        <f t="shared" si="920"/>
        <v>null</v>
      </c>
      <c r="AB1646" s="19" t="s">
        <v>0</v>
      </c>
      <c r="AC1646" s="18" t="str">
        <f t="shared" si="921"/>
        <v>null</v>
      </c>
      <c r="AD1646" s="19" t="s">
        <v>0</v>
      </c>
      <c r="AE1646" s="18" t="str">
        <f t="shared" si="878"/>
        <v>null</v>
      </c>
      <c r="AF1646" s="74" t="s">
        <v>0</v>
      </c>
      <c r="AG1646" s="38" t="s">
        <v>12547</v>
      </c>
    </row>
    <row r="1647" spans="1:33" ht="6" customHeight="1" x14ac:dyDescent="0.25">
      <c r="A1647" s="4">
        <f>ROW()</f>
        <v>1647</v>
      </c>
      <c r="B1647" s="9" t="s">
        <v>26</v>
      </c>
      <c r="C1647" s="44" t="str">
        <f t="shared" si="923"/>
        <v>p.gestionar</v>
      </c>
      <c r="D1647" s="6" t="str">
        <f t="shared" si="922"/>
        <v>é.contratante</v>
      </c>
      <c r="E1647" s="8" t="s">
        <v>27</v>
      </c>
      <c r="F1647" s="34" t="str">
        <f t="shared" si="924"/>
        <v>d.gestionar</v>
      </c>
      <c r="G1647" s="13" t="s">
        <v>80</v>
      </c>
      <c r="H1647" s="34" t="s">
        <v>1489</v>
      </c>
      <c r="I1647" s="89" t="str">
        <f t="shared" si="917"/>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18"/>
        <v>Propriedade destinada a gestionar: é.contratante</v>
      </c>
      <c r="V1647" s="5" t="str">
        <f t="shared" si="919"/>
        <v>Dado para gestionar:  contratante  Deve ser formatado como (rdfs:Literal  or  xsd:string)</v>
      </c>
      <c r="W1647" s="68" t="s">
        <v>12486</v>
      </c>
      <c r="X1647" s="17" t="str">
        <f t="shared" si="913"/>
        <v>d.gestionar.117</v>
      </c>
      <c r="Y1647" s="17" t="str">
        <f t="shared" si="914"/>
        <v>Ação de gestionar</v>
      </c>
      <c r="Z1647" s="61" t="s">
        <v>12512</v>
      </c>
      <c r="AA1647" s="18" t="str">
        <f t="shared" si="920"/>
        <v>null</v>
      </c>
      <c r="AB1647" s="19" t="s">
        <v>0</v>
      </c>
      <c r="AC1647" s="18" t="str">
        <f t="shared" si="921"/>
        <v>null</v>
      </c>
      <c r="AD1647" s="19" t="s">
        <v>0</v>
      </c>
      <c r="AE1647" s="18" t="str">
        <f t="shared" si="878"/>
        <v>null</v>
      </c>
      <c r="AF1647" s="74" t="s">
        <v>0</v>
      </c>
      <c r="AG1647" s="38" t="s">
        <v>12548</v>
      </c>
    </row>
    <row r="1648" spans="1:33" ht="6" customHeight="1" x14ac:dyDescent="0.25">
      <c r="A1648" s="4">
        <f>ROW()</f>
        <v>1648</v>
      </c>
      <c r="B1648" s="9" t="s">
        <v>26</v>
      </c>
      <c r="C1648" s="44" t="str">
        <f t="shared" si="923"/>
        <v>p.gestionar</v>
      </c>
      <c r="D1648" s="6" t="str">
        <f t="shared" si="922"/>
        <v>é.contrato</v>
      </c>
      <c r="E1648" s="8" t="s">
        <v>27</v>
      </c>
      <c r="F1648" s="34" t="str">
        <f t="shared" si="924"/>
        <v>d.gestionar</v>
      </c>
      <c r="G1648" s="13" t="s">
        <v>79</v>
      </c>
      <c r="H1648" s="34" t="s">
        <v>1489</v>
      </c>
      <c r="I1648" s="89" t="str">
        <f t="shared" si="917"/>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18"/>
        <v>Propriedade destinada a gestionar: é.contrato</v>
      </c>
      <c r="V1648" s="5" t="str">
        <f t="shared" si="919"/>
        <v>Dado para gestionar:  contrato  Deve ser formatado como (rdfs:Literal  or  xsd:string)</v>
      </c>
      <c r="W1648" s="68" t="s">
        <v>12487</v>
      </c>
      <c r="X1648" s="17" t="str">
        <f t="shared" si="913"/>
        <v>d.gestionar.118</v>
      </c>
      <c r="Y1648" s="17" t="str">
        <f t="shared" si="914"/>
        <v>Ação de gestionar</v>
      </c>
      <c r="Z1648" s="61" t="s">
        <v>12532</v>
      </c>
      <c r="AA1648" s="18" t="str">
        <f t="shared" si="920"/>
        <v>null</v>
      </c>
      <c r="AB1648" s="19" t="s">
        <v>0</v>
      </c>
      <c r="AC1648" s="18" t="str">
        <f t="shared" si="921"/>
        <v>null</v>
      </c>
      <c r="AD1648" s="19" t="s">
        <v>0</v>
      </c>
      <c r="AE1648" s="18" t="str">
        <f t="shared" si="878"/>
        <v>null</v>
      </c>
      <c r="AF1648" s="74" t="s">
        <v>0</v>
      </c>
      <c r="AG1648" s="38" t="s">
        <v>12564</v>
      </c>
    </row>
    <row r="1649" spans="1:33" ht="6" customHeight="1" x14ac:dyDescent="0.25">
      <c r="A1649" s="4">
        <f>ROW()</f>
        <v>1649</v>
      </c>
      <c r="B1649" s="9" t="s">
        <v>26</v>
      </c>
      <c r="C1649" s="44" t="str">
        <f t="shared" si="923"/>
        <v>p.gestionar</v>
      </c>
      <c r="D1649" s="6" t="str">
        <f t="shared" si="922"/>
        <v>é.critério.de.aceitação</v>
      </c>
      <c r="E1649" s="8" t="s">
        <v>27</v>
      </c>
      <c r="F1649" s="34" t="str">
        <f t="shared" si="924"/>
        <v>d.gestionar</v>
      </c>
      <c r="G1649" s="13" t="s">
        <v>1002</v>
      </c>
      <c r="H1649" s="34" t="s">
        <v>1489</v>
      </c>
      <c r="I1649" s="89" t="str">
        <f t="shared" si="917"/>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18"/>
        <v>Propriedade destinada a gestionar: é.critério.de.aceitação</v>
      </c>
      <c r="V1649" s="5" t="str">
        <f t="shared" si="919"/>
        <v>Dado para gestionar:  critério.de.aceitação  Deve ser formatado como (rdfs:Literal  or  xsd:string)</v>
      </c>
      <c r="W1649" s="68" t="s">
        <v>12488</v>
      </c>
      <c r="X1649" s="17" t="str">
        <f t="shared" si="913"/>
        <v>d.gestionar.119</v>
      </c>
      <c r="Y1649" s="17" t="str">
        <f t="shared" si="914"/>
        <v>Ação de gestionar</v>
      </c>
      <c r="Z1649" s="61" t="s">
        <v>12533</v>
      </c>
      <c r="AA1649" s="18" t="str">
        <f t="shared" si="920"/>
        <v>null</v>
      </c>
      <c r="AB1649" s="19" t="s">
        <v>0</v>
      </c>
      <c r="AC1649" s="18" t="str">
        <f t="shared" si="921"/>
        <v>null</v>
      </c>
      <c r="AD1649" s="19" t="s">
        <v>0</v>
      </c>
      <c r="AE1649" s="18" t="str">
        <f t="shared" si="878"/>
        <v>null</v>
      </c>
      <c r="AF1649" s="74" t="s">
        <v>0</v>
      </c>
      <c r="AG1649" s="38" t="s">
        <v>12565</v>
      </c>
    </row>
    <row r="1650" spans="1:33" ht="6" customHeight="1" x14ac:dyDescent="0.25">
      <c r="A1650" s="4">
        <f>ROW()</f>
        <v>1650</v>
      </c>
      <c r="B1650" s="9" t="s">
        <v>26</v>
      </c>
      <c r="C1650" s="44" t="str">
        <f t="shared" si="923"/>
        <v>p.gestionar</v>
      </c>
      <c r="D1650" s="6" t="str">
        <f t="shared" si="922"/>
        <v>é.declaração.de.princípio</v>
      </c>
      <c r="E1650" s="8" t="s">
        <v>27</v>
      </c>
      <c r="F1650" s="34" t="str">
        <f t="shared" si="924"/>
        <v>d.gestionar</v>
      </c>
      <c r="G1650" s="13" t="s">
        <v>966</v>
      </c>
      <c r="H1650" s="34" t="s">
        <v>1489</v>
      </c>
      <c r="I1650" s="89" t="str">
        <f t="shared" si="917"/>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18"/>
        <v>Propriedade destinada a gestionar: é.declaração.de.princípio</v>
      </c>
      <c r="V1650" s="5" t="str">
        <f t="shared" si="919"/>
        <v>Dado para gestionar:  declaração.de.princípio  Deve ser formatado como (rdfs:Literal  or  xsd:string)</v>
      </c>
      <c r="W1650" s="68" t="s">
        <v>4822</v>
      </c>
      <c r="X1650" s="17" t="str">
        <f t="shared" si="913"/>
        <v>d.gestionar.120</v>
      </c>
      <c r="Y1650" s="17" t="str">
        <f t="shared" si="914"/>
        <v>Ação de gestionar</v>
      </c>
      <c r="Z1650" s="61" t="s">
        <v>2149</v>
      </c>
      <c r="AA1650" s="18" t="str">
        <f t="shared" si="920"/>
        <v>null</v>
      </c>
      <c r="AB1650" s="19" t="s">
        <v>0</v>
      </c>
      <c r="AC1650" s="18" t="str">
        <f t="shared" si="921"/>
        <v>null</v>
      </c>
      <c r="AD1650" s="19" t="s">
        <v>0</v>
      </c>
      <c r="AE1650" s="18" t="str">
        <f t="shared" si="878"/>
        <v>null</v>
      </c>
      <c r="AF1650" s="74" t="s">
        <v>0</v>
      </c>
      <c r="AG1650" s="38" t="s">
        <v>8810</v>
      </c>
    </row>
    <row r="1651" spans="1:33" ht="6" customHeight="1" x14ac:dyDescent="0.25">
      <c r="A1651" s="4">
        <f>ROW()</f>
        <v>1651</v>
      </c>
      <c r="B1651" s="9" t="s">
        <v>26</v>
      </c>
      <c r="C1651" s="44" t="str">
        <f t="shared" si="923"/>
        <v>p.gestionar</v>
      </c>
      <c r="D1651" s="6" t="str">
        <f t="shared" si="922"/>
        <v>é.empresa</v>
      </c>
      <c r="E1651" s="8" t="s">
        <v>27</v>
      </c>
      <c r="F1651" s="34" t="str">
        <f t="shared" si="924"/>
        <v>d.gestionar</v>
      </c>
      <c r="G1651" s="14" t="s">
        <v>81</v>
      </c>
      <c r="H1651" s="33" t="s">
        <v>1489</v>
      </c>
      <c r="I1651" s="89" t="str">
        <f t="shared" si="917"/>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18"/>
        <v>Propriedade destinada a gestionar: é.empresa</v>
      </c>
      <c r="V1651" s="5" t="str">
        <f t="shared" si="919"/>
        <v>Dado para gestionar:  empresa  Deve ser formatado como (rdfs:Literal  or  xsd:string)</v>
      </c>
      <c r="W1651" s="68" t="s">
        <v>12471</v>
      </c>
      <c r="X1651" s="17" t="str">
        <f t="shared" si="913"/>
        <v>d.gestionar.121</v>
      </c>
      <c r="Y1651" s="17" t="str">
        <f t="shared" si="914"/>
        <v>Ação de gestionar</v>
      </c>
      <c r="Z1651" s="61" t="s">
        <v>2141</v>
      </c>
      <c r="AA1651" s="18" t="str">
        <f t="shared" si="920"/>
        <v>null</v>
      </c>
      <c r="AB1651" s="19" t="s">
        <v>0</v>
      </c>
      <c r="AC1651" s="18" t="str">
        <f t="shared" si="921"/>
        <v>null</v>
      </c>
      <c r="AD1651" s="19" t="s">
        <v>0</v>
      </c>
      <c r="AE1651" s="18" t="str">
        <f t="shared" si="878"/>
        <v>null</v>
      </c>
      <c r="AF1651" s="74" t="s">
        <v>0</v>
      </c>
      <c r="AG1651" s="38" t="s">
        <v>8811</v>
      </c>
    </row>
    <row r="1652" spans="1:33" ht="6" customHeight="1" x14ac:dyDescent="0.25">
      <c r="A1652" s="4">
        <f>ROW()</f>
        <v>1652</v>
      </c>
      <c r="B1652" s="9" t="s">
        <v>26</v>
      </c>
      <c r="C1652" s="44" t="str">
        <f t="shared" si="923"/>
        <v>p.gestionar</v>
      </c>
      <c r="D1652" s="6" t="str">
        <f t="shared" si="922"/>
        <v>é.equipe.de.entrega</v>
      </c>
      <c r="E1652" s="8" t="s">
        <v>27</v>
      </c>
      <c r="F1652" s="34" t="str">
        <f t="shared" si="924"/>
        <v>d.gestionar</v>
      </c>
      <c r="G1652" s="13" t="s">
        <v>957</v>
      </c>
      <c r="H1652" s="34" t="s">
        <v>1489</v>
      </c>
      <c r="I1652" s="89" t="str">
        <f t="shared" si="917"/>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18"/>
        <v>Propriedade destinada a gestionar: é.equipe.de.entrega</v>
      </c>
      <c r="V1652" s="5" t="str">
        <f t="shared" si="919"/>
        <v>Dado para gestionar:  equipe.de.entrega  Deve ser formatado como (rdfs:Literal  or  xsd:string)</v>
      </c>
      <c r="W1652" s="68" t="s">
        <v>12489</v>
      </c>
      <c r="X1652" s="17" t="str">
        <f t="shared" si="913"/>
        <v>d.gestionar.122</v>
      </c>
      <c r="Y1652" s="17" t="str">
        <f t="shared" si="914"/>
        <v>Ação de gestionar</v>
      </c>
      <c r="Z1652" s="61" t="s">
        <v>12513</v>
      </c>
      <c r="AA1652" s="18" t="str">
        <f t="shared" si="920"/>
        <v>null</v>
      </c>
      <c r="AB1652" s="19" t="s">
        <v>0</v>
      </c>
      <c r="AC1652" s="18" t="str">
        <f t="shared" si="921"/>
        <v>null</v>
      </c>
      <c r="AD1652" s="19" t="s">
        <v>0</v>
      </c>
      <c r="AE1652" s="18" t="str">
        <f t="shared" si="878"/>
        <v>null</v>
      </c>
      <c r="AF1652" s="74" t="s">
        <v>0</v>
      </c>
      <c r="AG1652" s="38" t="s">
        <v>12549</v>
      </c>
    </row>
    <row r="1653" spans="1:33" ht="6" customHeight="1" x14ac:dyDescent="0.25">
      <c r="A1653" s="4">
        <f>ROW()</f>
        <v>1653</v>
      </c>
      <c r="B1653" s="9" t="s">
        <v>26</v>
      </c>
      <c r="C1653" s="44" t="str">
        <f t="shared" si="923"/>
        <v>p.gestionar</v>
      </c>
      <c r="D1653" s="6" t="str">
        <f t="shared" si="922"/>
        <v>é.equipe.de.projeto</v>
      </c>
      <c r="E1653" s="8" t="s">
        <v>27</v>
      </c>
      <c r="F1653" s="34" t="str">
        <f t="shared" si="924"/>
        <v>d.gestionar</v>
      </c>
      <c r="G1653" s="13" t="s">
        <v>1003</v>
      </c>
      <c r="H1653" s="34" t="s">
        <v>1489</v>
      </c>
      <c r="I1653" s="89" t="str">
        <f t="shared" si="917"/>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18"/>
        <v>Propriedade destinada a gestionar: é.equipe.de.projeto</v>
      </c>
      <c r="V1653" s="5" t="str">
        <f t="shared" si="919"/>
        <v>Dado para gestionar:  equipe.de.projeto  Deve ser formatado como (rdfs:Literal  or  xsd:string)</v>
      </c>
      <c r="W1653" s="68" t="s">
        <v>12502</v>
      </c>
      <c r="X1653" s="17" t="str">
        <f t="shared" si="913"/>
        <v>d.gestionar.123</v>
      </c>
      <c r="Y1653" s="17" t="str">
        <f t="shared" si="914"/>
        <v>Ação de gestionar</v>
      </c>
      <c r="Z1653" s="61" t="s">
        <v>12514</v>
      </c>
      <c r="AA1653" s="18" t="str">
        <f t="shared" si="920"/>
        <v>null</v>
      </c>
      <c r="AB1653" s="19" t="s">
        <v>0</v>
      </c>
      <c r="AC1653" s="18" t="str">
        <f t="shared" si="921"/>
        <v>null</v>
      </c>
      <c r="AD1653" s="19" t="s">
        <v>0</v>
      </c>
      <c r="AE1653" s="18" t="str">
        <f t="shared" si="878"/>
        <v>null</v>
      </c>
      <c r="AF1653" s="74" t="s">
        <v>0</v>
      </c>
      <c r="AG1653" s="38" t="s">
        <v>12550</v>
      </c>
    </row>
    <row r="1654" spans="1:33" ht="6" customHeight="1" x14ac:dyDescent="0.25">
      <c r="A1654" s="4">
        <f>ROW()</f>
        <v>1654</v>
      </c>
      <c r="B1654" s="9" t="s">
        <v>26</v>
      </c>
      <c r="C1654" s="44" t="str">
        <f t="shared" si="923"/>
        <v>p.gestionar</v>
      </c>
      <c r="D1654" s="6" t="str">
        <f t="shared" si="922"/>
        <v>é.equipe.de.tarefa</v>
      </c>
      <c r="E1654" s="8" t="s">
        <v>27</v>
      </c>
      <c r="F1654" s="34" t="str">
        <f t="shared" si="924"/>
        <v>d.gestionar</v>
      </c>
      <c r="G1654" s="13" t="s">
        <v>943</v>
      </c>
      <c r="H1654" s="34" t="s">
        <v>1489</v>
      </c>
      <c r="I1654" s="89" t="str">
        <f t="shared" si="917"/>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18"/>
        <v>Propriedade destinada a gestionar: é.equipe.de.tarefa</v>
      </c>
      <c r="V1654" s="5" t="str">
        <f t="shared" si="919"/>
        <v>Dado para gestionar:  equipe.de.tarefa  Deve ser formatado como (rdfs:Literal  or  xsd:string)</v>
      </c>
      <c r="W1654" s="68" t="s">
        <v>12503</v>
      </c>
      <c r="X1654" s="17" t="str">
        <f t="shared" si="913"/>
        <v>d.gestionar.124</v>
      </c>
      <c r="Y1654" s="17" t="str">
        <f t="shared" si="914"/>
        <v>Ação de gestionar</v>
      </c>
      <c r="Z1654" s="61" t="s">
        <v>12515</v>
      </c>
      <c r="AA1654" s="18" t="str">
        <f t="shared" si="920"/>
        <v>null</v>
      </c>
      <c r="AB1654" s="19" t="s">
        <v>0</v>
      </c>
      <c r="AC1654" s="18" t="str">
        <f t="shared" si="921"/>
        <v>null</v>
      </c>
      <c r="AD1654" s="19" t="s">
        <v>0</v>
      </c>
      <c r="AE1654" s="18" t="str">
        <f t="shared" si="878"/>
        <v>null</v>
      </c>
      <c r="AF1654" s="74" t="s">
        <v>0</v>
      </c>
      <c r="AG1654" s="38" t="s">
        <v>12571</v>
      </c>
    </row>
    <row r="1655" spans="1:33" ht="6" customHeight="1" x14ac:dyDescent="0.25">
      <c r="A1655" s="4">
        <f>ROW()</f>
        <v>1655</v>
      </c>
      <c r="B1655" s="9" t="s">
        <v>26</v>
      </c>
      <c r="C1655" s="44" t="str">
        <f t="shared" si="923"/>
        <v>p.gestionar</v>
      </c>
      <c r="D1655" s="6" t="str">
        <f t="shared" si="922"/>
        <v>é.espaço</v>
      </c>
      <c r="E1655" s="8" t="s">
        <v>27</v>
      </c>
      <c r="F1655" s="34" t="str">
        <f t="shared" si="924"/>
        <v>d.gestionar</v>
      </c>
      <c r="G1655" s="13" t="s">
        <v>959</v>
      </c>
      <c r="H1655" s="34" t="s">
        <v>1489</v>
      </c>
      <c r="I1655" s="89" t="str">
        <f t="shared" si="917"/>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18"/>
        <v>Propriedade destinada a gestionar: é.espaço</v>
      </c>
      <c r="V1655" s="5" t="str">
        <f t="shared" si="919"/>
        <v>Dado para gestionar:  espaço  Deve ser formatado como (rdfs:Literal  or  xsd:string)</v>
      </c>
      <c r="W1655" s="68" t="s">
        <v>12490</v>
      </c>
      <c r="X1655" s="17" t="str">
        <f t="shared" si="913"/>
        <v>d.gestionar.125</v>
      </c>
      <c r="Y1655" s="17" t="str">
        <f t="shared" si="914"/>
        <v>Ação de gestionar</v>
      </c>
      <c r="Z1655" s="61" t="s">
        <v>12535</v>
      </c>
      <c r="AA1655" s="18" t="str">
        <f t="shared" si="920"/>
        <v>null</v>
      </c>
      <c r="AB1655" s="19" t="s">
        <v>0</v>
      </c>
      <c r="AC1655" s="18" t="str">
        <f t="shared" si="921"/>
        <v>null</v>
      </c>
      <c r="AD1655" s="19" t="s">
        <v>0</v>
      </c>
      <c r="AE1655" s="18" t="str">
        <f t="shared" si="878"/>
        <v>null</v>
      </c>
      <c r="AF1655" s="74" t="s">
        <v>0</v>
      </c>
      <c r="AG1655" s="38" t="s">
        <v>12570</v>
      </c>
    </row>
    <row r="1656" spans="1:33" ht="6" customHeight="1" x14ac:dyDescent="0.25">
      <c r="A1656" s="4">
        <f>ROW()</f>
        <v>1656</v>
      </c>
      <c r="B1656" s="9" t="s">
        <v>26</v>
      </c>
      <c r="C1656" s="44" t="str">
        <f t="shared" si="923"/>
        <v>p.gestionar</v>
      </c>
      <c r="D1656" s="6" t="str">
        <f t="shared" si="922"/>
        <v>é.estágio</v>
      </c>
      <c r="E1656" s="8" t="s">
        <v>27</v>
      </c>
      <c r="F1656" s="34" t="str">
        <f t="shared" si="924"/>
        <v>d.gestionar</v>
      </c>
      <c r="G1656" s="13" t="s">
        <v>936</v>
      </c>
      <c r="H1656" s="34" t="s">
        <v>1489</v>
      </c>
      <c r="I1656" s="89" t="str">
        <f t="shared" si="917"/>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18"/>
        <v>Propriedade destinada a gestionar: é.estágio</v>
      </c>
      <c r="V1656" s="5" t="str">
        <f t="shared" si="919"/>
        <v>Dado para gestionar:  estágio  Deve ser formatado como (rdfs:Literal  or  xsd:string)</v>
      </c>
      <c r="W1656" s="68" t="s">
        <v>12491</v>
      </c>
      <c r="X1656" s="17" t="str">
        <f t="shared" si="913"/>
        <v>d.gestionar.126</v>
      </c>
      <c r="Y1656" s="17" t="str">
        <f t="shared" si="914"/>
        <v>Ação de gestionar</v>
      </c>
      <c r="Z1656" s="61" t="s">
        <v>12516</v>
      </c>
      <c r="AA1656" s="18" t="str">
        <f t="shared" si="920"/>
        <v>null</v>
      </c>
      <c r="AB1656" s="19" t="s">
        <v>0</v>
      </c>
      <c r="AC1656" s="18" t="str">
        <f t="shared" si="921"/>
        <v>null</v>
      </c>
      <c r="AD1656" s="19" t="s">
        <v>0</v>
      </c>
      <c r="AE1656" s="18" t="str">
        <f t="shared" si="878"/>
        <v>null</v>
      </c>
      <c r="AF1656" s="74" t="s">
        <v>0</v>
      </c>
      <c r="AG1656" s="38" t="s">
        <v>12569</v>
      </c>
    </row>
    <row r="1657" spans="1:33" ht="6" customHeight="1" x14ac:dyDescent="0.25">
      <c r="A1657" s="4">
        <f>ROW()</f>
        <v>1657</v>
      </c>
      <c r="B1657" s="9" t="s">
        <v>26</v>
      </c>
      <c r="C1657" s="44" t="str">
        <f t="shared" si="923"/>
        <v>p.gestionar</v>
      </c>
      <c r="D1657" s="6" t="str">
        <f t="shared" si="922"/>
        <v>é.etapa</v>
      </c>
      <c r="E1657" s="8" t="s">
        <v>27</v>
      </c>
      <c r="F1657" s="34" t="str">
        <f t="shared" si="924"/>
        <v>d.gestionar</v>
      </c>
      <c r="G1657" s="13" t="s">
        <v>937</v>
      </c>
      <c r="H1657" s="34" t="s">
        <v>1489</v>
      </c>
      <c r="I1657" s="89" t="str">
        <f t="shared" si="917"/>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18"/>
        <v>Propriedade destinada a gestionar: é.etapa</v>
      </c>
      <c r="V1657" s="5" t="str">
        <f t="shared" si="919"/>
        <v>Dado para gestionar:  etapa  Deve ser formatado como (rdfs:Literal  or  xsd:string)</v>
      </c>
      <c r="W1657" s="68" t="s">
        <v>12492</v>
      </c>
      <c r="X1657" s="17" t="str">
        <f t="shared" si="913"/>
        <v>d.gestionar.127</v>
      </c>
      <c r="Y1657" s="17" t="str">
        <f t="shared" si="914"/>
        <v>Ação de gestionar</v>
      </c>
      <c r="Z1657" s="61" t="s">
        <v>12517</v>
      </c>
      <c r="AA1657" s="18" t="str">
        <f t="shared" si="920"/>
        <v>null</v>
      </c>
      <c r="AB1657" s="19" t="s">
        <v>0</v>
      </c>
      <c r="AC1657" s="18" t="str">
        <f t="shared" si="921"/>
        <v>null</v>
      </c>
      <c r="AD1657" s="19" t="s">
        <v>0</v>
      </c>
      <c r="AE1657" s="18" t="str">
        <f t="shared" si="878"/>
        <v>null</v>
      </c>
      <c r="AF1657" s="74" t="s">
        <v>0</v>
      </c>
      <c r="AG1657" s="38" t="s">
        <v>12568</v>
      </c>
    </row>
    <row r="1658" spans="1:33" ht="6" customHeight="1" x14ac:dyDescent="0.25">
      <c r="A1658" s="4">
        <f>ROW()</f>
        <v>1658</v>
      </c>
      <c r="B1658" s="9" t="s">
        <v>26</v>
      </c>
      <c r="C1658" s="44" t="str">
        <f t="shared" si="923"/>
        <v>p.gestionar</v>
      </c>
      <c r="D1658" s="6" t="str">
        <f t="shared" si="922"/>
        <v>é.evento.gatilho</v>
      </c>
      <c r="E1658" s="8" t="s">
        <v>27</v>
      </c>
      <c r="F1658" s="34" t="str">
        <f t="shared" si="924"/>
        <v>d.gestionar</v>
      </c>
      <c r="G1658" s="13" t="s">
        <v>946</v>
      </c>
      <c r="H1658" s="34" t="s">
        <v>1489</v>
      </c>
      <c r="I1658" s="89" t="str">
        <f t="shared" si="917"/>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18"/>
        <v>Propriedade destinada a gestionar: é.evento.gatilho</v>
      </c>
      <c r="V1658" s="5" t="str">
        <f t="shared" si="919"/>
        <v>Dado para gestionar:  evento.gatilho  Deve ser formatado como (rdfs:Literal  or  xsd:string)</v>
      </c>
      <c r="W1658" s="68" t="s">
        <v>12493</v>
      </c>
      <c r="X1658" s="17" t="str">
        <f t="shared" si="913"/>
        <v>d.gestionar.128</v>
      </c>
      <c r="Y1658" s="17" t="str">
        <f t="shared" si="914"/>
        <v>Ação de gestionar</v>
      </c>
      <c r="Z1658" s="61" t="s">
        <v>12534</v>
      </c>
      <c r="AA1658" s="18" t="str">
        <f t="shared" si="920"/>
        <v>null</v>
      </c>
      <c r="AB1658" s="19" t="s">
        <v>0</v>
      </c>
      <c r="AC1658" s="18" t="str">
        <f t="shared" si="921"/>
        <v>null</v>
      </c>
      <c r="AD1658" s="19" t="s">
        <v>0</v>
      </c>
      <c r="AE1658" s="18" t="str">
        <f t="shared" si="878"/>
        <v>null</v>
      </c>
      <c r="AF1658" s="74" t="s">
        <v>0</v>
      </c>
      <c r="AG1658" s="38" t="s">
        <v>12567</v>
      </c>
    </row>
    <row r="1659" spans="1:33" ht="6" customHeight="1" x14ac:dyDescent="0.25">
      <c r="A1659" s="4">
        <f>ROW()</f>
        <v>1659</v>
      </c>
      <c r="B1659" s="9" t="s">
        <v>26</v>
      </c>
      <c r="C1659" s="44" t="str">
        <f t="shared" si="923"/>
        <v>p.gestionar</v>
      </c>
      <c r="D1659" s="6" t="str">
        <f t="shared" si="922"/>
        <v>é.fase.de.entrega</v>
      </c>
      <c r="E1659" s="8" t="s">
        <v>27</v>
      </c>
      <c r="F1659" s="34" t="str">
        <f t="shared" si="924"/>
        <v>d.gestionar</v>
      </c>
      <c r="G1659" s="13" t="s">
        <v>942</v>
      </c>
      <c r="H1659" s="34" t="s">
        <v>1489</v>
      </c>
      <c r="I1659" s="89" t="str">
        <f t="shared" si="917"/>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18"/>
        <v>Propriedade destinada a gestionar: é.fase.de.entrega</v>
      </c>
      <c r="V1659" s="5" t="str">
        <f t="shared" si="919"/>
        <v>Dado para gestionar:  fase.de.entrega  Deve ser formatado como (rdfs:Literal  or  xsd:string)</v>
      </c>
      <c r="W1659" s="68" t="s">
        <v>12494</v>
      </c>
      <c r="X1659" s="17" t="str">
        <f t="shared" si="913"/>
        <v>d.gestionar.129</v>
      </c>
      <c r="Y1659" s="17" t="str">
        <f t="shared" si="914"/>
        <v>Ação de gestionar</v>
      </c>
      <c r="Z1659" s="61" t="s">
        <v>12518</v>
      </c>
      <c r="AA1659" s="18" t="str">
        <f t="shared" si="920"/>
        <v>null</v>
      </c>
      <c r="AB1659" s="19" t="s">
        <v>0</v>
      </c>
      <c r="AC1659" s="18" t="str">
        <f t="shared" si="921"/>
        <v>null</v>
      </c>
      <c r="AD1659" s="19" t="s">
        <v>0</v>
      </c>
      <c r="AE1659" s="18" t="str">
        <f t="shared" si="878"/>
        <v>null</v>
      </c>
      <c r="AF1659" s="74" t="s">
        <v>0</v>
      </c>
      <c r="AG1659" s="38" t="s">
        <v>12551</v>
      </c>
    </row>
    <row r="1660" spans="1:33" ht="6" customHeight="1" x14ac:dyDescent="0.25">
      <c r="A1660" s="4">
        <f>ROW()</f>
        <v>1660</v>
      </c>
      <c r="B1660" s="9" t="s">
        <v>26</v>
      </c>
      <c r="C1660" s="44" t="str">
        <f t="shared" si="923"/>
        <v>p.gestionar</v>
      </c>
      <c r="D1660" s="6" t="str">
        <f t="shared" si="922"/>
        <v>é.fase.de.projeto</v>
      </c>
      <c r="E1660" s="8" t="s">
        <v>27</v>
      </c>
      <c r="F1660" s="34" t="str">
        <f t="shared" si="924"/>
        <v>d.gestionar</v>
      </c>
      <c r="G1660" s="13" t="s">
        <v>1784</v>
      </c>
      <c r="H1660" s="34" t="s">
        <v>1489</v>
      </c>
      <c r="I1660" s="89" t="str">
        <f t="shared" si="917"/>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18"/>
        <v>Propriedade destinada a gestionar: é.fase.de.projeto</v>
      </c>
      <c r="V1660" s="5" t="str">
        <f t="shared" si="919"/>
        <v>Dado para gestionar:  fase.de.projeto  Deve ser formatado como (rdfs:Literal  or  xsd:string)</v>
      </c>
      <c r="W1660" s="68" t="s">
        <v>12495</v>
      </c>
      <c r="X1660" s="17" t="str">
        <f t="shared" si="913"/>
        <v>d.gestionar.130</v>
      </c>
      <c r="Y1660" s="17" t="str">
        <f t="shared" si="914"/>
        <v>Ação de gestionar</v>
      </c>
      <c r="Z1660" s="61" t="s">
        <v>12519</v>
      </c>
      <c r="AA1660" s="18" t="str">
        <f t="shared" si="920"/>
        <v>null</v>
      </c>
      <c r="AB1660" s="19" t="s">
        <v>0</v>
      </c>
      <c r="AC1660" s="18" t="str">
        <f t="shared" si="921"/>
        <v>null</v>
      </c>
      <c r="AD1660" s="19" t="s">
        <v>0</v>
      </c>
      <c r="AE1660" s="18" t="str">
        <f t="shared" si="878"/>
        <v>código.abnt</v>
      </c>
      <c r="AF1660" s="74" t="s">
        <v>1785</v>
      </c>
      <c r="AG1660" s="38" t="s">
        <v>12552</v>
      </c>
    </row>
    <row r="1661" spans="1:33" ht="6" customHeight="1" x14ac:dyDescent="0.25">
      <c r="A1661" s="4">
        <f>ROW()</f>
        <v>1661</v>
      </c>
      <c r="B1661" s="9" t="s">
        <v>26</v>
      </c>
      <c r="C1661" s="44" t="str">
        <f t="shared" si="923"/>
        <v>p.gestionar</v>
      </c>
      <c r="D1661" s="6" t="str">
        <f t="shared" si="922"/>
        <v>é.federação</v>
      </c>
      <c r="E1661" s="8" t="s">
        <v>27</v>
      </c>
      <c r="F1661" s="34" t="str">
        <f t="shared" si="924"/>
        <v>d.gestionar</v>
      </c>
      <c r="G1661" s="13" t="s">
        <v>952</v>
      </c>
      <c r="H1661" s="34" t="s">
        <v>1489</v>
      </c>
      <c r="I1661" s="89" t="str">
        <f t="shared" si="917"/>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18"/>
        <v>Propriedade destinada a gestionar: é.federação</v>
      </c>
      <c r="V1661" s="5" t="str">
        <f t="shared" si="919"/>
        <v>Dado para gestionar:  federação  Deve ser formatado como (rdfs:Literal  or  xsd:string)</v>
      </c>
      <c r="W1661" s="68" t="s">
        <v>12496</v>
      </c>
      <c r="X1661" s="17" t="str">
        <f t="shared" si="913"/>
        <v>d.gestionar.131</v>
      </c>
      <c r="Y1661" s="17" t="str">
        <f t="shared" si="914"/>
        <v>Ação de gestionar</v>
      </c>
      <c r="Z1661" s="61" t="s">
        <v>12520</v>
      </c>
      <c r="AA1661" s="18" t="str">
        <f t="shared" si="920"/>
        <v>null</v>
      </c>
      <c r="AB1661" s="19" t="s">
        <v>0</v>
      </c>
      <c r="AC1661" s="18" t="str">
        <f t="shared" si="921"/>
        <v>null</v>
      </c>
      <c r="AD1661" s="19" t="s">
        <v>0</v>
      </c>
      <c r="AE1661" s="18" t="str">
        <f t="shared" si="878"/>
        <v>null</v>
      </c>
      <c r="AF1661" s="74" t="s">
        <v>0</v>
      </c>
      <c r="AG1661" s="38" t="s">
        <v>12553</v>
      </c>
    </row>
    <row r="1662" spans="1:33" ht="6" customHeight="1" x14ac:dyDescent="0.25">
      <c r="A1662" s="4">
        <f>ROW()</f>
        <v>1662</v>
      </c>
      <c r="B1662" s="9" t="s">
        <v>26</v>
      </c>
      <c r="C1662" s="44" t="str">
        <f t="shared" si="923"/>
        <v>p.gestionar</v>
      </c>
      <c r="D1662" s="6" t="str">
        <f t="shared" si="922"/>
        <v>é.licitação</v>
      </c>
      <c r="E1662" s="8" t="s">
        <v>27</v>
      </c>
      <c r="F1662" s="34" t="str">
        <f t="shared" si="924"/>
        <v>d.gestionar</v>
      </c>
      <c r="G1662" s="13" t="s">
        <v>965</v>
      </c>
      <c r="H1662" s="34" t="s">
        <v>1489</v>
      </c>
      <c r="I1662" s="89" t="str">
        <f t="shared" si="917"/>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18"/>
        <v>Propriedade destinada a gestionar: é.licitação</v>
      </c>
      <c r="V1662" s="5" t="str">
        <f t="shared" si="919"/>
        <v>Dado para gestionar:  licitação  Deve ser formatado como (rdfs:Literal  or  xsd:string)</v>
      </c>
      <c r="W1662" s="68" t="s">
        <v>4823</v>
      </c>
      <c r="X1662" s="17" t="str">
        <f t="shared" si="913"/>
        <v>d.gestionar.132</v>
      </c>
      <c r="Y1662" s="17" t="str">
        <f t="shared" si="914"/>
        <v>Ação de gestionar</v>
      </c>
      <c r="Z1662" s="61" t="s">
        <v>2142</v>
      </c>
      <c r="AA1662" s="18" t="str">
        <f t="shared" si="920"/>
        <v>null</v>
      </c>
      <c r="AB1662" s="19" t="s">
        <v>0</v>
      </c>
      <c r="AC1662" s="18" t="str">
        <f t="shared" si="921"/>
        <v>null</v>
      </c>
      <c r="AD1662" s="19" t="s">
        <v>0</v>
      </c>
      <c r="AE1662" s="18" t="str">
        <f t="shared" si="878"/>
        <v>null</v>
      </c>
      <c r="AF1662" s="74" t="s">
        <v>0</v>
      </c>
      <c r="AG1662" s="38" t="s">
        <v>8812</v>
      </c>
    </row>
    <row r="1663" spans="1:33" ht="6" customHeight="1" x14ac:dyDescent="0.25">
      <c r="A1663" s="4">
        <f>ROW()</f>
        <v>1663</v>
      </c>
      <c r="B1663" s="9" t="s">
        <v>26</v>
      </c>
      <c r="C1663" s="44" t="str">
        <f t="shared" si="923"/>
        <v>p.gestionar</v>
      </c>
      <c r="D1663" s="6" t="str">
        <f t="shared" si="922"/>
        <v>é.matriz.de.responsabilidade</v>
      </c>
      <c r="E1663" s="8" t="s">
        <v>27</v>
      </c>
      <c r="F1663" s="34" t="str">
        <f t="shared" si="924"/>
        <v>d.gestionar</v>
      </c>
      <c r="G1663" s="13" t="s">
        <v>958</v>
      </c>
      <c r="H1663" s="34" t="s">
        <v>1489</v>
      </c>
      <c r="I1663" s="89" t="str">
        <f t="shared" si="917"/>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18"/>
        <v>Propriedade destinada a gestionar: é.matriz.de.responsabilidade</v>
      </c>
      <c r="V1663" s="5" t="str">
        <f t="shared" si="919"/>
        <v>Dado para gestionar:  matriz.de.responsabilidade  Deve ser formatado como (rdfs:Literal  or  xsd:string)</v>
      </c>
      <c r="W1663" s="68" t="s">
        <v>12497</v>
      </c>
      <c r="X1663" s="17" t="str">
        <f t="shared" si="913"/>
        <v>d.gestionar.133</v>
      </c>
      <c r="Y1663" s="17" t="str">
        <f t="shared" si="914"/>
        <v>Ação de gestionar</v>
      </c>
      <c r="Z1663" s="61" t="s">
        <v>12521</v>
      </c>
      <c r="AA1663" s="18" t="str">
        <f t="shared" si="920"/>
        <v>null</v>
      </c>
      <c r="AB1663" s="19" t="s">
        <v>0</v>
      </c>
      <c r="AC1663" s="18" t="str">
        <f t="shared" si="921"/>
        <v>null</v>
      </c>
      <c r="AD1663" s="19" t="s">
        <v>0</v>
      </c>
      <c r="AE1663" s="18" t="str">
        <f t="shared" si="878"/>
        <v>null</v>
      </c>
      <c r="AF1663" s="74" t="s">
        <v>0</v>
      </c>
      <c r="AG1663" s="38" t="s">
        <v>12554</v>
      </c>
    </row>
    <row r="1664" spans="1:33" ht="6" customHeight="1" x14ac:dyDescent="0.25">
      <c r="A1664" s="4">
        <f>ROW()</f>
        <v>1664</v>
      </c>
      <c r="B1664" s="9" t="s">
        <v>26</v>
      </c>
      <c r="C1664" s="44" t="str">
        <f t="shared" si="923"/>
        <v>p.gestionar</v>
      </c>
      <c r="D1664" s="6" t="str">
        <f t="shared" si="922"/>
        <v>é.mei</v>
      </c>
      <c r="E1664" s="8" t="s">
        <v>27</v>
      </c>
      <c r="F1664" s="34" t="str">
        <f t="shared" si="924"/>
        <v>d.gestionar</v>
      </c>
      <c r="G1664" s="14" t="s">
        <v>82</v>
      </c>
      <c r="H1664" s="33" t="s">
        <v>1489</v>
      </c>
      <c r="I1664" s="89" t="str">
        <f t="shared" si="917"/>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18"/>
        <v>Propriedade destinada a gestionar: é.mei</v>
      </c>
      <c r="V1664" s="5" t="str">
        <f t="shared" si="919"/>
        <v>Dado para gestionar:  mei  Deve ser formatado como (rdfs:Literal  or  xsd:string)</v>
      </c>
      <c r="W1664" s="68" t="s">
        <v>4824</v>
      </c>
      <c r="X1664" s="17" t="str">
        <f t="shared" si="913"/>
        <v>d.gestionar.134</v>
      </c>
      <c r="Y1664" s="17" t="str">
        <f t="shared" si="914"/>
        <v>Ação de gestionar</v>
      </c>
      <c r="Z1664" s="61" t="s">
        <v>2143</v>
      </c>
      <c r="AA1664" s="18" t="str">
        <f t="shared" si="920"/>
        <v>null</v>
      </c>
      <c r="AB1664" s="19" t="s">
        <v>0</v>
      </c>
      <c r="AC1664" s="18" t="str">
        <f t="shared" si="921"/>
        <v>null</v>
      </c>
      <c r="AD1664" s="19" t="s">
        <v>0</v>
      </c>
      <c r="AE1664" s="18" t="str">
        <f t="shared" si="878"/>
        <v>null</v>
      </c>
      <c r="AF1664" s="74" t="s">
        <v>0</v>
      </c>
      <c r="AG1664" s="38" t="s">
        <v>8813</v>
      </c>
    </row>
    <row r="1665" spans="1:33" ht="6" customHeight="1" x14ac:dyDescent="0.25">
      <c r="A1665" s="4">
        <f>ROW()</f>
        <v>1665</v>
      </c>
      <c r="B1665" s="9" t="s">
        <v>26</v>
      </c>
      <c r="C1665" s="44" t="str">
        <f t="shared" si="923"/>
        <v>p.gestionar</v>
      </c>
      <c r="D1665" s="6" t="str">
        <f t="shared" si="922"/>
        <v>é.meta</v>
      </c>
      <c r="E1665" s="8" t="s">
        <v>27</v>
      </c>
      <c r="F1665" s="34" t="str">
        <f>F1663</f>
        <v>d.gestionar</v>
      </c>
      <c r="G1665" s="14" t="s">
        <v>89</v>
      </c>
      <c r="H1665" s="33" t="s">
        <v>1489</v>
      </c>
      <c r="I1665" s="89" t="str">
        <f t="shared" si="917"/>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18"/>
        <v>Propriedade destinada a gestionar: é.meta</v>
      </c>
      <c r="V1665" s="5" t="str">
        <f t="shared" si="919"/>
        <v>Dado para gestionar:  meta  Deve ser formatado como (rdfs:Literal  or  xsd:string)</v>
      </c>
      <c r="W1665" s="68" t="s">
        <v>7594</v>
      </c>
      <c r="X1665" s="17" t="str">
        <f t="shared" si="913"/>
        <v>d.gestionar.135</v>
      </c>
      <c r="Y1665" s="17" t="str">
        <f t="shared" si="914"/>
        <v>Ação de gestionar</v>
      </c>
      <c r="Z1665" s="61" t="s">
        <v>12522</v>
      </c>
      <c r="AA1665" s="18" t="str">
        <f t="shared" si="920"/>
        <v>null</v>
      </c>
      <c r="AB1665" s="19" t="s">
        <v>0</v>
      </c>
      <c r="AC1665" s="18" t="str">
        <f t="shared" si="921"/>
        <v>null</v>
      </c>
      <c r="AD1665" s="19" t="s">
        <v>0</v>
      </c>
      <c r="AE1665" s="18" t="str">
        <f t="shared" si="878"/>
        <v>null</v>
      </c>
      <c r="AF1665" s="74" t="s">
        <v>0</v>
      </c>
      <c r="AG1665" s="38" t="s">
        <v>12555</v>
      </c>
    </row>
    <row r="1666" spans="1:33" ht="6" customHeight="1" x14ac:dyDescent="0.25">
      <c r="A1666" s="4">
        <f>ROW()</f>
        <v>1666</v>
      </c>
      <c r="B1666" s="9" t="s">
        <v>26</v>
      </c>
      <c r="C1666" s="44" t="str">
        <f t="shared" si="923"/>
        <v>p.gestionar</v>
      </c>
      <c r="D1666" s="6" t="str">
        <f t="shared" si="922"/>
        <v>é.meta.estratégica</v>
      </c>
      <c r="E1666" s="8" t="s">
        <v>27</v>
      </c>
      <c r="F1666" s="34" t="str">
        <f>F1664</f>
        <v>d.gestionar</v>
      </c>
      <c r="G1666" s="14" t="s">
        <v>7593</v>
      </c>
      <c r="H1666" s="33" t="s">
        <v>1489</v>
      </c>
      <c r="I1666" s="89" t="str">
        <f t="shared" si="917"/>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18"/>
        <v>Propriedade destinada a gestionar: é.meta.estratégica</v>
      </c>
      <c r="V1666" s="5" t="str">
        <f t="shared" si="919"/>
        <v>Dado para gestionar:  meta.estratégica  Deve ser formatado como (rdfs:Literal  or  xsd:string)</v>
      </c>
      <c r="W1666" s="68" t="s">
        <v>10653</v>
      </c>
      <c r="X1666" s="17" t="str">
        <f t="shared" si="913"/>
        <v>d.gestionar.136</v>
      </c>
      <c r="Y1666" s="17" t="str">
        <f t="shared" si="914"/>
        <v>Ação de gestionar</v>
      </c>
      <c r="Z1666" s="61" t="s">
        <v>12523</v>
      </c>
      <c r="AA1666" s="18" t="str">
        <f t="shared" si="920"/>
        <v>null</v>
      </c>
      <c r="AB1666" s="19" t="s">
        <v>0</v>
      </c>
      <c r="AC1666" s="18" t="str">
        <f t="shared" si="921"/>
        <v>null</v>
      </c>
      <c r="AD1666" s="19" t="s">
        <v>0</v>
      </c>
      <c r="AE1666" s="18" t="str">
        <f t="shared" si="878"/>
        <v>null</v>
      </c>
      <c r="AF1666" s="74" t="s">
        <v>0</v>
      </c>
      <c r="AG1666" s="38" t="s">
        <v>12556</v>
      </c>
    </row>
    <row r="1667" spans="1:33" ht="6" customHeight="1" x14ac:dyDescent="0.25">
      <c r="A1667" s="4">
        <f>ROW()</f>
        <v>1667</v>
      </c>
      <c r="B1667" s="9" t="s">
        <v>26</v>
      </c>
      <c r="C1667" s="44" t="str">
        <f t="shared" si="923"/>
        <v>p.gestionar</v>
      </c>
      <c r="D1667" s="6" t="str">
        <f t="shared" si="922"/>
        <v>é.objeto.contratual</v>
      </c>
      <c r="E1667" s="8" t="s">
        <v>27</v>
      </c>
      <c r="F1667" s="34" t="str">
        <f t="shared" si="924"/>
        <v>d.gestionar</v>
      </c>
      <c r="G1667" s="14" t="s">
        <v>1445</v>
      </c>
      <c r="H1667" s="33" t="s">
        <v>1489</v>
      </c>
      <c r="I1667" s="89" t="str">
        <f t="shared" si="917"/>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18"/>
        <v>Propriedade destinada a gestionar: é.objeto.contratual</v>
      </c>
      <c r="V1667" s="5" t="str">
        <f t="shared" si="919"/>
        <v>Dado para gestionar:  objeto.contratual  Deve ser formatado como (rdfs:Literal  or  xsd:string)</v>
      </c>
      <c r="W1667" s="68" t="s">
        <v>4825</v>
      </c>
      <c r="X1667" s="17" t="str">
        <f t="shared" ref="X1667:X1730" si="925">IF(
    F1666&lt;&gt;F1667,
    _xlfn.CONCAT(F1667,".100"),
    _xlfn.CONCAT(F1667,".",VALUE(RIGHT(X1666,3))+1)
)</f>
        <v>d.gestionar.137</v>
      </c>
      <c r="Y1667" s="17" t="str">
        <f t="shared" ref="Y1667:Y1730" si="926">_xlfn.CONCAT("Ação de ", SUBSTITUTE(F1667, "d.",  ""))</f>
        <v>Ação de gestionar</v>
      </c>
      <c r="Z1667" s="61" t="s">
        <v>2151</v>
      </c>
      <c r="AA1667" s="18" t="str">
        <f t="shared" si="920"/>
        <v>null</v>
      </c>
      <c r="AB1667" s="19" t="s">
        <v>0</v>
      </c>
      <c r="AC1667" s="18" t="str">
        <f t="shared" si="921"/>
        <v>null</v>
      </c>
      <c r="AD1667" s="19" t="s">
        <v>0</v>
      </c>
      <c r="AE1667" s="18" t="str">
        <f t="shared" si="878"/>
        <v>null</v>
      </c>
      <c r="AF1667" s="74" t="s">
        <v>0</v>
      </c>
      <c r="AG1667" s="38" t="s">
        <v>8814</v>
      </c>
    </row>
    <row r="1668" spans="1:33" ht="6" customHeight="1" x14ac:dyDescent="0.25">
      <c r="A1668" s="4">
        <f>ROW()</f>
        <v>1668</v>
      </c>
      <c r="B1668" s="9" t="s">
        <v>26</v>
      </c>
      <c r="C1668" s="44" t="str">
        <f t="shared" si="923"/>
        <v>p.gestionar</v>
      </c>
      <c r="D1668" s="6" t="str">
        <f t="shared" si="922"/>
        <v>é.plano.de.entrega.de.tarefas</v>
      </c>
      <c r="E1668" s="8" t="s">
        <v>27</v>
      </c>
      <c r="F1668" s="34" t="str">
        <f t="shared" si="924"/>
        <v>d.gestionar</v>
      </c>
      <c r="G1668" s="13" t="s">
        <v>1006</v>
      </c>
      <c r="H1668" s="34" t="s">
        <v>1489</v>
      </c>
      <c r="I1668" s="89" t="str">
        <f t="shared" si="917"/>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18"/>
        <v>Propriedade destinada a gestionar: é.plano.de.entrega.de.tarefas</v>
      </c>
      <c r="V1668" s="5" t="str">
        <f t="shared" si="919"/>
        <v>Dado para gestionar:  plano.de.entrega.de.tarefas  Deve ser formatado como (rdfs:Literal  or  xsd:string)</v>
      </c>
      <c r="W1668" s="68" t="s">
        <v>12498</v>
      </c>
      <c r="X1668" s="17" t="str">
        <f t="shared" si="925"/>
        <v>d.gestionar.138</v>
      </c>
      <c r="Y1668" s="17" t="str">
        <f t="shared" si="926"/>
        <v>Ação de gestionar</v>
      </c>
      <c r="Z1668" s="61" t="s">
        <v>12524</v>
      </c>
      <c r="AA1668" s="18" t="str">
        <f t="shared" si="920"/>
        <v>null</v>
      </c>
      <c r="AB1668" s="19" t="s">
        <v>0</v>
      </c>
      <c r="AC1668" s="18" t="str">
        <f t="shared" si="921"/>
        <v>null</v>
      </c>
      <c r="AD1668" s="19" t="s">
        <v>0</v>
      </c>
      <c r="AE1668" s="18" t="str">
        <f t="shared" si="878"/>
        <v>null</v>
      </c>
      <c r="AF1668" s="74" t="s">
        <v>0</v>
      </c>
      <c r="AG1668" s="38" t="s">
        <v>12557</v>
      </c>
    </row>
    <row r="1669" spans="1:33" ht="6" customHeight="1" x14ac:dyDescent="0.25">
      <c r="A1669" s="4">
        <f>ROW()</f>
        <v>1669</v>
      </c>
      <c r="B1669" s="9" t="s">
        <v>26</v>
      </c>
      <c r="C1669" s="44" t="str">
        <f t="shared" si="923"/>
        <v>p.gestionar</v>
      </c>
      <c r="D1669" s="6" t="str">
        <f t="shared" si="922"/>
        <v>é.plano.de.trabalho</v>
      </c>
      <c r="E1669" s="8" t="s">
        <v>27</v>
      </c>
      <c r="F1669" s="34" t="str">
        <f t="shared" si="924"/>
        <v>d.gestionar</v>
      </c>
      <c r="G1669" s="13" t="s">
        <v>667</v>
      </c>
      <c r="H1669" s="34" t="s">
        <v>1489</v>
      </c>
      <c r="I1669" s="89" t="str">
        <f t="shared" si="917"/>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18"/>
        <v>Propriedade destinada a gestionar: é.plano.de.trabalho</v>
      </c>
      <c r="V1669" s="5" t="str">
        <f t="shared" si="919"/>
        <v>Dado para gestionar:  plano.de.trabalho  Deve ser formatado como (rdfs:Literal  or  xsd:string)</v>
      </c>
      <c r="W1669" s="68" t="s">
        <v>12499</v>
      </c>
      <c r="X1669" s="17" t="str">
        <f t="shared" si="925"/>
        <v>d.gestionar.139</v>
      </c>
      <c r="Y1669" s="17" t="str">
        <f t="shared" si="926"/>
        <v>Ação de gestionar</v>
      </c>
      <c r="Z1669" s="61" t="s">
        <v>12525</v>
      </c>
      <c r="AA1669" s="18" t="str">
        <f t="shared" si="920"/>
        <v>null</v>
      </c>
      <c r="AB1669" s="19" t="s">
        <v>0</v>
      </c>
      <c r="AC1669" s="18" t="str">
        <f t="shared" si="921"/>
        <v>null</v>
      </c>
      <c r="AD1669" s="19" t="s">
        <v>0</v>
      </c>
      <c r="AE1669" s="18" t="str">
        <f t="shared" si="878"/>
        <v>null</v>
      </c>
      <c r="AF1669" s="74" t="s">
        <v>0</v>
      </c>
      <c r="AG1669" s="38" t="s">
        <v>12558</v>
      </c>
    </row>
    <row r="1670" spans="1:33" ht="6" customHeight="1" x14ac:dyDescent="0.25">
      <c r="A1670" s="4">
        <f>ROW()</f>
        <v>1670</v>
      </c>
      <c r="B1670" s="9" t="s">
        <v>26</v>
      </c>
      <c r="C1670" s="44" t="str">
        <f t="shared" si="923"/>
        <v>p.gestionar</v>
      </c>
      <c r="D1670" s="6" t="str">
        <f t="shared" si="922"/>
        <v>é.plano.mestre.de.entrega.da.informação</v>
      </c>
      <c r="E1670" s="8" t="s">
        <v>27</v>
      </c>
      <c r="F1670" s="34" t="str">
        <f t="shared" si="924"/>
        <v>d.gestionar</v>
      </c>
      <c r="G1670" s="13" t="s">
        <v>1005</v>
      </c>
      <c r="H1670" s="34" t="s">
        <v>1489</v>
      </c>
      <c r="I1670" s="89" t="str">
        <f t="shared" si="917"/>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18"/>
        <v>Propriedade destinada a gestionar: é.plano.mestre.de.entrega.da.informação</v>
      </c>
      <c r="V1670" s="5" t="str">
        <f t="shared" si="919"/>
        <v>Dado para gestionar:  plano.mestre.de.entrega.da.informação  Deve ser formatado como (rdfs:Literal  or  xsd:string)</v>
      </c>
      <c r="W1670" s="68" t="s">
        <v>12500</v>
      </c>
      <c r="X1670" s="17" t="str">
        <f t="shared" si="925"/>
        <v>d.gestionar.140</v>
      </c>
      <c r="Y1670" s="17" t="str">
        <f t="shared" si="926"/>
        <v>Ação de gestionar</v>
      </c>
      <c r="Z1670" s="61" t="s">
        <v>12526</v>
      </c>
      <c r="AA1670" s="18" t="str">
        <f t="shared" si="920"/>
        <v>null</v>
      </c>
      <c r="AB1670" s="19" t="s">
        <v>0</v>
      </c>
      <c r="AC1670" s="18" t="str">
        <f t="shared" si="921"/>
        <v>null</v>
      </c>
      <c r="AD1670" s="19" t="s">
        <v>0</v>
      </c>
      <c r="AE1670" s="18" t="str">
        <f t="shared" si="878"/>
        <v>null</v>
      </c>
      <c r="AF1670" s="74" t="s">
        <v>0</v>
      </c>
      <c r="AG1670" s="38" t="s">
        <v>12559</v>
      </c>
    </row>
    <row r="1671" spans="1:33" ht="6" customHeight="1" x14ac:dyDescent="0.25">
      <c r="A1671" s="4">
        <f>ROW()</f>
        <v>1671</v>
      </c>
      <c r="B1671" s="9" t="s">
        <v>26</v>
      </c>
      <c r="C1671" s="44" t="str">
        <f t="shared" si="923"/>
        <v>p.gestionar</v>
      </c>
      <c r="D1671" s="6" t="str">
        <f t="shared" si="922"/>
        <v>é.ponto.chave.de.decisão</v>
      </c>
      <c r="E1671" s="8" t="s">
        <v>27</v>
      </c>
      <c r="F1671" s="34" t="str">
        <f t="shared" si="924"/>
        <v>d.gestionar</v>
      </c>
      <c r="G1671" s="13" t="s">
        <v>948</v>
      </c>
      <c r="H1671" s="34" t="s">
        <v>1489</v>
      </c>
      <c r="I1671" s="89" t="str">
        <f t="shared" si="917"/>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18"/>
        <v>Propriedade destinada a gestionar: é.ponto.chave.de.decisão</v>
      </c>
      <c r="V1671" s="5" t="str">
        <f t="shared" si="919"/>
        <v>Dado para gestionar:  ponto.chave.de.decisão  Deve ser formatado como (rdfs:Literal  or  xsd:string)</v>
      </c>
      <c r="W1671" s="68" t="s">
        <v>12501</v>
      </c>
      <c r="X1671" s="17" t="str">
        <f t="shared" si="925"/>
        <v>d.gestionar.141</v>
      </c>
      <c r="Y1671" s="17" t="str">
        <f t="shared" si="926"/>
        <v>Ação de gestionar</v>
      </c>
      <c r="Z1671" s="61" t="s">
        <v>12530</v>
      </c>
      <c r="AA1671" s="18" t="str">
        <f t="shared" si="920"/>
        <v>null</v>
      </c>
      <c r="AB1671" s="19" t="s">
        <v>0</v>
      </c>
      <c r="AC1671" s="18" t="str">
        <f t="shared" si="921"/>
        <v>null</v>
      </c>
      <c r="AD1671" s="19" t="s">
        <v>0</v>
      </c>
      <c r="AE1671" s="18" t="str">
        <f t="shared" si="878"/>
        <v>null</v>
      </c>
      <c r="AF1671" s="74" t="s">
        <v>0</v>
      </c>
      <c r="AG1671" s="38" t="s">
        <v>12566</v>
      </c>
    </row>
    <row r="1672" spans="1:33" ht="6" customHeight="1" x14ac:dyDescent="0.25">
      <c r="A1672" s="4">
        <f>ROW()</f>
        <v>1672</v>
      </c>
      <c r="B1672" s="9" t="s">
        <v>26</v>
      </c>
      <c r="C1672" s="44" t="str">
        <f t="shared" si="923"/>
        <v>p.gestionar</v>
      </c>
      <c r="D1672" s="6" t="str">
        <f t="shared" si="922"/>
        <v>é.processo</v>
      </c>
      <c r="E1672" s="8" t="s">
        <v>27</v>
      </c>
      <c r="F1672" s="34" t="str">
        <f t="shared" si="924"/>
        <v>d.gestionar</v>
      </c>
      <c r="G1672" s="14" t="s">
        <v>86</v>
      </c>
      <c r="H1672" s="33" t="s">
        <v>1489</v>
      </c>
      <c r="I1672" s="89" t="str">
        <f t="shared" si="917"/>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18"/>
        <v>Propriedade destinada a gestionar: é.processo</v>
      </c>
      <c r="V1672" s="5" t="str">
        <f t="shared" si="919"/>
        <v>Dado para gestionar:  processo  Deve ser formatado como (rdfs:Literal  or  xsd:string)</v>
      </c>
      <c r="W1672" s="68" t="s">
        <v>4826</v>
      </c>
      <c r="X1672" s="17" t="str">
        <f t="shared" si="925"/>
        <v>d.gestionar.142</v>
      </c>
      <c r="Y1672" s="17" t="str">
        <f t="shared" si="926"/>
        <v>Ação de gestionar</v>
      </c>
      <c r="Z1672" s="61" t="s">
        <v>2144</v>
      </c>
      <c r="AA1672" s="18" t="str">
        <f t="shared" si="920"/>
        <v>null</v>
      </c>
      <c r="AB1672" s="19" t="s">
        <v>0</v>
      </c>
      <c r="AC1672" s="18" t="str">
        <f t="shared" si="921"/>
        <v>null</v>
      </c>
      <c r="AD1672" s="19" t="s">
        <v>0</v>
      </c>
      <c r="AE1672" s="18" t="str">
        <f t="shared" si="878"/>
        <v>null</v>
      </c>
      <c r="AF1672" s="74" t="s">
        <v>0</v>
      </c>
      <c r="AG1672" s="38" t="s">
        <v>8815</v>
      </c>
    </row>
    <row r="1673" spans="1:33" ht="6" customHeight="1" x14ac:dyDescent="0.25">
      <c r="A1673" s="4">
        <f>ROW()</f>
        <v>1673</v>
      </c>
      <c r="B1673" s="9" t="s">
        <v>26</v>
      </c>
      <c r="C1673" s="44" t="str">
        <f t="shared" si="923"/>
        <v>p.gestionar</v>
      </c>
      <c r="D1673" s="6" t="str">
        <f t="shared" si="922"/>
        <v>é.processo.sei</v>
      </c>
      <c r="E1673" s="8" t="s">
        <v>27</v>
      </c>
      <c r="F1673" s="34" t="str">
        <f t="shared" si="924"/>
        <v>d.gestionar</v>
      </c>
      <c r="G1673" s="14" t="s">
        <v>554</v>
      </c>
      <c r="H1673" s="33" t="s">
        <v>1489</v>
      </c>
      <c r="I1673" s="89" t="str">
        <f t="shared" si="917"/>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18"/>
        <v>Propriedade destinada a gestionar: é.processo.sei</v>
      </c>
      <c r="V1673" s="5" t="str">
        <f t="shared" si="919"/>
        <v>Dado para gestionar:  processo.sei  Deve ser formatado como (rdfs:Literal  or  xsd:string)</v>
      </c>
      <c r="W1673" s="68" t="s">
        <v>4827</v>
      </c>
      <c r="X1673" s="17" t="str">
        <f t="shared" si="925"/>
        <v>d.gestionar.143</v>
      </c>
      <c r="Y1673" s="17" t="str">
        <f t="shared" si="926"/>
        <v>Ação de gestionar</v>
      </c>
      <c r="Z1673" s="61" t="s">
        <v>2145</v>
      </c>
      <c r="AA1673" s="18" t="str">
        <f t="shared" si="920"/>
        <v>null</v>
      </c>
      <c r="AB1673" s="19" t="s">
        <v>0</v>
      </c>
      <c r="AC1673" s="18" t="str">
        <f t="shared" si="921"/>
        <v>null</v>
      </c>
      <c r="AD1673" s="19" t="s">
        <v>0</v>
      </c>
      <c r="AE1673" s="18" t="str">
        <f t="shared" si="878"/>
        <v>null</v>
      </c>
      <c r="AF1673" s="74" t="s">
        <v>0</v>
      </c>
      <c r="AG1673" s="38" t="s">
        <v>8816</v>
      </c>
    </row>
    <row r="1674" spans="1:33" ht="6" customHeight="1" x14ac:dyDescent="0.25">
      <c r="A1674" s="4">
        <f>ROW()</f>
        <v>1674</v>
      </c>
      <c r="B1674" s="9" t="s">
        <v>26</v>
      </c>
      <c r="C1674" s="44" t="str">
        <f t="shared" si="923"/>
        <v>p.gestionar</v>
      </c>
      <c r="D1674" s="6" t="str">
        <f t="shared" si="922"/>
        <v>é.proprietário</v>
      </c>
      <c r="E1674" s="8" t="s">
        <v>27</v>
      </c>
      <c r="F1674" s="34" t="str">
        <f t="shared" si="924"/>
        <v>d.gestionar</v>
      </c>
      <c r="G1674" s="14" t="s">
        <v>83</v>
      </c>
      <c r="H1674" s="33" t="s">
        <v>1489</v>
      </c>
      <c r="I1674" s="89" t="str">
        <f t="shared" si="917"/>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18"/>
        <v>Propriedade destinada a gestionar: é.proprietário</v>
      </c>
      <c r="V1674" s="5" t="str">
        <f t="shared" si="919"/>
        <v>Dado para gestionar:  proprietário  Deve ser formatado como (rdfs:Literal  or  xsd:string)</v>
      </c>
      <c r="W1674" s="68" t="s">
        <v>4828</v>
      </c>
      <c r="X1674" s="17" t="str">
        <f t="shared" si="925"/>
        <v>d.gestionar.144</v>
      </c>
      <c r="Y1674" s="17" t="str">
        <f t="shared" si="926"/>
        <v>Ação de gestionar</v>
      </c>
      <c r="Z1674" s="61" t="s">
        <v>2146</v>
      </c>
      <c r="AA1674" s="18" t="str">
        <f t="shared" si="920"/>
        <v>null</v>
      </c>
      <c r="AB1674" s="19" t="s">
        <v>0</v>
      </c>
      <c r="AC1674" s="18" t="str">
        <f t="shared" si="921"/>
        <v>null</v>
      </c>
      <c r="AD1674" s="19" t="s">
        <v>0</v>
      </c>
      <c r="AE1674" s="18" t="str">
        <f t="shared" si="878"/>
        <v>null</v>
      </c>
      <c r="AF1674" s="74" t="s">
        <v>0</v>
      </c>
      <c r="AG1674" s="38" t="s">
        <v>8817</v>
      </c>
    </row>
    <row r="1675" spans="1:33" ht="6" customHeight="1" x14ac:dyDescent="0.25">
      <c r="A1675" s="4">
        <f>ROW()</f>
        <v>1675</v>
      </c>
      <c r="B1675" s="9" t="s">
        <v>26</v>
      </c>
      <c r="C1675" s="44" t="str">
        <f t="shared" si="923"/>
        <v>p.gestionar</v>
      </c>
      <c r="D1675" s="6" t="str">
        <f t="shared" si="922"/>
        <v>é.rrt</v>
      </c>
      <c r="E1675" s="8" t="s">
        <v>27</v>
      </c>
      <c r="F1675" s="34" t="str">
        <f t="shared" si="924"/>
        <v>d.gestionar</v>
      </c>
      <c r="G1675" s="14" t="s">
        <v>88</v>
      </c>
      <c r="H1675" s="33" t="s">
        <v>1489</v>
      </c>
      <c r="I1675" s="89" t="str">
        <f t="shared" si="917"/>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18"/>
        <v>Propriedade destinada a gestionar: é.rrt</v>
      </c>
      <c r="V1675" s="5" t="str">
        <f t="shared" si="919"/>
        <v>Dado para gestionar:  rrt  Deve ser formatado como (rdfs:Literal  or  xsd:string)</v>
      </c>
      <c r="W1675" s="68" t="s">
        <v>4829</v>
      </c>
      <c r="X1675" s="17" t="str">
        <f t="shared" si="925"/>
        <v>d.gestionar.145</v>
      </c>
      <c r="Y1675" s="17" t="str">
        <f t="shared" si="926"/>
        <v>Ação de gestionar</v>
      </c>
      <c r="Z1675" s="61" t="s">
        <v>2147</v>
      </c>
      <c r="AA1675" s="18" t="str">
        <f t="shared" si="920"/>
        <v>null</v>
      </c>
      <c r="AB1675" s="19" t="s">
        <v>0</v>
      </c>
      <c r="AC1675" s="18" t="str">
        <f t="shared" si="921"/>
        <v>null</v>
      </c>
      <c r="AD1675" s="19" t="s">
        <v>0</v>
      </c>
      <c r="AE1675" s="18" t="str">
        <f t="shared" si="878"/>
        <v>null</v>
      </c>
      <c r="AF1675" s="74" t="s">
        <v>0</v>
      </c>
      <c r="AG1675" s="38" t="s">
        <v>8818</v>
      </c>
    </row>
    <row r="1676" spans="1:33" ht="6" customHeight="1" x14ac:dyDescent="0.25">
      <c r="A1676" s="4">
        <f>ROW()</f>
        <v>1676</v>
      </c>
      <c r="B1676" s="9" t="s">
        <v>26</v>
      </c>
      <c r="C1676" s="44" t="str">
        <f t="shared" si="923"/>
        <v>p.gestionar</v>
      </c>
      <c r="D1676" s="6" t="str">
        <f t="shared" si="922"/>
        <v>é.subcontratado</v>
      </c>
      <c r="E1676" s="8" t="s">
        <v>27</v>
      </c>
      <c r="F1676" s="34" t="str">
        <f t="shared" si="924"/>
        <v>d.gestionar</v>
      </c>
      <c r="G1676" s="14" t="s">
        <v>237</v>
      </c>
      <c r="H1676" s="33" t="s">
        <v>1489</v>
      </c>
      <c r="I1676" s="89" t="str">
        <f t="shared" si="917"/>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18"/>
        <v>Propriedade destinada a gestionar: é.subcontratado</v>
      </c>
      <c r="V1676" s="5" t="str">
        <f t="shared" si="919"/>
        <v>Dado para gestionar:  subcontratado  Deve ser formatado como (rdfs:Literal  or  xsd:string)</v>
      </c>
      <c r="W1676" s="68" t="s">
        <v>4830</v>
      </c>
      <c r="X1676" s="17" t="str">
        <f t="shared" si="925"/>
        <v>d.gestionar.146</v>
      </c>
      <c r="Y1676" s="17" t="str">
        <f t="shared" si="926"/>
        <v>Ação de gestionar</v>
      </c>
      <c r="Z1676" s="61" t="s">
        <v>2148</v>
      </c>
      <c r="AA1676" s="18" t="str">
        <f t="shared" si="920"/>
        <v>null</v>
      </c>
      <c r="AB1676" s="19" t="s">
        <v>0</v>
      </c>
      <c r="AC1676" s="18" t="str">
        <f t="shared" si="921"/>
        <v>null</v>
      </c>
      <c r="AD1676" s="19" t="s">
        <v>0</v>
      </c>
      <c r="AE1676" s="18" t="str">
        <f t="shared" si="878"/>
        <v>null</v>
      </c>
      <c r="AF1676" s="74" t="s">
        <v>0</v>
      </c>
      <c r="AG1676" s="38" t="s">
        <v>8819</v>
      </c>
    </row>
    <row r="1677" spans="1:33" ht="6" customHeight="1" x14ac:dyDescent="0.25">
      <c r="A1677" s="4">
        <f>ROW()</f>
        <v>1677</v>
      </c>
      <c r="B1677" s="9" t="s">
        <v>26</v>
      </c>
      <c r="C1677" s="44" t="str">
        <f t="shared" si="923"/>
        <v>p.gestionar</v>
      </c>
      <c r="D1677" s="6" t="str">
        <f t="shared" si="922"/>
        <v>é.tarefa</v>
      </c>
      <c r="E1677" s="8" t="s">
        <v>27</v>
      </c>
      <c r="F1677" s="34" t="str">
        <f t="shared" si="924"/>
        <v>d.gestionar</v>
      </c>
      <c r="G1677" s="14" t="s">
        <v>3854</v>
      </c>
      <c r="H1677" s="34" t="s">
        <v>1489</v>
      </c>
      <c r="I1677" s="89" t="str">
        <f t="shared" si="917"/>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18"/>
        <v>Propriedade destinada a gestionar: é.tarefa</v>
      </c>
      <c r="V1677" s="5" t="str">
        <f t="shared" si="919"/>
        <v>Dado para gestionar:  tarefa  Deve ser formatado como (rdfs:Literal  or  xsd:string)</v>
      </c>
      <c r="W1677" s="68" t="s">
        <v>4831</v>
      </c>
      <c r="X1677" s="17" t="str">
        <f t="shared" si="925"/>
        <v>d.gestionar.147</v>
      </c>
      <c r="Y1677" s="17" t="str">
        <f t="shared" si="926"/>
        <v>Ação de gestionar</v>
      </c>
      <c r="Z1677" s="61" t="s">
        <v>12527</v>
      </c>
      <c r="AA1677" s="18" t="str">
        <f t="shared" si="920"/>
        <v>null</v>
      </c>
      <c r="AB1677" s="19" t="s">
        <v>0</v>
      </c>
      <c r="AC1677" s="18" t="str">
        <f t="shared" si="921"/>
        <v>null</v>
      </c>
      <c r="AD1677" s="19" t="s">
        <v>0</v>
      </c>
      <c r="AE1677" s="18" t="str">
        <f t="shared" si="878"/>
        <v>null</v>
      </c>
      <c r="AF1677" s="74" t="s">
        <v>0</v>
      </c>
      <c r="AG1677" s="38" t="s">
        <v>12560</v>
      </c>
    </row>
    <row r="1678" spans="1:33" ht="6" customHeight="1" x14ac:dyDescent="0.25">
      <c r="A1678" s="4">
        <f>ROW()</f>
        <v>1678</v>
      </c>
      <c r="B1678" s="9" t="s">
        <v>26</v>
      </c>
      <c r="C1678" s="43" t="str">
        <f t="shared" ref="C1678" si="927">SUBSTITUTE(F1678,"d.","p.")</f>
        <v>p.graduar</v>
      </c>
      <c r="D1678" s="6" t="str">
        <f t="shared" si="922"/>
        <v>é.classe.de.intervalo</v>
      </c>
      <c r="E1678" s="8" t="s">
        <v>27</v>
      </c>
      <c r="F1678" s="40" t="s">
        <v>2057</v>
      </c>
      <c r="G1678" s="13" t="s">
        <v>5645</v>
      </c>
      <c r="H1678" s="33" t="s">
        <v>1489</v>
      </c>
      <c r="I1678" s="89" t="str">
        <f t="shared" ref="I1678:I1830" si="928">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9">_xlfn.CONCAT("Propriedade destinada a ",MID(C1678,FIND("p.",C1678,1)+2,100),": ",D1678)</f>
        <v>Propriedade destinada a graduar: é.classe.de.intervalo</v>
      </c>
      <c r="V1678" s="5" t="str">
        <f t="shared" ref="V1678" si="930">_xlfn.CONCAT("Dado para ",MID(F1678,FIND("d.",F1678,1)+2,100),":  ",G1678, "  Deve ser formatado como (",H1678, ")")</f>
        <v>Dado para graduar:  classe.de.intervalo  Deve ser formatado como (rdfs:Literal  or  xsd:string)</v>
      </c>
      <c r="W1678" s="68" t="s">
        <v>5641</v>
      </c>
      <c r="X1678" s="17" t="str">
        <f t="shared" si="925"/>
        <v>d.graduar.100</v>
      </c>
      <c r="Y1678" s="17" t="str">
        <f t="shared" si="926"/>
        <v>Ação de graduar</v>
      </c>
      <c r="Z1678" s="61" t="s">
        <v>5642</v>
      </c>
      <c r="AA1678" s="18" t="str">
        <f t="shared" ref="AA1678" si="931">IF(AB1678="null", "null", "categoria.revit")</f>
        <v>null</v>
      </c>
      <c r="AB1678" s="19" t="s">
        <v>0</v>
      </c>
      <c r="AC1678" s="18" t="str">
        <f t="shared" ref="AC1678" si="932">IF(AD1678="null", "null", "classe.ifc")</f>
        <v>null</v>
      </c>
      <c r="AD1678" s="19" t="s">
        <v>0</v>
      </c>
      <c r="AE1678" s="18" t="str">
        <f t="shared" ref="AE1678:AE1830" si="933">IF(AF1678="null",
    "null",
    IF(OR(ISNUMBER(FIND("ids:",AF1678)), ISNUMBER(FIND("xs:",AF1678))),
        "sintaxe.ids",
        IF(ISNUMBER(FIND("[",AF1678)),
            "código.abnt",
            ""
        )
    )
)</f>
        <v>null</v>
      </c>
      <c r="AF1678" s="74" t="s">
        <v>0</v>
      </c>
      <c r="AG1678" s="38" t="s">
        <v>8820</v>
      </c>
    </row>
    <row r="1679" spans="1:33" ht="6" customHeight="1" x14ac:dyDescent="0.25">
      <c r="A1679" s="4">
        <f>ROW()</f>
        <v>1679</v>
      </c>
      <c r="B1679" s="9" t="s">
        <v>26</v>
      </c>
      <c r="C1679" s="44" t="str">
        <f>SUBSTITUTE(F1679,"d.","p.")</f>
        <v>p.graduar</v>
      </c>
      <c r="D1679" s="6" t="str">
        <f t="shared" si="922"/>
        <v>é.faixa.etária</v>
      </c>
      <c r="E1679" s="8" t="s">
        <v>27</v>
      </c>
      <c r="F1679" s="34" t="str">
        <f t="shared" ref="F1679:F1694" si="934">F1678</f>
        <v>d.graduar</v>
      </c>
      <c r="G1679" s="13" t="s">
        <v>1095</v>
      </c>
      <c r="H1679" s="33" t="s">
        <v>1489</v>
      </c>
      <c r="I1679" s="89" t="str">
        <f t="shared" si="928"/>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35">_xlfn.CONCAT("Propriedade destinada a ",MID(C1679,FIND("p.",C1679,1)+2,100),": ",D1679)</f>
        <v>Propriedade destinada a graduar: é.faixa.etária</v>
      </c>
      <c r="V1679" s="5" t="str">
        <f t="shared" ref="V1679:V1694" si="936">_xlfn.CONCAT("Dado para ",MID(F1679,FIND("d.",F1679,1)+2,100),":  ",G1679, "  Deve ser formatado como (",H1679, ")")</f>
        <v>Dado para graduar:  faixa.etária  Deve ser formatado como (rdfs:Literal  or  xsd:string)</v>
      </c>
      <c r="W1679" s="68" t="s">
        <v>4832</v>
      </c>
      <c r="X1679" s="17" t="str">
        <f t="shared" si="925"/>
        <v>d.graduar.101</v>
      </c>
      <c r="Y1679" s="17" t="str">
        <f t="shared" si="926"/>
        <v>Ação de graduar</v>
      </c>
      <c r="Z1679" s="61" t="s">
        <v>5643</v>
      </c>
      <c r="AA1679" s="18" t="str">
        <f t="shared" ref="AA1679:AA1694" si="937">IF(AB1679="null", "null", "categoria.revit")</f>
        <v>null</v>
      </c>
      <c r="AB1679" s="19" t="s">
        <v>0</v>
      </c>
      <c r="AC1679" s="18" t="str">
        <f t="shared" ref="AC1679:AC1694" si="938">IF(AD1679="null", "null", "classe.ifc")</f>
        <v>null</v>
      </c>
      <c r="AD1679" s="19" t="s">
        <v>0</v>
      </c>
      <c r="AE1679" s="18" t="str">
        <f t="shared" si="933"/>
        <v>null</v>
      </c>
      <c r="AF1679" s="74" t="s">
        <v>0</v>
      </c>
      <c r="AG1679" s="38" t="s">
        <v>8821</v>
      </c>
    </row>
    <row r="1680" spans="1:33" ht="6" customHeight="1" x14ac:dyDescent="0.25">
      <c r="A1680" s="4">
        <f>ROW()</f>
        <v>1680</v>
      </c>
      <c r="B1680" s="9" t="s">
        <v>26</v>
      </c>
      <c r="C1680" s="44" t="str">
        <f>SUBSTITUTE(F1680,"d.","p.")</f>
        <v>p.graduar</v>
      </c>
      <c r="D1680" s="6" t="str">
        <f t="shared" si="922"/>
        <v>é.faixa.salarial</v>
      </c>
      <c r="E1680" s="8" t="s">
        <v>27</v>
      </c>
      <c r="F1680" s="34" t="str">
        <f t="shared" si="934"/>
        <v>d.graduar</v>
      </c>
      <c r="G1680" s="13" t="s">
        <v>1096</v>
      </c>
      <c r="H1680" s="33" t="s">
        <v>1489</v>
      </c>
      <c r="I1680" s="89" t="str">
        <f t="shared" si="928"/>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9">_xlfn.CONCAT("Propriedade destinada a ",MID(C1680,FIND("p.",C1680,1)+2,100),": ",D1680)</f>
        <v>Propriedade destinada a graduar: é.faixa.salarial</v>
      </c>
      <c r="V1680" s="5" t="str">
        <f t="shared" ref="V1680" si="940">_xlfn.CONCAT("Dado para ",MID(F1680,FIND("d.",F1680,1)+2,100),":  ",G1680, "  Deve ser formatado como (",H1680, ")")</f>
        <v>Dado para graduar:  faixa.salarial  Deve ser formatado como (rdfs:Literal  or  xsd:string)</v>
      </c>
      <c r="W1680" s="68" t="s">
        <v>4833</v>
      </c>
      <c r="X1680" s="17" t="str">
        <f t="shared" si="925"/>
        <v>d.graduar.102</v>
      </c>
      <c r="Y1680" s="17" t="str">
        <f t="shared" si="926"/>
        <v>Ação de graduar</v>
      </c>
      <c r="Z1680" s="61" t="s">
        <v>5644</v>
      </c>
      <c r="AA1680" s="18" t="str">
        <f t="shared" ref="AA1680" si="941">IF(AB1680="null", "null", "categoria.revit")</f>
        <v>null</v>
      </c>
      <c r="AB1680" s="19" t="s">
        <v>0</v>
      </c>
      <c r="AC1680" s="18" t="str">
        <f t="shared" ref="AC1680" si="942">IF(AD1680="null", "null", "classe.ifc")</f>
        <v>null</v>
      </c>
      <c r="AD1680" s="19" t="s">
        <v>0</v>
      </c>
      <c r="AE1680" s="18" t="str">
        <f t="shared" si="933"/>
        <v>null</v>
      </c>
      <c r="AF1680" s="74" t="s">
        <v>0</v>
      </c>
      <c r="AG1680" s="38" t="s">
        <v>8822</v>
      </c>
    </row>
    <row r="1681" spans="1:33" ht="6" customHeight="1" x14ac:dyDescent="0.25">
      <c r="A1681" s="4">
        <f>ROW()</f>
        <v>1681</v>
      </c>
      <c r="B1681" s="9" t="s">
        <v>26</v>
      </c>
      <c r="C1681" s="44" t="str">
        <f t="shared" ref="C1681:C1709" si="943">SUBSTITUTE(F1681,"d.","p.")</f>
        <v>p.graduar</v>
      </c>
      <c r="D1681" s="6" t="str">
        <f t="shared" si="922"/>
        <v>é.estatística.rol</v>
      </c>
      <c r="E1681" s="8" t="s">
        <v>27</v>
      </c>
      <c r="F1681" s="34" t="str">
        <f t="shared" si="934"/>
        <v>d.graduar</v>
      </c>
      <c r="G1681" s="13" t="s">
        <v>2136</v>
      </c>
      <c r="H1681" s="33" t="s">
        <v>1489</v>
      </c>
      <c r="I1681" s="89" t="str">
        <f t="shared" si="928"/>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35"/>
        <v>Propriedade destinada a graduar: é.estatística.rol</v>
      </c>
      <c r="V1681" s="5" t="str">
        <f t="shared" si="936"/>
        <v>Dado para graduar:  estatística.rol  Deve ser formatado como (rdfs:Literal  or  xsd:string)</v>
      </c>
      <c r="W1681" s="68" t="s">
        <v>5639</v>
      </c>
      <c r="X1681" s="17" t="str">
        <f t="shared" si="925"/>
        <v>d.graduar.103</v>
      </c>
      <c r="Y1681" s="17" t="str">
        <f t="shared" si="926"/>
        <v>Ação de graduar</v>
      </c>
      <c r="Z1681" s="61" t="s">
        <v>5640</v>
      </c>
      <c r="AA1681" s="18" t="str">
        <f t="shared" si="937"/>
        <v>null</v>
      </c>
      <c r="AB1681" s="19" t="s">
        <v>0</v>
      </c>
      <c r="AC1681" s="18" t="str">
        <f t="shared" si="938"/>
        <v>null</v>
      </c>
      <c r="AD1681" s="19" t="s">
        <v>0</v>
      </c>
      <c r="AE1681" s="18" t="str">
        <f t="shared" si="933"/>
        <v>null</v>
      </c>
      <c r="AF1681" s="74" t="s">
        <v>0</v>
      </c>
      <c r="AG1681" s="38" t="s">
        <v>8823</v>
      </c>
    </row>
    <row r="1682" spans="1:33" ht="6" customHeight="1" x14ac:dyDescent="0.25">
      <c r="A1682" s="4">
        <f>ROW()</f>
        <v>1682</v>
      </c>
      <c r="B1682" s="9" t="s">
        <v>26</v>
      </c>
      <c r="C1682" s="44" t="str">
        <f t="shared" si="943"/>
        <v>p.graduar</v>
      </c>
      <c r="D1682" s="6" t="str">
        <f t="shared" si="922"/>
        <v>é.estatística.média</v>
      </c>
      <c r="E1682" s="8" t="s">
        <v>27</v>
      </c>
      <c r="F1682" s="34" t="str">
        <f t="shared" si="934"/>
        <v>d.graduar</v>
      </c>
      <c r="G1682" s="13" t="s">
        <v>2121</v>
      </c>
      <c r="H1682" s="34" t="s">
        <v>34</v>
      </c>
      <c r="I1682" s="89" t="str">
        <f t="shared" si="928"/>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35"/>
        <v>Propriedade destinada a graduar: é.estatística.média</v>
      </c>
      <c r="V1682" s="5" t="str">
        <f t="shared" si="936"/>
        <v>Dado para graduar:  estatística.média  Deve ser formatado como (xsd:double)</v>
      </c>
      <c r="W1682" s="68" t="s">
        <v>5635</v>
      </c>
      <c r="X1682" s="17" t="str">
        <f t="shared" si="925"/>
        <v>d.graduar.104</v>
      </c>
      <c r="Y1682" s="17" t="str">
        <f t="shared" si="926"/>
        <v>Ação de graduar</v>
      </c>
      <c r="Z1682" s="61" t="s">
        <v>5636</v>
      </c>
      <c r="AA1682" s="18" t="str">
        <f t="shared" si="937"/>
        <v>null</v>
      </c>
      <c r="AB1682" s="19" t="s">
        <v>0</v>
      </c>
      <c r="AC1682" s="18" t="str">
        <f t="shared" si="938"/>
        <v>null</v>
      </c>
      <c r="AD1682" s="19" t="s">
        <v>0</v>
      </c>
      <c r="AE1682" s="18" t="str">
        <f t="shared" si="933"/>
        <v>null</v>
      </c>
      <c r="AF1682" s="74" t="s">
        <v>0</v>
      </c>
      <c r="AG1682" s="38" t="s">
        <v>8824</v>
      </c>
    </row>
    <row r="1683" spans="1:33" ht="6" customHeight="1" x14ac:dyDescent="0.25">
      <c r="A1683" s="4">
        <f>ROW()</f>
        <v>1683</v>
      </c>
      <c r="B1683" s="9" t="s">
        <v>26</v>
      </c>
      <c r="C1683" s="44" t="str">
        <f t="shared" si="943"/>
        <v>p.graduar</v>
      </c>
      <c r="D1683" s="6" t="str">
        <f t="shared" si="922"/>
        <v>é.estatística.mediana</v>
      </c>
      <c r="E1683" s="8" t="s">
        <v>27</v>
      </c>
      <c r="F1683" s="34" t="str">
        <f t="shared" si="934"/>
        <v>d.graduar</v>
      </c>
      <c r="G1683" s="13" t="s">
        <v>2119</v>
      </c>
      <c r="H1683" s="34" t="s">
        <v>34</v>
      </c>
      <c r="I1683" s="89" t="str">
        <f t="shared" si="928"/>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35"/>
        <v>Propriedade destinada a graduar: é.estatística.mediana</v>
      </c>
      <c r="V1683" s="5" t="str">
        <f t="shared" si="936"/>
        <v>Dado para graduar:  estatística.mediana  Deve ser formatado como (xsd:double)</v>
      </c>
      <c r="W1683" s="68" t="s">
        <v>10371</v>
      </c>
      <c r="X1683" s="17" t="str">
        <f t="shared" si="925"/>
        <v>d.graduar.105</v>
      </c>
      <c r="Y1683" s="17" t="str">
        <f t="shared" si="926"/>
        <v>Ação de graduar</v>
      </c>
      <c r="Z1683" s="61" t="s">
        <v>5637</v>
      </c>
      <c r="AA1683" s="18" t="str">
        <f t="shared" si="937"/>
        <v>null</v>
      </c>
      <c r="AB1683" s="19" t="s">
        <v>0</v>
      </c>
      <c r="AC1683" s="18" t="str">
        <f t="shared" si="938"/>
        <v>null</v>
      </c>
      <c r="AD1683" s="19" t="s">
        <v>0</v>
      </c>
      <c r="AE1683" s="18" t="str">
        <f t="shared" si="933"/>
        <v>null</v>
      </c>
      <c r="AF1683" s="74" t="s">
        <v>0</v>
      </c>
      <c r="AG1683" s="38" t="s">
        <v>8825</v>
      </c>
    </row>
    <row r="1684" spans="1:33" ht="6" customHeight="1" x14ac:dyDescent="0.25">
      <c r="A1684" s="4">
        <f>ROW()</f>
        <v>1684</v>
      </c>
      <c r="B1684" s="9" t="s">
        <v>26</v>
      </c>
      <c r="C1684" s="44" t="str">
        <f t="shared" si="943"/>
        <v>p.graduar</v>
      </c>
      <c r="D1684" s="6" t="str">
        <f t="shared" si="922"/>
        <v>é.estatística.moda</v>
      </c>
      <c r="E1684" s="8" t="s">
        <v>27</v>
      </c>
      <c r="F1684" s="34" t="str">
        <f t="shared" si="934"/>
        <v>d.graduar</v>
      </c>
      <c r="G1684" s="13" t="s">
        <v>2120</v>
      </c>
      <c r="H1684" s="34" t="s">
        <v>34</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35"/>
        <v>Propriedade destinada a graduar: é.estatística.moda</v>
      </c>
      <c r="V1684" s="5" t="str">
        <f t="shared" si="936"/>
        <v>Dado para graduar:  estatística.moda  Deve ser formatado como (xsd:double)</v>
      </c>
      <c r="W1684" s="68" t="s">
        <v>10654</v>
      </c>
      <c r="X1684" s="17" t="str">
        <f t="shared" si="925"/>
        <v>d.graduar.106</v>
      </c>
      <c r="Y1684" s="17" t="str">
        <f t="shared" si="926"/>
        <v>Ação de graduar</v>
      </c>
      <c r="Z1684" s="61" t="s">
        <v>5638</v>
      </c>
      <c r="AA1684" s="18" t="str">
        <f t="shared" si="937"/>
        <v>null</v>
      </c>
      <c r="AB1684" s="19" t="s">
        <v>0</v>
      </c>
      <c r="AC1684" s="18" t="str">
        <f t="shared" si="938"/>
        <v>null</v>
      </c>
      <c r="AD1684" s="19" t="s">
        <v>0</v>
      </c>
      <c r="AE1684" s="18" t="str">
        <f t="shared" si="933"/>
        <v>null</v>
      </c>
      <c r="AF1684" s="74" t="s">
        <v>0</v>
      </c>
      <c r="AG1684" s="38" t="s">
        <v>8826</v>
      </c>
    </row>
    <row r="1685" spans="1:33" ht="6" customHeight="1" x14ac:dyDescent="0.25">
      <c r="A1685" s="4">
        <f>ROW()</f>
        <v>1685</v>
      </c>
      <c r="B1685" s="9" t="s">
        <v>26</v>
      </c>
      <c r="C1685" s="44" t="str">
        <f t="shared" si="943"/>
        <v>p.graduar</v>
      </c>
      <c r="D1685" s="6" t="str">
        <f t="shared" si="922"/>
        <v>é.estatística.desvío.padrão</v>
      </c>
      <c r="E1685" s="8" t="s">
        <v>27</v>
      </c>
      <c r="F1685" s="34" t="str">
        <f t="shared" si="934"/>
        <v>d.graduar</v>
      </c>
      <c r="G1685" s="13" t="s">
        <v>2135</v>
      </c>
      <c r="H1685" s="34" t="s">
        <v>34</v>
      </c>
      <c r="I1685" s="89" t="str">
        <f t="shared" si="928"/>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35"/>
        <v>Propriedade destinada a graduar: é.estatística.desvío.padrão</v>
      </c>
      <c r="V1685" s="5" t="str">
        <f t="shared" si="936"/>
        <v>Dado para graduar:  estatística.desvío.padrão  Deve ser formatado como (xsd:double)</v>
      </c>
      <c r="W1685" s="68" t="s">
        <v>4834</v>
      </c>
      <c r="X1685" s="17" t="str">
        <f t="shared" si="925"/>
        <v>d.graduar.107</v>
      </c>
      <c r="Y1685" s="17" t="str">
        <f t="shared" si="926"/>
        <v>Ação de graduar</v>
      </c>
      <c r="Z1685" s="61" t="s">
        <v>4196</v>
      </c>
      <c r="AA1685" s="18" t="str">
        <f t="shared" si="937"/>
        <v>null</v>
      </c>
      <c r="AB1685" s="19" t="s">
        <v>0</v>
      </c>
      <c r="AC1685" s="18" t="str">
        <f t="shared" si="938"/>
        <v>null</v>
      </c>
      <c r="AD1685" s="19" t="s">
        <v>0</v>
      </c>
      <c r="AE1685" s="18" t="str">
        <f t="shared" si="933"/>
        <v>null</v>
      </c>
      <c r="AF1685" s="74" t="s">
        <v>0</v>
      </c>
      <c r="AG1685" s="38" t="s">
        <v>8827</v>
      </c>
    </row>
    <row r="1686" spans="1:33" ht="6" customHeight="1" x14ac:dyDescent="0.25">
      <c r="A1686" s="4">
        <f>ROW()</f>
        <v>1686</v>
      </c>
      <c r="B1686" s="9" t="s">
        <v>26</v>
      </c>
      <c r="C1686" s="44" t="str">
        <f t="shared" si="943"/>
        <v>p.graduar</v>
      </c>
      <c r="D1686" s="6" t="str">
        <f t="shared" si="922"/>
        <v>é.estatística.variância</v>
      </c>
      <c r="E1686" s="8" t="s">
        <v>27</v>
      </c>
      <c r="F1686" s="34" t="str">
        <f t="shared" si="934"/>
        <v>d.graduar</v>
      </c>
      <c r="G1686" s="13" t="s">
        <v>2134</v>
      </c>
      <c r="H1686" s="34" t="s">
        <v>34</v>
      </c>
      <c r="I1686" s="89" t="str">
        <f t="shared" si="928"/>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35"/>
        <v>Propriedade destinada a graduar: é.estatística.variância</v>
      </c>
      <c r="V1686" s="5" t="str">
        <f t="shared" si="936"/>
        <v>Dado para graduar:  estatística.variância  Deve ser formatado como (xsd:double)</v>
      </c>
      <c r="W1686" s="68" t="s">
        <v>4835</v>
      </c>
      <c r="X1686" s="17" t="str">
        <f t="shared" si="925"/>
        <v>d.graduar.108</v>
      </c>
      <c r="Y1686" s="17" t="str">
        <f t="shared" si="926"/>
        <v>Ação de graduar</v>
      </c>
      <c r="Z1686" s="61" t="s">
        <v>4197</v>
      </c>
      <c r="AA1686" s="18" t="str">
        <f t="shared" si="937"/>
        <v>null</v>
      </c>
      <c r="AB1686" s="19" t="s">
        <v>0</v>
      </c>
      <c r="AC1686" s="18" t="str">
        <f t="shared" si="938"/>
        <v>null</v>
      </c>
      <c r="AD1686" s="19" t="s">
        <v>0</v>
      </c>
      <c r="AE1686" s="18" t="str">
        <f t="shared" si="933"/>
        <v>null</v>
      </c>
      <c r="AF1686" s="74" t="s">
        <v>0</v>
      </c>
      <c r="AG1686" s="38" t="s">
        <v>8828</v>
      </c>
    </row>
    <row r="1687" spans="1:33" ht="6" customHeight="1" x14ac:dyDescent="0.25">
      <c r="A1687" s="4">
        <f>ROW()</f>
        <v>1687</v>
      </c>
      <c r="B1687" s="9" t="s">
        <v>26</v>
      </c>
      <c r="C1687" s="44" t="str">
        <f>SUBSTITUTE(F1687,"d.","p.")</f>
        <v>p.graduar</v>
      </c>
      <c r="D1687" s="6" t="str">
        <f t="shared" si="922"/>
        <v>é.valor.máximo</v>
      </c>
      <c r="E1687" s="8" t="s">
        <v>27</v>
      </c>
      <c r="F1687" s="34" t="str">
        <f t="shared" si="934"/>
        <v>d.graduar</v>
      </c>
      <c r="G1687" s="13" t="s">
        <v>2137</v>
      </c>
      <c r="H1687" s="34" t="s">
        <v>34</v>
      </c>
      <c r="I1687" s="89" t="str">
        <f t="shared" si="928"/>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35"/>
        <v>Propriedade destinada a graduar: é.valor.máximo</v>
      </c>
      <c r="V1687" s="5" t="str">
        <f t="shared" si="936"/>
        <v>Dado para graduar:  valor.máximo  Deve ser formatado como (xsd:double)</v>
      </c>
      <c r="W1687" s="68" t="s">
        <v>5647</v>
      </c>
      <c r="X1687" s="17" t="str">
        <f t="shared" si="925"/>
        <v>d.graduar.109</v>
      </c>
      <c r="Y1687" s="17" t="str">
        <f t="shared" si="926"/>
        <v>Ação de graduar</v>
      </c>
      <c r="Z1687" s="61" t="s">
        <v>4198</v>
      </c>
      <c r="AA1687" s="18" t="str">
        <f t="shared" si="937"/>
        <v>null</v>
      </c>
      <c r="AB1687" s="19" t="s">
        <v>0</v>
      </c>
      <c r="AC1687" s="18" t="str">
        <f t="shared" si="938"/>
        <v>null</v>
      </c>
      <c r="AD1687" s="19" t="s">
        <v>0</v>
      </c>
      <c r="AE1687" s="18" t="str">
        <f t="shared" si="933"/>
        <v>null</v>
      </c>
      <c r="AF1687" s="74" t="s">
        <v>0</v>
      </c>
      <c r="AG1687" s="38" t="s">
        <v>8829</v>
      </c>
    </row>
    <row r="1688" spans="1:33" ht="6" customHeight="1" x14ac:dyDescent="0.25">
      <c r="A1688" s="4">
        <f>ROW()</f>
        <v>1688</v>
      </c>
      <c r="B1688" s="9" t="s">
        <v>26</v>
      </c>
      <c r="C1688" s="44" t="str">
        <f t="shared" si="943"/>
        <v>p.graduar</v>
      </c>
      <c r="D1688" s="6" t="str">
        <f t="shared" si="922"/>
        <v>é.valor.mínimo</v>
      </c>
      <c r="E1688" s="8" t="s">
        <v>27</v>
      </c>
      <c r="F1688" s="34" t="str">
        <f t="shared" si="934"/>
        <v>d.graduar</v>
      </c>
      <c r="G1688" s="13" t="s">
        <v>2138</v>
      </c>
      <c r="H1688" s="34" t="s">
        <v>34</v>
      </c>
      <c r="I1688" s="89" t="str">
        <f t="shared" si="928"/>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35"/>
        <v>Propriedade destinada a graduar: é.valor.mínimo</v>
      </c>
      <c r="V1688" s="5" t="str">
        <f t="shared" si="936"/>
        <v>Dado para graduar:  valor.mínimo  Deve ser formatado como (xsd:double)</v>
      </c>
      <c r="W1688" s="68" t="s">
        <v>5646</v>
      </c>
      <c r="X1688" s="17" t="str">
        <f t="shared" si="925"/>
        <v>d.graduar.110</v>
      </c>
      <c r="Y1688" s="17" t="str">
        <f t="shared" si="926"/>
        <v>Ação de graduar</v>
      </c>
      <c r="Z1688" s="61" t="s">
        <v>4199</v>
      </c>
      <c r="AA1688" s="18" t="str">
        <f t="shared" si="937"/>
        <v>null</v>
      </c>
      <c r="AB1688" s="19" t="s">
        <v>0</v>
      </c>
      <c r="AC1688" s="18" t="str">
        <f t="shared" si="938"/>
        <v>null</v>
      </c>
      <c r="AD1688" s="19" t="s">
        <v>0</v>
      </c>
      <c r="AE1688" s="18" t="str">
        <f t="shared" si="933"/>
        <v>null</v>
      </c>
      <c r="AF1688" s="74" t="s">
        <v>0</v>
      </c>
      <c r="AG1688" s="38" t="s">
        <v>8830</v>
      </c>
    </row>
    <row r="1689" spans="1:33" ht="6" customHeight="1" x14ac:dyDescent="0.25">
      <c r="A1689" s="4">
        <f>ROW()</f>
        <v>1689</v>
      </c>
      <c r="B1689" s="9" t="s">
        <v>26</v>
      </c>
      <c r="C1689" s="44" t="str">
        <f t="shared" si="943"/>
        <v>p.graduar</v>
      </c>
      <c r="D1689" s="6" t="str">
        <f t="shared" si="922"/>
        <v>é.posição.alta</v>
      </c>
      <c r="E1689" s="8" t="s">
        <v>27</v>
      </c>
      <c r="F1689" s="34" t="str">
        <f t="shared" si="934"/>
        <v>d.graduar</v>
      </c>
      <c r="G1689" s="13" t="s">
        <v>2122</v>
      </c>
      <c r="H1689" s="34" t="s">
        <v>34</v>
      </c>
      <c r="I1689" s="89" t="str">
        <f t="shared" si="928"/>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35"/>
        <v>Propriedade destinada a graduar: é.posição.alta</v>
      </c>
      <c r="V1689" s="5" t="str">
        <f t="shared" si="936"/>
        <v>Dado para graduar:  posição.alta  Deve ser formatado como (xsd:double)</v>
      </c>
      <c r="W1689" s="68" t="s">
        <v>4836</v>
      </c>
      <c r="X1689" s="17" t="str">
        <f t="shared" si="925"/>
        <v>d.graduar.111</v>
      </c>
      <c r="Y1689" s="17" t="str">
        <f t="shared" si="926"/>
        <v>Ação de graduar</v>
      </c>
      <c r="Z1689" s="61" t="s">
        <v>4200</v>
      </c>
      <c r="AA1689" s="18" t="str">
        <f t="shared" si="937"/>
        <v>null</v>
      </c>
      <c r="AB1689" s="19" t="s">
        <v>0</v>
      </c>
      <c r="AC1689" s="18" t="str">
        <f t="shared" si="938"/>
        <v>null</v>
      </c>
      <c r="AD1689" s="19" t="s">
        <v>0</v>
      </c>
      <c r="AE1689" s="18" t="str">
        <f t="shared" si="933"/>
        <v>null</v>
      </c>
      <c r="AF1689" s="74" t="s">
        <v>0</v>
      </c>
      <c r="AG1689" s="38" t="s">
        <v>8831</v>
      </c>
    </row>
    <row r="1690" spans="1:33" ht="6" customHeight="1" x14ac:dyDescent="0.25">
      <c r="A1690" s="4">
        <f>ROW()</f>
        <v>1690</v>
      </c>
      <c r="B1690" s="9" t="s">
        <v>26</v>
      </c>
      <c r="C1690" s="44" t="str">
        <f t="shared" si="943"/>
        <v>p.graduar</v>
      </c>
      <c r="D1690" s="6" t="str">
        <f t="shared" si="922"/>
        <v>é.posição.alto</v>
      </c>
      <c r="E1690" s="8" t="s">
        <v>27</v>
      </c>
      <c r="F1690" s="34" t="str">
        <f t="shared" si="934"/>
        <v>d.graduar</v>
      </c>
      <c r="G1690" s="13" t="s">
        <v>2123</v>
      </c>
      <c r="H1690" s="34" t="s">
        <v>34</v>
      </c>
      <c r="I1690" s="89" t="str">
        <f t="shared" si="928"/>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35"/>
        <v>Propriedade destinada a graduar: é.posição.alto</v>
      </c>
      <c r="V1690" s="5" t="str">
        <f t="shared" si="936"/>
        <v>Dado para graduar:  posição.alto  Deve ser formatado como (xsd:double)</v>
      </c>
      <c r="W1690" s="68" t="s">
        <v>4837</v>
      </c>
      <c r="X1690" s="17" t="str">
        <f t="shared" si="925"/>
        <v>d.graduar.112</v>
      </c>
      <c r="Y1690" s="17" t="str">
        <f t="shared" si="926"/>
        <v>Ação de graduar</v>
      </c>
      <c r="Z1690" s="61" t="s">
        <v>4201</v>
      </c>
      <c r="AA1690" s="18" t="str">
        <f t="shared" si="937"/>
        <v>null</v>
      </c>
      <c r="AB1690" s="19" t="s">
        <v>0</v>
      </c>
      <c r="AC1690" s="18" t="str">
        <f t="shared" si="938"/>
        <v>null</v>
      </c>
      <c r="AD1690" s="19" t="s">
        <v>0</v>
      </c>
      <c r="AE1690" s="18" t="str">
        <f t="shared" si="933"/>
        <v>null</v>
      </c>
      <c r="AF1690" s="74" t="s">
        <v>0</v>
      </c>
      <c r="AG1690" s="38" t="s">
        <v>8832</v>
      </c>
    </row>
    <row r="1691" spans="1:33" ht="6" customHeight="1" x14ac:dyDescent="0.25">
      <c r="A1691" s="4">
        <f>ROW()</f>
        <v>1691</v>
      </c>
      <c r="B1691" s="9" t="s">
        <v>26</v>
      </c>
      <c r="C1691" s="44" t="str">
        <f t="shared" si="943"/>
        <v>p.graduar</v>
      </c>
      <c r="D1691" s="6" t="str">
        <f t="shared" ref="D1691:D1830" si="944">_xlfn.CONCAT("é.",G1691)</f>
        <v>é.posição.baixa</v>
      </c>
      <c r="E1691" s="8" t="s">
        <v>27</v>
      </c>
      <c r="F1691" s="34" t="str">
        <f t="shared" si="934"/>
        <v>d.graduar</v>
      </c>
      <c r="G1691" s="13" t="s">
        <v>2124</v>
      </c>
      <c r="H1691" s="34" t="s">
        <v>34</v>
      </c>
      <c r="I1691" s="89" t="str">
        <f t="shared" si="928"/>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35"/>
        <v>Propriedade destinada a graduar: é.posição.baixa</v>
      </c>
      <c r="V1691" s="5" t="str">
        <f t="shared" si="936"/>
        <v>Dado para graduar:  posição.baixa  Deve ser formatado como (xsd:double)</v>
      </c>
      <c r="W1691" s="68" t="s">
        <v>4838</v>
      </c>
      <c r="X1691" s="17" t="str">
        <f t="shared" si="925"/>
        <v>d.graduar.113</v>
      </c>
      <c r="Y1691" s="17" t="str">
        <f t="shared" si="926"/>
        <v>Ação de graduar</v>
      </c>
      <c r="Z1691" s="61" t="s">
        <v>4202</v>
      </c>
      <c r="AA1691" s="18" t="str">
        <f t="shared" si="937"/>
        <v>null</v>
      </c>
      <c r="AB1691" s="19" t="s">
        <v>0</v>
      </c>
      <c r="AC1691" s="18" t="str">
        <f t="shared" si="938"/>
        <v>null</v>
      </c>
      <c r="AD1691" s="19" t="s">
        <v>0</v>
      </c>
      <c r="AE1691" s="18" t="str">
        <f t="shared" si="933"/>
        <v>null</v>
      </c>
      <c r="AF1691" s="74" t="s">
        <v>0</v>
      </c>
      <c r="AG1691" s="38" t="s">
        <v>8833</v>
      </c>
    </row>
    <row r="1692" spans="1:33" ht="6" customHeight="1" x14ac:dyDescent="0.25">
      <c r="A1692" s="4">
        <f>ROW()</f>
        <v>1692</v>
      </c>
      <c r="B1692" s="9" t="s">
        <v>26</v>
      </c>
      <c r="C1692" s="44" t="str">
        <f t="shared" si="943"/>
        <v>p.graduar</v>
      </c>
      <c r="D1692" s="6" t="str">
        <f t="shared" si="944"/>
        <v>é.posição.baixo</v>
      </c>
      <c r="E1692" s="8" t="s">
        <v>27</v>
      </c>
      <c r="F1692" s="34" t="str">
        <f t="shared" si="934"/>
        <v>d.graduar</v>
      </c>
      <c r="G1692" s="13" t="s">
        <v>2125</v>
      </c>
      <c r="H1692" s="34" t="s">
        <v>34</v>
      </c>
      <c r="I1692" s="89" t="str">
        <f t="shared" si="928"/>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35"/>
        <v>Propriedade destinada a graduar: é.posição.baixo</v>
      </c>
      <c r="V1692" s="5" t="str">
        <f t="shared" si="936"/>
        <v>Dado para graduar:  posição.baixo  Deve ser formatado como (xsd:double)</v>
      </c>
      <c r="W1692" s="68" t="s">
        <v>4839</v>
      </c>
      <c r="X1692" s="17" t="str">
        <f t="shared" si="925"/>
        <v>d.graduar.114</v>
      </c>
      <c r="Y1692" s="17" t="str">
        <f t="shared" si="926"/>
        <v>Ação de graduar</v>
      </c>
      <c r="Z1692" s="61" t="s">
        <v>4203</v>
      </c>
      <c r="AA1692" s="18" t="str">
        <f t="shared" si="937"/>
        <v>null</v>
      </c>
      <c r="AB1692" s="19" t="s">
        <v>0</v>
      </c>
      <c r="AC1692" s="18" t="str">
        <f t="shared" si="938"/>
        <v>null</v>
      </c>
      <c r="AD1692" s="19" t="s">
        <v>0</v>
      </c>
      <c r="AE1692" s="18" t="str">
        <f t="shared" si="933"/>
        <v>null</v>
      </c>
      <c r="AF1692" s="74" t="s">
        <v>0</v>
      </c>
      <c r="AG1692" s="38" t="s">
        <v>8834</v>
      </c>
    </row>
    <row r="1693" spans="1:33" ht="6" customHeight="1" x14ac:dyDescent="0.25">
      <c r="A1693" s="4">
        <f>ROW()</f>
        <v>1693</v>
      </c>
      <c r="B1693" s="9" t="s">
        <v>26</v>
      </c>
      <c r="C1693" s="44" t="str">
        <f t="shared" si="943"/>
        <v>p.graduar</v>
      </c>
      <c r="D1693" s="6" t="str">
        <f t="shared" si="944"/>
        <v>é.posição.média</v>
      </c>
      <c r="E1693" s="8" t="s">
        <v>27</v>
      </c>
      <c r="F1693" s="34" t="str">
        <f t="shared" si="934"/>
        <v>d.graduar</v>
      </c>
      <c r="G1693" s="13" t="s">
        <v>2126</v>
      </c>
      <c r="H1693" s="34" t="s">
        <v>34</v>
      </c>
      <c r="I1693" s="89" t="str">
        <f t="shared" si="928"/>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35"/>
        <v>Propriedade destinada a graduar: é.posição.média</v>
      </c>
      <c r="V1693" s="5" t="str">
        <f t="shared" si="936"/>
        <v>Dado para graduar:  posição.média  Deve ser formatado como (xsd:double)</v>
      </c>
      <c r="W1693" s="68" t="s">
        <v>4840</v>
      </c>
      <c r="X1693" s="17" t="str">
        <f t="shared" si="925"/>
        <v>d.graduar.115</v>
      </c>
      <c r="Y1693" s="17" t="str">
        <f t="shared" si="926"/>
        <v>Ação de graduar</v>
      </c>
      <c r="Z1693" s="61" t="s">
        <v>4204</v>
      </c>
      <c r="AA1693" s="18" t="str">
        <f t="shared" si="937"/>
        <v>null</v>
      </c>
      <c r="AB1693" s="19" t="s">
        <v>0</v>
      </c>
      <c r="AC1693" s="18" t="str">
        <f t="shared" si="938"/>
        <v>null</v>
      </c>
      <c r="AD1693" s="19" t="s">
        <v>0</v>
      </c>
      <c r="AE1693" s="18" t="str">
        <f t="shared" si="933"/>
        <v>null</v>
      </c>
      <c r="AF1693" s="74" t="s">
        <v>0</v>
      </c>
      <c r="AG1693" s="38" t="s">
        <v>8835</v>
      </c>
    </row>
    <row r="1694" spans="1:33" ht="6" customHeight="1" x14ac:dyDescent="0.25">
      <c r="A1694" s="4">
        <f>ROW()</f>
        <v>1694</v>
      </c>
      <c r="B1694" s="9" t="s">
        <v>26</v>
      </c>
      <c r="C1694" s="44" t="str">
        <f t="shared" si="943"/>
        <v>p.graduar</v>
      </c>
      <c r="D1694" s="6" t="str">
        <f t="shared" si="944"/>
        <v>é.posição.médio</v>
      </c>
      <c r="E1694" s="8" t="s">
        <v>27</v>
      </c>
      <c r="F1694" s="34" t="str">
        <f t="shared" si="934"/>
        <v>d.graduar</v>
      </c>
      <c r="G1694" s="13" t="s">
        <v>2127</v>
      </c>
      <c r="H1694" s="34" t="s">
        <v>34</v>
      </c>
      <c r="I1694" s="89" t="str">
        <f t="shared" si="928"/>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35"/>
        <v>Propriedade destinada a graduar: é.posição.médio</v>
      </c>
      <c r="V1694" s="5" t="str">
        <f t="shared" si="936"/>
        <v>Dado para graduar:  posição.médio  Deve ser formatado como (xsd:double)</v>
      </c>
      <c r="W1694" s="68" t="s">
        <v>4841</v>
      </c>
      <c r="X1694" s="17" t="str">
        <f t="shared" si="925"/>
        <v>d.graduar.116</v>
      </c>
      <c r="Y1694" s="17" t="str">
        <f t="shared" si="926"/>
        <v>Ação de graduar</v>
      </c>
      <c r="Z1694" s="61" t="s">
        <v>4204</v>
      </c>
      <c r="AA1694" s="18" t="str">
        <f t="shared" si="937"/>
        <v>null</v>
      </c>
      <c r="AB1694" s="19" t="s">
        <v>0</v>
      </c>
      <c r="AC1694" s="18" t="str">
        <f t="shared" si="938"/>
        <v>null</v>
      </c>
      <c r="AD1694" s="19" t="s">
        <v>0</v>
      </c>
      <c r="AE1694" s="18" t="str">
        <f t="shared" si="933"/>
        <v>null</v>
      </c>
      <c r="AF1694" s="74" t="s">
        <v>0</v>
      </c>
      <c r="AG1694" s="38" t="s">
        <v>8836</v>
      </c>
    </row>
    <row r="1695" spans="1:33" ht="6" customHeight="1" x14ac:dyDescent="0.25">
      <c r="A1695" s="4">
        <f>ROW()</f>
        <v>1695</v>
      </c>
      <c r="B1695" s="9" t="s">
        <v>26</v>
      </c>
      <c r="C1695" s="43" t="str">
        <f t="shared" si="943"/>
        <v>p.guardar</v>
      </c>
      <c r="D1695" s="6" t="str">
        <f t="shared" si="944"/>
        <v>é.bem.artístico</v>
      </c>
      <c r="E1695" s="8" t="s">
        <v>27</v>
      </c>
      <c r="F1695" s="40" t="s">
        <v>5609</v>
      </c>
      <c r="G1695" s="13" t="s">
        <v>5619</v>
      </c>
      <c r="H1695" s="33" t="s">
        <v>1489</v>
      </c>
      <c r="I1695" s="89" t="str">
        <f t="shared" si="928"/>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45">_xlfn.CONCAT("Propriedade destinada a ",MID(C1695,FIND("p.",C1695,1)+2,100),": ",D1695)</f>
        <v>Propriedade destinada a guardar: é.bem.artístico</v>
      </c>
      <c r="V1695" s="5" t="str">
        <f t="shared" ref="V1695:V1709" si="946">_xlfn.CONCAT("Dado para ",MID(F1695,FIND("d.",F1695,1)+2,100),":  ",G1695, "  Deve ser formatado como (",H1695, ")")</f>
        <v>Dado para guardar:  bem.artístico  Deve ser formatado como (rdfs:Literal  or  xsd:string)</v>
      </c>
      <c r="W1695" s="68" t="s">
        <v>5618</v>
      </c>
      <c r="X1695" s="17" t="str">
        <f t="shared" si="925"/>
        <v>d.guardar.100</v>
      </c>
      <c r="Y1695" s="17" t="str">
        <f t="shared" si="926"/>
        <v>Ação de guardar</v>
      </c>
      <c r="Z1695" s="61" t="s">
        <v>5738</v>
      </c>
      <c r="AA1695" s="18" t="str">
        <f t="shared" ref="AA1695:AA1709" si="947">IF(AB1695="null", "null", "categoria.revit")</f>
        <v>null</v>
      </c>
      <c r="AB1695" s="19" t="s">
        <v>0</v>
      </c>
      <c r="AC1695" s="18" t="str">
        <f t="shared" ref="AC1695:AC1709" si="948">IF(AD1695="null", "null", "classe.ifc")</f>
        <v>null</v>
      </c>
      <c r="AD1695" s="19" t="s">
        <v>0</v>
      </c>
      <c r="AE1695" s="18" t="str">
        <f t="shared" si="933"/>
        <v>null</v>
      </c>
      <c r="AF1695" s="74" t="s">
        <v>0</v>
      </c>
      <c r="AG1695" s="38" t="s">
        <v>8837</v>
      </c>
    </row>
    <row r="1696" spans="1:33" ht="6" customHeight="1" x14ac:dyDescent="0.25">
      <c r="A1696" s="4">
        <f>ROW()</f>
        <v>1696</v>
      </c>
      <c r="B1696" s="9" t="s">
        <v>26</v>
      </c>
      <c r="C1696" s="44" t="str">
        <f t="shared" si="943"/>
        <v>p.guardar</v>
      </c>
      <c r="D1696" s="6" t="str">
        <f t="shared" si="944"/>
        <v>é.bem.cultural</v>
      </c>
      <c r="E1696" s="8" t="s">
        <v>27</v>
      </c>
      <c r="F1696" s="34" t="str">
        <f t="shared" ref="F1696:F1709" si="949">F1695</f>
        <v>d.guardar</v>
      </c>
      <c r="G1696" s="13" t="s">
        <v>5620</v>
      </c>
      <c r="H1696" s="33" t="s">
        <v>1489</v>
      </c>
      <c r="I1696" s="89" t="str">
        <f t="shared" si="928"/>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45"/>
        <v>Propriedade destinada a guardar: é.bem.cultural</v>
      </c>
      <c r="V1696" s="5" t="str">
        <f t="shared" si="946"/>
        <v>Dado para guardar:  bem.cultural  Deve ser formatado como (rdfs:Literal  or  xsd:string)</v>
      </c>
      <c r="W1696" s="68" t="s">
        <v>5622</v>
      </c>
      <c r="X1696" s="17" t="str">
        <f t="shared" si="925"/>
        <v>d.guardar.101</v>
      </c>
      <c r="Y1696" s="17" t="str">
        <f t="shared" si="926"/>
        <v>Ação de guardar</v>
      </c>
      <c r="Z1696" s="61" t="s">
        <v>5739</v>
      </c>
      <c r="AA1696" s="18" t="str">
        <f t="shared" si="947"/>
        <v>null</v>
      </c>
      <c r="AB1696" s="19" t="s">
        <v>0</v>
      </c>
      <c r="AC1696" s="18" t="str">
        <f t="shared" si="948"/>
        <v>null</v>
      </c>
      <c r="AD1696" s="19" t="s">
        <v>0</v>
      </c>
      <c r="AE1696" s="18" t="str">
        <f t="shared" si="933"/>
        <v>null</v>
      </c>
      <c r="AF1696" s="74" t="s">
        <v>0</v>
      </c>
      <c r="AG1696" s="38" t="s">
        <v>8838</v>
      </c>
    </row>
    <row r="1697" spans="1:33" ht="6" customHeight="1" x14ac:dyDescent="0.25">
      <c r="A1697" s="4">
        <f>ROW()</f>
        <v>1697</v>
      </c>
      <c r="B1697" s="9" t="s">
        <v>26</v>
      </c>
      <c r="C1697" s="44" t="str">
        <f t="shared" si="943"/>
        <v>p.guardar</v>
      </c>
      <c r="D1697" s="6" t="str">
        <f t="shared" si="944"/>
        <v>é.bem.espiritual</v>
      </c>
      <c r="E1697" s="8" t="s">
        <v>27</v>
      </c>
      <c r="F1697" s="34" t="str">
        <f t="shared" si="949"/>
        <v>d.guardar</v>
      </c>
      <c r="G1697" s="13" t="s">
        <v>5612</v>
      </c>
      <c r="H1697" s="33" t="s">
        <v>1489</v>
      </c>
      <c r="I1697" s="89" t="str">
        <f t="shared" si="928"/>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45"/>
        <v>Propriedade destinada a guardar: é.bem.espiritual</v>
      </c>
      <c r="V1697" s="5" t="str">
        <f t="shared" si="946"/>
        <v>Dado para guardar:  bem.espiritual  Deve ser formatado como (rdfs:Literal  or  xsd:string)</v>
      </c>
      <c r="W1697" s="68" t="s">
        <v>5615</v>
      </c>
      <c r="X1697" s="17" t="str">
        <f t="shared" si="925"/>
        <v>d.guardar.102</v>
      </c>
      <c r="Y1697" s="17" t="str">
        <f t="shared" si="926"/>
        <v>Ação de guardar</v>
      </c>
      <c r="Z1697" s="61" t="s">
        <v>5740</v>
      </c>
      <c r="AA1697" s="18" t="str">
        <f t="shared" si="947"/>
        <v>null</v>
      </c>
      <c r="AB1697" s="19" t="s">
        <v>0</v>
      </c>
      <c r="AC1697" s="18" t="str">
        <f t="shared" si="948"/>
        <v>null</v>
      </c>
      <c r="AD1697" s="19" t="s">
        <v>0</v>
      </c>
      <c r="AE1697" s="18" t="str">
        <f t="shared" si="933"/>
        <v>null</v>
      </c>
      <c r="AF1697" s="74" t="s">
        <v>0</v>
      </c>
      <c r="AG1697" s="38" t="s">
        <v>8839</v>
      </c>
    </row>
    <row r="1698" spans="1:33" ht="6" customHeight="1" x14ac:dyDescent="0.25">
      <c r="A1698" s="4">
        <f>ROW()</f>
        <v>1698</v>
      </c>
      <c r="B1698" s="9" t="s">
        <v>26</v>
      </c>
      <c r="C1698" s="44" t="str">
        <f t="shared" si="943"/>
        <v>p.guardar</v>
      </c>
      <c r="D1698" s="6" t="str">
        <f t="shared" si="944"/>
        <v>é.bem.histórico</v>
      </c>
      <c r="E1698" s="8" t="s">
        <v>27</v>
      </c>
      <c r="F1698" s="34" t="str">
        <f t="shared" si="949"/>
        <v>d.guardar</v>
      </c>
      <c r="G1698" s="13" t="s">
        <v>5613</v>
      </c>
      <c r="H1698" s="33" t="s">
        <v>1489</v>
      </c>
      <c r="I1698" s="89" t="str">
        <f t="shared" si="928"/>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45"/>
        <v>Propriedade destinada a guardar: é.bem.histórico</v>
      </c>
      <c r="V1698" s="5" t="str">
        <f t="shared" si="946"/>
        <v>Dado para guardar:  bem.histórico  Deve ser formatado como (rdfs:Literal  or  xsd:string)</v>
      </c>
      <c r="W1698" s="68" t="s">
        <v>5616</v>
      </c>
      <c r="X1698" s="17" t="str">
        <f t="shared" si="925"/>
        <v>d.guardar.103</v>
      </c>
      <c r="Y1698" s="17" t="str">
        <f t="shared" si="926"/>
        <v>Ação de guardar</v>
      </c>
      <c r="Z1698" s="61" t="s">
        <v>5741</v>
      </c>
      <c r="AA1698" s="18" t="str">
        <f t="shared" si="947"/>
        <v>null</v>
      </c>
      <c r="AB1698" s="19" t="s">
        <v>0</v>
      </c>
      <c r="AC1698" s="18" t="str">
        <f t="shared" si="948"/>
        <v>null</v>
      </c>
      <c r="AD1698" s="19" t="s">
        <v>0</v>
      </c>
      <c r="AE1698" s="18" t="str">
        <f t="shared" si="933"/>
        <v>null</v>
      </c>
      <c r="AF1698" s="74" t="s">
        <v>0</v>
      </c>
      <c r="AG1698" s="38" t="s">
        <v>8840</v>
      </c>
    </row>
    <row r="1699" spans="1:33" ht="6" customHeight="1" x14ac:dyDescent="0.25">
      <c r="A1699" s="4">
        <f>ROW()</f>
        <v>1699</v>
      </c>
      <c r="B1699" s="9" t="s">
        <v>26</v>
      </c>
      <c r="C1699" s="44" t="str">
        <f t="shared" si="943"/>
        <v>p.guardar</v>
      </c>
      <c r="D1699" s="6" t="str">
        <f t="shared" si="944"/>
        <v>é.bem.intelectual</v>
      </c>
      <c r="E1699" s="8" t="s">
        <v>27</v>
      </c>
      <c r="F1699" s="34" t="str">
        <f t="shared" si="949"/>
        <v>d.guardar</v>
      </c>
      <c r="G1699" s="13" t="s">
        <v>5624</v>
      </c>
      <c r="H1699" s="33" t="s">
        <v>1489</v>
      </c>
      <c r="I1699" s="89" t="str">
        <f t="shared" si="928"/>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45"/>
        <v>Propriedade destinada a guardar: é.bem.intelectual</v>
      </c>
      <c r="V1699" s="5" t="str">
        <f t="shared" si="946"/>
        <v>Dado para guardar:  bem.intelectual  Deve ser formatado como (rdfs:Literal  or  xsd:string)</v>
      </c>
      <c r="W1699" s="68" t="s">
        <v>5626</v>
      </c>
      <c r="X1699" s="17" t="str">
        <f t="shared" si="925"/>
        <v>d.guardar.104</v>
      </c>
      <c r="Y1699" s="17" t="str">
        <f t="shared" si="926"/>
        <v>Ação de guardar</v>
      </c>
      <c r="Z1699" s="61" t="s">
        <v>5742</v>
      </c>
      <c r="AA1699" s="18" t="str">
        <f t="shared" si="947"/>
        <v>null</v>
      </c>
      <c r="AB1699" s="19" t="s">
        <v>0</v>
      </c>
      <c r="AC1699" s="18" t="str">
        <f t="shared" si="948"/>
        <v>null</v>
      </c>
      <c r="AD1699" s="19" t="s">
        <v>0</v>
      </c>
      <c r="AE1699" s="18" t="str">
        <f t="shared" si="933"/>
        <v>null</v>
      </c>
      <c r="AF1699" s="74" t="s">
        <v>0</v>
      </c>
      <c r="AG1699" s="38" t="s">
        <v>8841</v>
      </c>
    </row>
    <row r="1700" spans="1:33" ht="6" customHeight="1" x14ac:dyDescent="0.25">
      <c r="A1700" s="4">
        <f>ROW()</f>
        <v>1700</v>
      </c>
      <c r="B1700" s="9" t="s">
        <v>26</v>
      </c>
      <c r="C1700" s="44" t="str">
        <f t="shared" si="943"/>
        <v>p.guardar</v>
      </c>
      <c r="D1700" s="6" t="str">
        <f t="shared" si="944"/>
        <v>é.bem.legal</v>
      </c>
      <c r="E1700" s="8" t="s">
        <v>27</v>
      </c>
      <c r="F1700" s="34" t="str">
        <f t="shared" si="949"/>
        <v>d.guardar</v>
      </c>
      <c r="G1700" s="13" t="s">
        <v>5625</v>
      </c>
      <c r="H1700" s="33" t="s">
        <v>1489</v>
      </c>
      <c r="I1700" s="89" t="str">
        <f t="shared" si="928"/>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45"/>
        <v>Propriedade destinada a guardar: é.bem.legal</v>
      </c>
      <c r="V1700" s="5" t="str">
        <f t="shared" si="946"/>
        <v>Dado para guardar:  bem.legal  Deve ser formatado como (rdfs:Literal  or  xsd:string)</v>
      </c>
      <c r="W1700" s="68" t="s">
        <v>5627</v>
      </c>
      <c r="X1700" s="17" t="str">
        <f t="shared" si="925"/>
        <v>d.guardar.105</v>
      </c>
      <c r="Y1700" s="17" t="str">
        <f t="shared" si="926"/>
        <v>Ação de guardar</v>
      </c>
      <c r="Z1700" s="61" t="s">
        <v>5743</v>
      </c>
      <c r="AA1700" s="18" t="str">
        <f t="shared" si="947"/>
        <v>null</v>
      </c>
      <c r="AB1700" s="19" t="s">
        <v>0</v>
      </c>
      <c r="AC1700" s="18" t="str">
        <f t="shared" si="948"/>
        <v>null</v>
      </c>
      <c r="AD1700" s="19" t="s">
        <v>0</v>
      </c>
      <c r="AE1700" s="18" t="str">
        <f t="shared" si="933"/>
        <v>null</v>
      </c>
      <c r="AF1700" s="74" t="s">
        <v>0</v>
      </c>
      <c r="AG1700" s="38" t="s">
        <v>8842</v>
      </c>
    </row>
    <row r="1701" spans="1:33" ht="6" customHeight="1" x14ac:dyDescent="0.25">
      <c r="A1701" s="4">
        <f>ROW()</f>
        <v>1701</v>
      </c>
      <c r="B1701" s="9" t="s">
        <v>26</v>
      </c>
      <c r="C1701" s="44" t="str">
        <f t="shared" si="943"/>
        <v>p.guardar</v>
      </c>
      <c r="D1701" s="6" t="str">
        <f t="shared" si="944"/>
        <v>é.bem.material</v>
      </c>
      <c r="E1701" s="8" t="s">
        <v>27</v>
      </c>
      <c r="F1701" s="34" t="str">
        <f t="shared" si="949"/>
        <v>d.guardar</v>
      </c>
      <c r="G1701" s="13" t="s">
        <v>5611</v>
      </c>
      <c r="H1701" s="33" t="s">
        <v>1489</v>
      </c>
      <c r="I1701" s="89" t="str">
        <f t="shared" si="928"/>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45"/>
        <v>Propriedade destinada a guardar: é.bem.material</v>
      </c>
      <c r="V1701" s="5" t="str">
        <f t="shared" si="946"/>
        <v>Dado para guardar:  bem.material  Deve ser formatado como (rdfs:Literal  or  xsd:string)</v>
      </c>
      <c r="W1701" s="68" t="s">
        <v>5610</v>
      </c>
      <c r="X1701" s="17" t="str">
        <f t="shared" si="925"/>
        <v>d.guardar.106</v>
      </c>
      <c r="Y1701" s="17" t="str">
        <f t="shared" si="926"/>
        <v>Ação de guardar</v>
      </c>
      <c r="Z1701" s="61" t="s">
        <v>5744</v>
      </c>
      <c r="AA1701" s="18" t="str">
        <f t="shared" si="947"/>
        <v>null</v>
      </c>
      <c r="AB1701" s="19" t="s">
        <v>0</v>
      </c>
      <c r="AC1701" s="18" t="str">
        <f t="shared" si="948"/>
        <v>null</v>
      </c>
      <c r="AD1701" s="19" t="s">
        <v>0</v>
      </c>
      <c r="AE1701" s="18" t="str">
        <f t="shared" si="933"/>
        <v>null</v>
      </c>
      <c r="AF1701" s="74" t="s">
        <v>0</v>
      </c>
      <c r="AG1701" s="38" t="s">
        <v>8843</v>
      </c>
    </row>
    <row r="1702" spans="1:33" ht="6" customHeight="1" x14ac:dyDescent="0.25">
      <c r="A1702" s="4">
        <f>ROW()</f>
        <v>1702</v>
      </c>
      <c r="B1702" s="9" t="s">
        <v>26</v>
      </c>
      <c r="C1702" s="44" t="str">
        <f t="shared" si="943"/>
        <v>p.guardar</v>
      </c>
      <c r="D1702" s="6" t="str">
        <f t="shared" si="944"/>
        <v>é.bem.natural</v>
      </c>
      <c r="E1702" s="8" t="s">
        <v>27</v>
      </c>
      <c r="F1702" s="34" t="str">
        <f t="shared" si="949"/>
        <v>d.guardar</v>
      </c>
      <c r="G1702" s="13" t="s">
        <v>5621</v>
      </c>
      <c r="H1702" s="33" t="s">
        <v>1489</v>
      </c>
      <c r="I1702" s="89" t="str">
        <f t="shared" si="928"/>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45"/>
        <v>Propriedade destinada a guardar: é.bem.natural</v>
      </c>
      <c r="V1702" s="5" t="str">
        <f t="shared" si="946"/>
        <v>Dado para guardar:  bem.natural  Deve ser formatado como (rdfs:Literal  or  xsd:string)</v>
      </c>
      <c r="W1702" s="68" t="s">
        <v>5623</v>
      </c>
      <c r="X1702" s="17" t="str">
        <f t="shared" si="925"/>
        <v>d.guardar.107</v>
      </c>
      <c r="Y1702" s="17" t="str">
        <f t="shared" si="926"/>
        <v>Ação de guardar</v>
      </c>
      <c r="Z1702" s="61" t="s">
        <v>5745</v>
      </c>
      <c r="AA1702" s="18" t="str">
        <f t="shared" si="947"/>
        <v>null</v>
      </c>
      <c r="AB1702" s="19" t="s">
        <v>0</v>
      </c>
      <c r="AC1702" s="18" t="str">
        <f t="shared" si="948"/>
        <v>null</v>
      </c>
      <c r="AD1702" s="19" t="s">
        <v>0</v>
      </c>
      <c r="AE1702" s="18" t="str">
        <f t="shared" si="933"/>
        <v>null</v>
      </c>
      <c r="AF1702" s="74" t="s">
        <v>0</v>
      </c>
      <c r="AG1702" s="38" t="s">
        <v>8844</v>
      </c>
    </row>
    <row r="1703" spans="1:33" ht="6" customHeight="1" x14ac:dyDescent="0.25">
      <c r="A1703" s="4">
        <f>ROW()</f>
        <v>1703</v>
      </c>
      <c r="B1703" s="9" t="s">
        <v>26</v>
      </c>
      <c r="C1703" s="44" t="str">
        <f t="shared" si="943"/>
        <v>p.guardar</v>
      </c>
      <c r="D1703" s="6" t="str">
        <f t="shared" si="944"/>
        <v>é.bem.patrimonial</v>
      </c>
      <c r="E1703" s="8" t="s">
        <v>27</v>
      </c>
      <c r="F1703" s="34" t="str">
        <f t="shared" si="949"/>
        <v>d.guardar</v>
      </c>
      <c r="G1703" s="13" t="s">
        <v>5614</v>
      </c>
      <c r="H1703" s="33" t="s">
        <v>1489</v>
      </c>
      <c r="I1703" s="89" t="str">
        <f t="shared" si="928"/>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45"/>
        <v>Propriedade destinada a guardar: é.bem.patrimonial</v>
      </c>
      <c r="V1703" s="5" t="str">
        <f t="shared" si="946"/>
        <v>Dado para guardar:  bem.patrimonial  Deve ser formatado como (rdfs:Literal  or  xsd:string)</v>
      </c>
      <c r="W1703" s="68" t="s">
        <v>5617</v>
      </c>
      <c r="X1703" s="17" t="str">
        <f t="shared" si="925"/>
        <v>d.guardar.108</v>
      </c>
      <c r="Y1703" s="17" t="str">
        <f t="shared" si="926"/>
        <v>Ação de guardar</v>
      </c>
      <c r="Z1703" s="61" t="s">
        <v>5746</v>
      </c>
      <c r="AA1703" s="18" t="str">
        <f t="shared" si="947"/>
        <v>null</v>
      </c>
      <c r="AB1703" s="19" t="s">
        <v>0</v>
      </c>
      <c r="AC1703" s="18" t="str">
        <f t="shared" si="948"/>
        <v>null</v>
      </c>
      <c r="AD1703" s="19" t="s">
        <v>0</v>
      </c>
      <c r="AE1703" s="18" t="str">
        <f t="shared" si="933"/>
        <v>null</v>
      </c>
      <c r="AF1703" s="74" t="s">
        <v>0</v>
      </c>
      <c r="AG1703" s="38" t="s">
        <v>8845</v>
      </c>
    </row>
    <row r="1704" spans="1:33" ht="6" customHeight="1" x14ac:dyDescent="0.25">
      <c r="A1704" s="4">
        <f>ROW()</f>
        <v>1704</v>
      </c>
      <c r="B1704" s="9" t="s">
        <v>26</v>
      </c>
      <c r="C1704" s="44" t="str">
        <f t="shared" si="943"/>
        <v>p.guardar</v>
      </c>
      <c r="D1704" s="6" t="str">
        <f t="shared" si="944"/>
        <v>é.ferramenta</v>
      </c>
      <c r="E1704" s="8" t="s">
        <v>27</v>
      </c>
      <c r="F1704" s="34" t="str">
        <f t="shared" si="949"/>
        <v>d.guardar</v>
      </c>
      <c r="G1704" s="13" t="s">
        <v>11482</v>
      </c>
      <c r="H1704" s="33" t="s">
        <v>1489</v>
      </c>
      <c r="I1704" s="89" t="str">
        <f t="shared" si="928"/>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45"/>
        <v>Propriedade destinada a guardar: é.ferramenta</v>
      </c>
      <c r="V1704" s="5" t="str">
        <f t="shared" si="946"/>
        <v>Dado para guardar:  ferramenta  Deve ser formatado como (rdfs:Literal  or  xsd:string)</v>
      </c>
      <c r="W1704" s="68" t="s">
        <v>11487</v>
      </c>
      <c r="X1704" s="17" t="str">
        <f t="shared" si="925"/>
        <v>d.guardar.109</v>
      </c>
      <c r="Y1704" s="17" t="str">
        <f t="shared" si="926"/>
        <v>Ação de guardar</v>
      </c>
      <c r="Z1704" s="61" t="s">
        <v>11497</v>
      </c>
      <c r="AA1704" s="18" t="str">
        <f t="shared" si="947"/>
        <v>null</v>
      </c>
      <c r="AB1704" s="19" t="s">
        <v>0</v>
      </c>
      <c r="AC1704" s="18" t="str">
        <f t="shared" si="948"/>
        <v>null</v>
      </c>
      <c r="AD1704" s="19" t="s">
        <v>0</v>
      </c>
      <c r="AE1704" s="18" t="str">
        <f t="shared" si="933"/>
        <v>null</v>
      </c>
      <c r="AF1704" s="74" t="s">
        <v>0</v>
      </c>
      <c r="AG1704" s="61" t="s">
        <v>11492</v>
      </c>
    </row>
    <row r="1705" spans="1:33" ht="6" customHeight="1" x14ac:dyDescent="0.25">
      <c r="A1705" s="4">
        <f>ROW()</f>
        <v>1705</v>
      </c>
      <c r="B1705" s="9" t="s">
        <v>26</v>
      </c>
      <c r="C1705" s="44" t="str">
        <f t="shared" si="943"/>
        <v>p.guardar</v>
      </c>
      <c r="D1705" s="6" t="str">
        <f t="shared" si="944"/>
        <v>é.instrumento</v>
      </c>
      <c r="E1705" s="8" t="s">
        <v>27</v>
      </c>
      <c r="F1705" s="34" t="str">
        <f t="shared" si="949"/>
        <v>d.guardar</v>
      </c>
      <c r="G1705" s="13" t="s">
        <v>11485</v>
      </c>
      <c r="H1705" s="33" t="s">
        <v>1489</v>
      </c>
      <c r="I1705" s="89" t="str">
        <f t="shared" si="928"/>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45"/>
        <v>Propriedade destinada a guardar: é.instrumento</v>
      </c>
      <c r="V1705" s="5" t="str">
        <f t="shared" si="946"/>
        <v>Dado para guardar:  instrumento  Deve ser formatado como (rdfs:Literal  or  xsd:string)</v>
      </c>
      <c r="W1705" s="68" t="s">
        <v>11488</v>
      </c>
      <c r="X1705" s="17" t="str">
        <f t="shared" si="925"/>
        <v>d.guardar.110</v>
      </c>
      <c r="Y1705" s="17" t="str">
        <f t="shared" si="926"/>
        <v>Ação de guardar</v>
      </c>
      <c r="Z1705" s="61" t="s">
        <v>11498</v>
      </c>
      <c r="AA1705" s="18" t="str">
        <f t="shared" si="947"/>
        <v>null</v>
      </c>
      <c r="AB1705" s="19" t="s">
        <v>0</v>
      </c>
      <c r="AC1705" s="18" t="str">
        <f t="shared" si="948"/>
        <v>null</v>
      </c>
      <c r="AD1705" s="19" t="s">
        <v>0</v>
      </c>
      <c r="AE1705" s="18" t="str">
        <f t="shared" si="933"/>
        <v>null</v>
      </c>
      <c r="AF1705" s="74" t="s">
        <v>0</v>
      </c>
      <c r="AG1705" s="61" t="s">
        <v>11493</v>
      </c>
    </row>
    <row r="1706" spans="1:33" ht="6" customHeight="1" x14ac:dyDescent="0.25">
      <c r="A1706" s="4">
        <f>ROW()</f>
        <v>1706</v>
      </c>
      <c r="B1706" s="9" t="s">
        <v>26</v>
      </c>
      <c r="C1706" s="44" t="str">
        <f t="shared" si="943"/>
        <v>p.guardar</v>
      </c>
      <c r="D1706" s="6" t="str">
        <f t="shared" si="944"/>
        <v>é.maquinária</v>
      </c>
      <c r="E1706" s="8" t="s">
        <v>27</v>
      </c>
      <c r="F1706" s="34" t="str">
        <f t="shared" si="949"/>
        <v>d.guardar</v>
      </c>
      <c r="G1706" s="13" t="s">
        <v>11483</v>
      </c>
      <c r="H1706" s="33" t="s">
        <v>1489</v>
      </c>
      <c r="I1706" s="89" t="str">
        <f t="shared" si="928"/>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45"/>
        <v>Propriedade destinada a guardar: é.maquinária</v>
      </c>
      <c r="V1706" s="5" t="str">
        <f t="shared" si="946"/>
        <v>Dado para guardar:  maquinária  Deve ser formatado como (rdfs:Literal  or  xsd:string)</v>
      </c>
      <c r="W1706" s="68" t="s">
        <v>11489</v>
      </c>
      <c r="X1706" s="17" t="str">
        <f t="shared" si="925"/>
        <v>d.guardar.111</v>
      </c>
      <c r="Y1706" s="17" t="str">
        <f t="shared" si="926"/>
        <v>Ação de guardar</v>
      </c>
      <c r="Z1706" s="61" t="s">
        <v>11499</v>
      </c>
      <c r="AA1706" s="18" t="str">
        <f t="shared" si="947"/>
        <v>null</v>
      </c>
      <c r="AB1706" s="19" t="s">
        <v>0</v>
      </c>
      <c r="AC1706" s="18" t="str">
        <f t="shared" si="948"/>
        <v>null</v>
      </c>
      <c r="AD1706" s="19" t="s">
        <v>0</v>
      </c>
      <c r="AE1706" s="18" t="str">
        <f t="shared" si="933"/>
        <v>null</v>
      </c>
      <c r="AF1706" s="74" t="s">
        <v>0</v>
      </c>
      <c r="AG1706" s="61" t="s">
        <v>11496</v>
      </c>
    </row>
    <row r="1707" spans="1:33" ht="6" customHeight="1" x14ac:dyDescent="0.25">
      <c r="A1707" s="4">
        <f>ROW()</f>
        <v>1707</v>
      </c>
      <c r="B1707" s="9" t="s">
        <v>26</v>
      </c>
      <c r="C1707" s="44" t="str">
        <f t="shared" ref="C1707" si="950">SUBSTITUTE(F1707,"d.","p.")</f>
        <v>p.guardar</v>
      </c>
      <c r="D1707" s="6" t="str">
        <f t="shared" si="944"/>
        <v>é.material.biológico</v>
      </c>
      <c r="E1707" s="8" t="s">
        <v>27</v>
      </c>
      <c r="F1707" s="34" t="str">
        <f>F1705</f>
        <v>d.guardar</v>
      </c>
      <c r="G1707" s="13" t="s">
        <v>11502</v>
      </c>
      <c r="H1707" s="33" t="s">
        <v>1489</v>
      </c>
      <c r="I1707" s="89" t="str">
        <f t="shared" ref="I1707" si="951">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52">_xlfn.CONCAT("Propriedade destinada a ",MID(C1707,FIND("p.",C1707,1)+2,100),": ",D1707)</f>
        <v>Propriedade destinada a guardar: é.material.biológico</v>
      </c>
      <c r="V1707" s="5" t="str">
        <f t="shared" ref="V1707" si="953">_xlfn.CONCAT("Dado para ",MID(F1707,FIND("d.",F1707,1)+2,100),":  ",G1707, "  Deve ser formatado como (",H1707, ")")</f>
        <v>Dado para guardar:  material.biológico  Deve ser formatado como (rdfs:Literal  or  xsd:string)</v>
      </c>
      <c r="W1707" s="68" t="s">
        <v>11503</v>
      </c>
      <c r="X1707" s="17" t="str">
        <f t="shared" si="925"/>
        <v>d.guardar.112</v>
      </c>
      <c r="Y1707" s="17" t="str">
        <f t="shared" si="926"/>
        <v>Ação de guardar</v>
      </c>
      <c r="Z1707" s="61" t="s">
        <v>11504</v>
      </c>
      <c r="AA1707" s="18" t="str">
        <f t="shared" ref="AA1707" si="954">IF(AB1707="null", "null", "categoria.revit")</f>
        <v>null</v>
      </c>
      <c r="AB1707" s="19" t="s">
        <v>0</v>
      </c>
      <c r="AC1707" s="18" t="str">
        <f t="shared" ref="AC1707" si="955">IF(AD1707="null", "null", "classe.ifc")</f>
        <v>null</v>
      </c>
      <c r="AD1707" s="19" t="s">
        <v>0</v>
      </c>
      <c r="AE1707" s="18" t="str">
        <f t="shared" ref="AE1707" si="956">IF(AF1707="null",
    "null",
    IF(OR(ISNUMBER(FIND("ids:",AF1707)), ISNUMBER(FIND("xs:",AF1707))),
        "sintaxe.ids",
        IF(ISNUMBER(FIND("[",AF1707)),
            "código.abnt",
            ""
        )
    )
)</f>
        <v>null</v>
      </c>
      <c r="AF1707" s="74" t="s">
        <v>0</v>
      </c>
      <c r="AG1707" s="61" t="s">
        <v>11505</v>
      </c>
    </row>
    <row r="1708" spans="1:33" ht="6" customHeight="1" x14ac:dyDescent="0.25">
      <c r="A1708" s="4">
        <f>ROW()</f>
        <v>1708</v>
      </c>
      <c r="B1708" s="9" t="s">
        <v>26</v>
      </c>
      <c r="C1708" s="44" t="str">
        <f t="shared" si="943"/>
        <v>p.guardar</v>
      </c>
      <c r="D1708" s="6" t="str">
        <f t="shared" si="944"/>
        <v>é.material.de.limpeza</v>
      </c>
      <c r="E1708" s="8" t="s">
        <v>27</v>
      </c>
      <c r="F1708" s="34" t="str">
        <f>F1706</f>
        <v>d.guardar</v>
      </c>
      <c r="G1708" s="13" t="s">
        <v>11484</v>
      </c>
      <c r="H1708" s="33" t="s">
        <v>1489</v>
      </c>
      <c r="I1708" s="89" t="str">
        <f t="shared" si="928"/>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45"/>
        <v>Propriedade destinada a guardar: é.material.de.limpeza</v>
      </c>
      <c r="V1708" s="5" t="str">
        <f t="shared" si="946"/>
        <v>Dado para guardar:  material.de.limpeza  Deve ser formatado como (rdfs:Literal  or  xsd:string)</v>
      </c>
      <c r="W1708" s="68" t="s">
        <v>11490</v>
      </c>
      <c r="X1708" s="17" t="str">
        <f t="shared" si="925"/>
        <v>d.guardar.113</v>
      </c>
      <c r="Y1708" s="17" t="str">
        <f t="shared" si="926"/>
        <v>Ação de guardar</v>
      </c>
      <c r="Z1708" s="61" t="s">
        <v>11500</v>
      </c>
      <c r="AA1708" s="18" t="str">
        <f t="shared" si="947"/>
        <v>null</v>
      </c>
      <c r="AB1708" s="19" t="s">
        <v>0</v>
      </c>
      <c r="AC1708" s="18" t="str">
        <f t="shared" si="948"/>
        <v>null</v>
      </c>
      <c r="AD1708" s="19" t="s">
        <v>0</v>
      </c>
      <c r="AE1708" s="18" t="str">
        <f t="shared" si="933"/>
        <v>null</v>
      </c>
      <c r="AF1708" s="74" t="s">
        <v>0</v>
      </c>
      <c r="AG1708" s="61" t="s">
        <v>11494</v>
      </c>
    </row>
    <row r="1709" spans="1:33" ht="6" customHeight="1" x14ac:dyDescent="0.25">
      <c r="A1709" s="4">
        <f>ROW()</f>
        <v>1709</v>
      </c>
      <c r="B1709" s="9" t="s">
        <v>26</v>
      </c>
      <c r="C1709" s="44" t="str">
        <f t="shared" si="943"/>
        <v>p.guardar</v>
      </c>
      <c r="D1709" s="6" t="str">
        <f t="shared" si="944"/>
        <v>é.material.didático</v>
      </c>
      <c r="E1709" s="8" t="s">
        <v>27</v>
      </c>
      <c r="F1709" s="34" t="str">
        <f t="shared" si="949"/>
        <v>d.guardar</v>
      </c>
      <c r="G1709" s="13" t="s">
        <v>11486</v>
      </c>
      <c r="H1709" s="33" t="s">
        <v>1489</v>
      </c>
      <c r="I1709" s="89" t="str">
        <f t="shared" si="928"/>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45"/>
        <v>Propriedade destinada a guardar: é.material.didático</v>
      </c>
      <c r="V1709" s="5" t="str">
        <f t="shared" si="946"/>
        <v>Dado para guardar:  material.didático  Deve ser formatado como (rdfs:Literal  or  xsd:string)</v>
      </c>
      <c r="W1709" s="68" t="s">
        <v>11491</v>
      </c>
      <c r="X1709" s="17" t="str">
        <f t="shared" si="925"/>
        <v>d.guardar.114</v>
      </c>
      <c r="Y1709" s="17" t="str">
        <f t="shared" si="926"/>
        <v>Ação de guardar</v>
      </c>
      <c r="Z1709" s="61" t="s">
        <v>11501</v>
      </c>
      <c r="AA1709" s="18" t="str">
        <f t="shared" si="947"/>
        <v>null</v>
      </c>
      <c r="AB1709" s="19" t="s">
        <v>0</v>
      </c>
      <c r="AC1709" s="18" t="str">
        <f t="shared" si="948"/>
        <v>null</v>
      </c>
      <c r="AD1709" s="19" t="s">
        <v>0</v>
      </c>
      <c r="AE1709" s="18" t="str">
        <f t="shared" si="933"/>
        <v>null</v>
      </c>
      <c r="AF1709" s="74" t="s">
        <v>0</v>
      </c>
      <c r="AG1709" s="61" t="s">
        <v>11495</v>
      </c>
    </row>
    <row r="1710" spans="1:33" ht="6" customHeight="1" x14ac:dyDescent="0.25">
      <c r="A1710" s="4">
        <f>ROW()</f>
        <v>1710</v>
      </c>
      <c r="B1710" s="9" t="s">
        <v>26</v>
      </c>
      <c r="C1710" s="43" t="str">
        <f t="shared" ref="C1710" si="957">SUBSTITUTE(F1710,"d.","p.")</f>
        <v>p.habilitar</v>
      </c>
      <c r="D1710" s="6" t="str">
        <f t="shared" si="944"/>
        <v>é.detran.a</v>
      </c>
      <c r="E1710" s="8" t="s">
        <v>27</v>
      </c>
      <c r="F1710" s="40" t="s">
        <v>5893</v>
      </c>
      <c r="G1710" s="13" t="s">
        <v>5884</v>
      </c>
      <c r="H1710" s="33" t="s">
        <v>1489</v>
      </c>
      <c r="I1710" s="89" t="str">
        <f t="shared" si="928"/>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58">_xlfn.CONCAT("Propriedade destinada a ",MID(C1710,FIND("p.",C1710,1)+2,100),": ",D1710)</f>
        <v>Propriedade destinada a habilitar: é.detran.a</v>
      </c>
      <c r="V1710" s="5" t="str">
        <f t="shared" ref="V1710:V1830" si="959">_xlfn.CONCAT("Dado para ",MID(F1710,FIND("d.",F1710,1)+2,100),":  ",G1710, "  Deve ser formatado como (",H1710, ")")</f>
        <v>Dado para habilitar:  detran.a  Deve ser formatado como (rdfs:Literal  or  xsd:string)</v>
      </c>
      <c r="W1710" s="70" t="s">
        <v>6041</v>
      </c>
      <c r="X1710" s="17" t="str">
        <f t="shared" si="925"/>
        <v>d.habilitar.100</v>
      </c>
      <c r="Y1710" s="17" t="str">
        <f t="shared" si="926"/>
        <v>Ação de habilitar</v>
      </c>
      <c r="Z1710" s="61" t="s">
        <v>6052</v>
      </c>
      <c r="AA1710" s="18" t="str">
        <f t="shared" ref="AA1710:AA1830" si="960">IF(AB1710="null", "null", "categoria.revit")</f>
        <v>categoria.revit</v>
      </c>
      <c r="AB1710" s="19" t="s">
        <v>3561</v>
      </c>
      <c r="AC1710" s="18" t="str">
        <f t="shared" ref="AC1710:AC1830" si="961">IF(AD1710="null", "null", "classe.ifc")</f>
        <v>classe.ifc</v>
      </c>
      <c r="AD1710" s="19" t="s">
        <v>5906</v>
      </c>
      <c r="AE1710" s="18" t="str">
        <f t="shared" si="933"/>
        <v>null</v>
      </c>
      <c r="AF1710" s="74" t="s">
        <v>0</v>
      </c>
      <c r="AG1710" s="38" t="s">
        <v>8846</v>
      </c>
    </row>
    <row r="1711" spans="1:33" ht="6" customHeight="1" x14ac:dyDescent="0.25">
      <c r="A1711" s="4">
        <f>ROW()</f>
        <v>1711</v>
      </c>
      <c r="B1711" s="9" t="s">
        <v>26</v>
      </c>
      <c r="C1711" s="44" t="str">
        <f>SUBSTITUTE(F1711,"d.","p.")</f>
        <v>p.habilitar</v>
      </c>
      <c r="D1711" s="6" t="str">
        <f t="shared" si="944"/>
        <v>é.detran.ab</v>
      </c>
      <c r="E1711" s="8" t="s">
        <v>27</v>
      </c>
      <c r="F1711" s="34" t="str">
        <f t="shared" ref="F1711:F1718" si="962">F1710</f>
        <v>d.habilitar</v>
      </c>
      <c r="G1711" s="13" t="s">
        <v>5885</v>
      </c>
      <c r="H1711" s="33" t="s">
        <v>1489</v>
      </c>
      <c r="I1711" s="89" t="str">
        <f t="shared" si="928"/>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58"/>
        <v>Propriedade destinada a habilitar: é.detran.ab</v>
      </c>
      <c r="V1711" s="5" t="str">
        <f t="shared" si="959"/>
        <v>Dado para habilitar:  detran.ab  Deve ser formatado como (rdfs:Literal  or  xsd:string)</v>
      </c>
      <c r="W1711" s="68" t="s">
        <v>6042</v>
      </c>
      <c r="X1711" s="17" t="str">
        <f t="shared" si="925"/>
        <v>d.habilitar.101</v>
      </c>
      <c r="Y1711" s="17" t="str">
        <f t="shared" si="926"/>
        <v>Ação de habilitar</v>
      </c>
      <c r="Z1711" s="61" t="s">
        <v>6053</v>
      </c>
      <c r="AA1711" s="18" t="str">
        <f t="shared" si="960"/>
        <v>categoria.revit</v>
      </c>
      <c r="AB1711" s="19" t="s">
        <v>3561</v>
      </c>
      <c r="AC1711" s="18" t="str">
        <f t="shared" si="961"/>
        <v>classe.ifc</v>
      </c>
      <c r="AD1711" s="19" t="s">
        <v>5906</v>
      </c>
      <c r="AE1711" s="18" t="str">
        <f t="shared" si="933"/>
        <v>null</v>
      </c>
      <c r="AF1711" s="74" t="s">
        <v>0</v>
      </c>
      <c r="AG1711" s="38" t="s">
        <v>8847</v>
      </c>
    </row>
    <row r="1712" spans="1:33" ht="6" customHeight="1" x14ac:dyDescent="0.25">
      <c r="A1712" s="4">
        <f>ROW()</f>
        <v>1712</v>
      </c>
      <c r="B1712" s="9" t="s">
        <v>26</v>
      </c>
      <c r="C1712" s="44" t="str">
        <f t="shared" ref="C1712:C1830" si="963">SUBSTITUTE(F1712,"d.","p.")</f>
        <v>p.habilitar</v>
      </c>
      <c r="D1712" s="6" t="str">
        <f t="shared" si="944"/>
        <v>é.detran.ac</v>
      </c>
      <c r="E1712" s="8" t="s">
        <v>27</v>
      </c>
      <c r="F1712" s="34" t="str">
        <f t="shared" si="962"/>
        <v>d.habilitar</v>
      </c>
      <c r="G1712" s="13" t="s">
        <v>5886</v>
      </c>
      <c r="H1712" s="33" t="s">
        <v>1489</v>
      </c>
      <c r="I1712" s="89" t="str">
        <f t="shared" si="928"/>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58"/>
        <v>Propriedade destinada a habilitar: é.detran.ac</v>
      </c>
      <c r="V1712" s="5" t="str">
        <f t="shared" si="959"/>
        <v>Dado para habilitar:  detran.ac  Deve ser formatado como (rdfs:Literal  or  xsd:string)</v>
      </c>
      <c r="W1712" s="68" t="s">
        <v>6043</v>
      </c>
      <c r="X1712" s="17" t="str">
        <f t="shared" si="925"/>
        <v>d.habilitar.102</v>
      </c>
      <c r="Y1712" s="17" t="str">
        <f t="shared" si="926"/>
        <v>Ação de habilitar</v>
      </c>
      <c r="Z1712" s="61" t="s">
        <v>6054</v>
      </c>
      <c r="AA1712" s="18" t="str">
        <f t="shared" si="960"/>
        <v>categoria.revit</v>
      </c>
      <c r="AB1712" s="19" t="s">
        <v>3561</v>
      </c>
      <c r="AC1712" s="18" t="str">
        <f t="shared" si="961"/>
        <v>classe.ifc</v>
      </c>
      <c r="AD1712" s="19" t="s">
        <v>5906</v>
      </c>
      <c r="AE1712" s="18" t="str">
        <f t="shared" si="933"/>
        <v>null</v>
      </c>
      <c r="AF1712" s="74" t="s">
        <v>0</v>
      </c>
      <c r="AG1712" s="38" t="s">
        <v>8848</v>
      </c>
    </row>
    <row r="1713" spans="1:33" ht="6" customHeight="1" x14ac:dyDescent="0.25">
      <c r="A1713" s="4">
        <f>ROW()</f>
        <v>1713</v>
      </c>
      <c r="B1713" s="9" t="s">
        <v>26</v>
      </c>
      <c r="C1713" s="44" t="str">
        <f t="shared" si="963"/>
        <v>p.habilitar</v>
      </c>
      <c r="D1713" s="6" t="str">
        <f t="shared" si="944"/>
        <v>é.detran.ad</v>
      </c>
      <c r="E1713" s="8" t="s">
        <v>27</v>
      </c>
      <c r="F1713" s="34" t="str">
        <f t="shared" si="962"/>
        <v>d.habilitar</v>
      </c>
      <c r="G1713" s="13" t="s">
        <v>5887</v>
      </c>
      <c r="H1713" s="33" t="s">
        <v>1489</v>
      </c>
      <c r="I1713" s="89" t="str">
        <f t="shared" si="928"/>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58"/>
        <v>Propriedade destinada a habilitar: é.detran.ad</v>
      </c>
      <c r="V1713" s="5" t="str">
        <f t="shared" si="959"/>
        <v>Dado para habilitar:  detran.ad  Deve ser formatado como (rdfs:Literal  or  xsd:string)</v>
      </c>
      <c r="W1713" s="68" t="s">
        <v>6044</v>
      </c>
      <c r="X1713" s="17" t="str">
        <f t="shared" si="925"/>
        <v>d.habilitar.103</v>
      </c>
      <c r="Y1713" s="17" t="str">
        <f t="shared" si="926"/>
        <v>Ação de habilitar</v>
      </c>
      <c r="Z1713" s="61" t="s">
        <v>6055</v>
      </c>
      <c r="AA1713" s="18" t="str">
        <f t="shared" si="960"/>
        <v>categoria.revit</v>
      </c>
      <c r="AB1713" s="19" t="s">
        <v>3561</v>
      </c>
      <c r="AC1713" s="18" t="str">
        <f t="shared" si="961"/>
        <v>classe.ifc</v>
      </c>
      <c r="AD1713" s="19" t="s">
        <v>5906</v>
      </c>
      <c r="AE1713" s="18" t="str">
        <f t="shared" si="933"/>
        <v>null</v>
      </c>
      <c r="AF1713" s="74" t="s">
        <v>0</v>
      </c>
      <c r="AG1713" s="38" t="s">
        <v>8849</v>
      </c>
    </row>
    <row r="1714" spans="1:33" ht="6" customHeight="1" x14ac:dyDescent="0.25">
      <c r="A1714" s="4">
        <f>ROW()</f>
        <v>1714</v>
      </c>
      <c r="B1714" s="9" t="s">
        <v>26</v>
      </c>
      <c r="C1714" s="44" t="str">
        <f t="shared" si="963"/>
        <v>p.habilitar</v>
      </c>
      <c r="D1714" s="6" t="str">
        <f t="shared" si="944"/>
        <v>é.detran.ae</v>
      </c>
      <c r="E1714" s="8" t="s">
        <v>27</v>
      </c>
      <c r="F1714" s="34" t="str">
        <f t="shared" si="962"/>
        <v>d.habilitar</v>
      </c>
      <c r="G1714" s="13" t="s">
        <v>5888</v>
      </c>
      <c r="H1714" s="33" t="s">
        <v>1489</v>
      </c>
      <c r="I1714" s="89" t="str">
        <f t="shared" si="928"/>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58"/>
        <v>Propriedade destinada a habilitar: é.detran.ae</v>
      </c>
      <c r="V1714" s="5" t="str">
        <f t="shared" si="959"/>
        <v>Dado para habilitar:  detran.ae  Deve ser formatado como (rdfs:Literal  or  xsd:string)</v>
      </c>
      <c r="W1714" s="68" t="s">
        <v>6045</v>
      </c>
      <c r="X1714" s="17" t="str">
        <f t="shared" si="925"/>
        <v>d.habilitar.104</v>
      </c>
      <c r="Y1714" s="17" t="str">
        <f t="shared" si="926"/>
        <v>Ação de habilitar</v>
      </c>
      <c r="Z1714" s="61" t="s">
        <v>6056</v>
      </c>
      <c r="AA1714" s="18" t="str">
        <f t="shared" si="960"/>
        <v>categoria.revit</v>
      </c>
      <c r="AB1714" s="19" t="s">
        <v>3561</v>
      </c>
      <c r="AC1714" s="18" t="str">
        <f t="shared" si="961"/>
        <v>classe.ifc</v>
      </c>
      <c r="AD1714" s="19" t="s">
        <v>5906</v>
      </c>
      <c r="AE1714" s="18" t="str">
        <f t="shared" si="933"/>
        <v>null</v>
      </c>
      <c r="AF1714" s="74" t="s">
        <v>0</v>
      </c>
      <c r="AG1714" s="38" t="s">
        <v>8850</v>
      </c>
    </row>
    <row r="1715" spans="1:33" ht="6" customHeight="1" x14ac:dyDescent="0.25">
      <c r="A1715" s="4">
        <f>ROW()</f>
        <v>1715</v>
      </c>
      <c r="B1715" s="9" t="s">
        <v>26</v>
      </c>
      <c r="C1715" s="44" t="str">
        <f t="shared" si="963"/>
        <v>p.habilitar</v>
      </c>
      <c r="D1715" s="6" t="str">
        <f t="shared" si="944"/>
        <v>é.detran.b</v>
      </c>
      <c r="E1715" s="8" t="s">
        <v>27</v>
      </c>
      <c r="F1715" s="34" t="str">
        <f t="shared" si="962"/>
        <v>d.habilitar</v>
      </c>
      <c r="G1715" s="13" t="s">
        <v>5889</v>
      </c>
      <c r="H1715" s="33" t="s">
        <v>1489</v>
      </c>
      <c r="I1715" s="89" t="str">
        <f t="shared" si="928"/>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58"/>
        <v>Propriedade destinada a habilitar: é.detran.b</v>
      </c>
      <c r="V1715" s="5" t="str">
        <f t="shared" si="959"/>
        <v>Dado para habilitar:  detran.b  Deve ser formatado como (rdfs:Literal  or  xsd:string)</v>
      </c>
      <c r="W1715" s="68" t="s">
        <v>6046</v>
      </c>
      <c r="X1715" s="17" t="str">
        <f t="shared" si="925"/>
        <v>d.habilitar.105</v>
      </c>
      <c r="Y1715" s="17" t="str">
        <f t="shared" si="926"/>
        <v>Ação de habilitar</v>
      </c>
      <c r="Z1715" s="61" t="s">
        <v>6051</v>
      </c>
      <c r="AA1715" s="18" t="str">
        <f t="shared" si="960"/>
        <v>categoria.revit</v>
      </c>
      <c r="AB1715" s="19" t="s">
        <v>3561</v>
      </c>
      <c r="AC1715" s="18" t="str">
        <f t="shared" si="961"/>
        <v>classe.ifc</v>
      </c>
      <c r="AD1715" s="19" t="s">
        <v>5905</v>
      </c>
      <c r="AE1715" s="18" t="str">
        <f t="shared" si="933"/>
        <v>null</v>
      </c>
      <c r="AF1715" s="74" t="s">
        <v>0</v>
      </c>
      <c r="AG1715" s="38" t="s">
        <v>8851</v>
      </c>
    </row>
    <row r="1716" spans="1:33" ht="6" customHeight="1" x14ac:dyDescent="0.25">
      <c r="A1716" s="4">
        <f>ROW()</f>
        <v>1716</v>
      </c>
      <c r="B1716" s="9" t="s">
        <v>26</v>
      </c>
      <c r="C1716" s="44" t="str">
        <f t="shared" si="963"/>
        <v>p.habilitar</v>
      </c>
      <c r="D1716" s="6" t="str">
        <f t="shared" si="944"/>
        <v>é.detran.c</v>
      </c>
      <c r="E1716" s="8" t="s">
        <v>27</v>
      </c>
      <c r="F1716" s="34" t="str">
        <f t="shared" si="962"/>
        <v>d.habilitar</v>
      </c>
      <c r="G1716" s="13" t="s">
        <v>5890</v>
      </c>
      <c r="H1716" s="34" t="s">
        <v>1489</v>
      </c>
      <c r="I1716" s="89" t="str">
        <f t="shared" si="928"/>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58"/>
        <v>Propriedade destinada a habilitar: é.detran.c</v>
      </c>
      <c r="V1716" s="5" t="str">
        <f t="shared" si="959"/>
        <v>Dado para habilitar:  detran.c  Deve ser formatado como (rdfs:Literal  or  xsd:string)</v>
      </c>
      <c r="W1716" s="68" t="s">
        <v>6047</v>
      </c>
      <c r="X1716" s="17" t="str">
        <f t="shared" si="925"/>
        <v>d.habilitar.106</v>
      </c>
      <c r="Y1716" s="17" t="str">
        <f t="shared" si="926"/>
        <v>Ação de habilitar</v>
      </c>
      <c r="Z1716" s="61" t="s">
        <v>6050</v>
      </c>
      <c r="AA1716" s="18" t="str">
        <f t="shared" si="960"/>
        <v>categoria.revit</v>
      </c>
      <c r="AB1716" s="19" t="s">
        <v>3561</v>
      </c>
      <c r="AC1716" s="18" t="str">
        <f t="shared" si="961"/>
        <v>classe.ifc</v>
      </c>
      <c r="AD1716" s="19" t="s">
        <v>5905</v>
      </c>
      <c r="AE1716" s="18" t="str">
        <f t="shared" si="933"/>
        <v>null</v>
      </c>
      <c r="AF1716" s="74" t="s">
        <v>0</v>
      </c>
      <c r="AG1716" s="38" t="s">
        <v>8852</v>
      </c>
    </row>
    <row r="1717" spans="1:33" ht="6" customHeight="1" x14ac:dyDescent="0.25">
      <c r="A1717" s="4">
        <f>ROW()</f>
        <v>1717</v>
      </c>
      <c r="B1717" s="9" t="s">
        <v>26</v>
      </c>
      <c r="C1717" s="44" t="str">
        <f t="shared" si="963"/>
        <v>p.habilitar</v>
      </c>
      <c r="D1717" s="6" t="str">
        <f t="shared" si="944"/>
        <v>é.detran.d</v>
      </c>
      <c r="E1717" s="8" t="s">
        <v>27</v>
      </c>
      <c r="F1717" s="34" t="str">
        <f t="shared" si="962"/>
        <v>d.habilitar</v>
      </c>
      <c r="G1717" s="13" t="s">
        <v>5891</v>
      </c>
      <c r="H1717" s="34" t="s">
        <v>1489</v>
      </c>
      <c r="I1717" s="89" t="str">
        <f t="shared" si="928"/>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58"/>
        <v>Propriedade destinada a habilitar: é.detran.d</v>
      </c>
      <c r="V1717" s="5" t="str">
        <f t="shared" si="959"/>
        <v>Dado para habilitar:  detran.d  Deve ser formatado como (rdfs:Literal  or  xsd:string)</v>
      </c>
      <c r="W1717" s="70" t="s">
        <v>6048</v>
      </c>
      <c r="X1717" s="17" t="str">
        <f t="shared" si="925"/>
        <v>d.habilitar.107</v>
      </c>
      <c r="Y1717" s="17" t="str">
        <f t="shared" si="926"/>
        <v>Ação de habilitar</v>
      </c>
      <c r="Z1717" s="61" t="s">
        <v>6057</v>
      </c>
      <c r="AA1717" s="18" t="str">
        <f t="shared" si="960"/>
        <v>categoria.revit</v>
      </c>
      <c r="AB1717" s="19" t="s">
        <v>3561</v>
      </c>
      <c r="AC1717" s="18" t="str">
        <f t="shared" si="961"/>
        <v>classe.ifc</v>
      </c>
      <c r="AD1717" s="19" t="s">
        <v>5906</v>
      </c>
      <c r="AE1717" s="18" t="str">
        <f t="shared" si="933"/>
        <v>null</v>
      </c>
      <c r="AF1717" s="74" t="s">
        <v>0</v>
      </c>
      <c r="AG1717" s="38" t="s">
        <v>8853</v>
      </c>
    </row>
    <row r="1718" spans="1:33" ht="6" customHeight="1" x14ac:dyDescent="0.25">
      <c r="A1718" s="4">
        <f>ROW()</f>
        <v>1718</v>
      </c>
      <c r="B1718" s="9" t="s">
        <v>26</v>
      </c>
      <c r="C1718" s="44" t="str">
        <f t="shared" si="963"/>
        <v>p.habilitar</v>
      </c>
      <c r="D1718" s="6" t="str">
        <f t="shared" si="944"/>
        <v>é.detran.e</v>
      </c>
      <c r="E1718" s="8" t="s">
        <v>27</v>
      </c>
      <c r="F1718" s="34" t="str">
        <f t="shared" si="962"/>
        <v>d.habilitar</v>
      </c>
      <c r="G1718" s="13" t="s">
        <v>5892</v>
      </c>
      <c r="H1718" s="34" t="s">
        <v>1489</v>
      </c>
      <c r="I1718" s="89" t="str">
        <f t="shared" si="928"/>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58"/>
        <v>Propriedade destinada a habilitar: é.detran.e</v>
      </c>
      <c r="V1718" s="5" t="str">
        <f t="shared" si="959"/>
        <v>Dado para habilitar:  detran.e  Deve ser formatado como (rdfs:Literal  or  xsd:string)</v>
      </c>
      <c r="W1718" s="70" t="s">
        <v>6049</v>
      </c>
      <c r="X1718" s="17" t="str">
        <f t="shared" si="925"/>
        <v>d.habilitar.108</v>
      </c>
      <c r="Y1718" s="17" t="str">
        <f t="shared" si="926"/>
        <v>Ação de habilitar</v>
      </c>
      <c r="Z1718" s="61" t="s">
        <v>6058</v>
      </c>
      <c r="AA1718" s="18" t="str">
        <f t="shared" si="960"/>
        <v>categoria.revit</v>
      </c>
      <c r="AB1718" s="19" t="s">
        <v>3561</v>
      </c>
      <c r="AC1718" s="18" t="str">
        <f t="shared" si="961"/>
        <v>classe.ifc</v>
      </c>
      <c r="AD1718" s="19" t="s">
        <v>5906</v>
      </c>
      <c r="AE1718" s="18" t="str">
        <f t="shared" si="933"/>
        <v>null</v>
      </c>
      <c r="AF1718" s="74" t="s">
        <v>0</v>
      </c>
      <c r="AG1718" s="38" t="s">
        <v>8854</v>
      </c>
    </row>
    <row r="1719" spans="1:33" ht="6" customHeight="1" x14ac:dyDescent="0.25">
      <c r="A1719" s="4">
        <f>ROW()</f>
        <v>1719</v>
      </c>
      <c r="B1719" s="9" t="s">
        <v>26</v>
      </c>
      <c r="C1719" s="43" t="str">
        <f t="shared" si="963"/>
        <v>p.hospitalizar</v>
      </c>
      <c r="D1719" s="6" t="str">
        <f t="shared" si="944"/>
        <v>é.ambulatorial</v>
      </c>
      <c r="E1719" s="8" t="s">
        <v>27</v>
      </c>
      <c r="F1719" s="40" t="s">
        <v>12650</v>
      </c>
      <c r="G1719" s="33" t="s">
        <v>12672</v>
      </c>
      <c r="H1719" s="33" t="s">
        <v>1489</v>
      </c>
      <c r="I1719" s="89" t="str">
        <f t="shared" si="928"/>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58"/>
        <v>Propriedade destinada a hospitalizar: é.ambulatorial</v>
      </c>
      <c r="V1719" s="5" t="str">
        <f t="shared" si="959"/>
        <v>Dado para hospitalizar:  ambulatorial  Deve ser formatado como (rdfs:Literal  or  xsd:string)</v>
      </c>
      <c r="W1719" s="70" t="s">
        <v>13680</v>
      </c>
      <c r="X1719" s="17" t="str">
        <f t="shared" si="925"/>
        <v>d.hospitalizar.100</v>
      </c>
      <c r="Y1719" s="17" t="str">
        <f t="shared" si="926"/>
        <v>Ação de hospitalizar</v>
      </c>
      <c r="Z1719" s="61" t="s">
        <v>13681</v>
      </c>
      <c r="AA1719" s="18" t="str">
        <f t="shared" si="960"/>
        <v>categoria.revit</v>
      </c>
      <c r="AB1719" s="19" t="s">
        <v>12690</v>
      </c>
      <c r="AC1719" s="18" t="str">
        <f t="shared" si="961"/>
        <v>classe.ifc</v>
      </c>
      <c r="AD1719" s="19" t="s">
        <v>12789</v>
      </c>
      <c r="AE1719" s="18" t="str">
        <f t="shared" si="933"/>
        <v>código.abnt</v>
      </c>
      <c r="AF1719" s="74" t="s">
        <v>12680</v>
      </c>
      <c r="AG1719" s="61" t="s">
        <v>13721</v>
      </c>
    </row>
    <row r="1720" spans="1:33" ht="6" customHeight="1" x14ac:dyDescent="0.25">
      <c r="A1720" s="4">
        <f>ROW()</f>
        <v>1720</v>
      </c>
      <c r="B1720" s="9" t="s">
        <v>26</v>
      </c>
      <c r="C1720" s="44" t="str">
        <f t="shared" si="963"/>
        <v>p.hospitalizar</v>
      </c>
      <c r="D1720" s="6" t="str">
        <f t="shared" si="944"/>
        <v>é.análise</v>
      </c>
      <c r="E1720" s="8" t="s">
        <v>27</v>
      </c>
      <c r="F1720" s="34" t="str">
        <f t="shared" ref="F1720:F1759" si="964">F1719</f>
        <v>d.hospitalizar</v>
      </c>
      <c r="G1720" s="33" t="s">
        <v>12671</v>
      </c>
      <c r="H1720" s="33" t="s">
        <v>1489</v>
      </c>
      <c r="I1720" s="89" t="str">
        <f t="shared" si="928"/>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58"/>
        <v>Propriedade destinada a hospitalizar: é.análise</v>
      </c>
      <c r="V1720" s="5" t="str">
        <f t="shared" si="959"/>
        <v>Dado para hospitalizar:  análise  Deve ser formatado como (rdfs:Literal  or  xsd:string)</v>
      </c>
      <c r="W1720" s="70" t="s">
        <v>13679</v>
      </c>
      <c r="X1720" s="17" t="str">
        <f t="shared" si="925"/>
        <v>d.hospitalizar.101</v>
      </c>
      <c r="Y1720" s="17" t="str">
        <f t="shared" si="926"/>
        <v>Ação de hospitalizar</v>
      </c>
      <c r="Z1720" s="61" t="s">
        <v>13682</v>
      </c>
      <c r="AA1720" s="18" t="str">
        <f t="shared" si="960"/>
        <v>categoria.revit</v>
      </c>
      <c r="AB1720" s="19" t="s">
        <v>12690</v>
      </c>
      <c r="AC1720" s="18" t="str">
        <f t="shared" si="961"/>
        <v>classe.ifc</v>
      </c>
      <c r="AD1720" s="19" t="s">
        <v>12789</v>
      </c>
      <c r="AE1720" s="18" t="str">
        <f t="shared" si="933"/>
        <v>código.abnt</v>
      </c>
      <c r="AF1720" s="74" t="s">
        <v>12681</v>
      </c>
      <c r="AG1720" s="61" t="s">
        <v>13722</v>
      </c>
    </row>
    <row r="1721" spans="1:33" ht="6" customHeight="1" x14ac:dyDescent="0.25">
      <c r="A1721" s="4">
        <f>ROW()</f>
        <v>1721</v>
      </c>
      <c r="B1721" s="9" t="s">
        <v>26</v>
      </c>
      <c r="C1721" s="44" t="str">
        <f t="shared" si="963"/>
        <v>p.hospitalizar</v>
      </c>
      <c r="D1721" s="6" t="str">
        <f t="shared" si="944"/>
        <v>é.atendimento</v>
      </c>
      <c r="E1721" s="8" t="s">
        <v>27</v>
      </c>
      <c r="F1721" s="34" t="str">
        <f t="shared" si="964"/>
        <v>d.hospitalizar</v>
      </c>
      <c r="G1721" s="33" t="s">
        <v>12675</v>
      </c>
      <c r="H1721" s="33" t="s">
        <v>1489</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58"/>
        <v>Propriedade destinada a hospitalizar: é.atendimento</v>
      </c>
      <c r="V1721" s="5" t="str">
        <f t="shared" si="959"/>
        <v>Dado para hospitalizar:  atendimento  Deve ser formatado como (rdfs:Literal  or  xsd:string)</v>
      </c>
      <c r="W1721" s="70" t="s">
        <v>13678</v>
      </c>
      <c r="X1721" s="17" t="str">
        <f t="shared" si="925"/>
        <v>d.hospitalizar.102</v>
      </c>
      <c r="Y1721" s="17" t="str">
        <f t="shared" si="926"/>
        <v>Ação de hospitalizar</v>
      </c>
      <c r="Z1721" s="61" t="s">
        <v>13683</v>
      </c>
      <c r="AA1721" s="18" t="str">
        <f t="shared" si="960"/>
        <v>categoria.revit</v>
      </c>
      <c r="AB1721" s="19" t="s">
        <v>12690</v>
      </c>
      <c r="AC1721" s="18" t="str">
        <f t="shared" si="961"/>
        <v>classe.ifc</v>
      </c>
      <c r="AD1721" s="19" t="s">
        <v>12789</v>
      </c>
      <c r="AE1721" s="18" t="str">
        <f t="shared" si="933"/>
        <v>código.abnt</v>
      </c>
      <c r="AF1721" s="74" t="s">
        <v>12689</v>
      </c>
      <c r="AG1721" s="61" t="s">
        <v>13723</v>
      </c>
    </row>
    <row r="1722" spans="1:33" ht="6" customHeight="1" x14ac:dyDescent="0.25">
      <c r="A1722" s="4">
        <f>ROW()</f>
        <v>1722</v>
      </c>
      <c r="B1722" s="9" t="s">
        <v>26</v>
      </c>
      <c r="C1722" s="44" t="str">
        <f t="shared" si="963"/>
        <v>p.hospitalizar</v>
      </c>
      <c r="D1722" s="6" t="str">
        <f t="shared" si="944"/>
        <v>é.capacidade.hospitalar.instalada</v>
      </c>
      <c r="E1722" s="8" t="s">
        <v>27</v>
      </c>
      <c r="F1722" s="34" t="str">
        <f t="shared" si="964"/>
        <v>d.hospitalizar</v>
      </c>
      <c r="G1722" s="16" t="s">
        <v>12716</v>
      </c>
      <c r="H1722" s="33" t="s">
        <v>1489</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58"/>
        <v>Propriedade destinada a hospitalizar: é.capacidade.hospitalar.instalada</v>
      </c>
      <c r="V1722" s="5" t="str">
        <f t="shared" si="959"/>
        <v>Dado para hospitalizar:  capacidade.hospitalar.instalada  Deve ser formatado como (rdfs:Literal  or  xsd:string)</v>
      </c>
      <c r="W1722" s="39" t="s">
        <v>12725</v>
      </c>
      <c r="X1722" s="17" t="str">
        <f t="shared" si="925"/>
        <v>d.hospitalizar.103</v>
      </c>
      <c r="Y1722" s="17" t="str">
        <f t="shared" si="926"/>
        <v>Ação de hospitalizar</v>
      </c>
      <c r="Z1722" s="61" t="s">
        <v>13718</v>
      </c>
      <c r="AA1722" s="18" t="str">
        <f t="shared" si="960"/>
        <v>categoria.revit</v>
      </c>
      <c r="AB1722" s="19" t="s">
        <v>12964</v>
      </c>
      <c r="AC1722" s="18" t="str">
        <f t="shared" si="961"/>
        <v>classe.ifc</v>
      </c>
      <c r="AD1722" s="19" t="s">
        <v>12790</v>
      </c>
      <c r="AE1722" s="18" t="str">
        <f t="shared" si="933"/>
        <v>código.abnt</v>
      </c>
      <c r="AF1722" s="74" t="s">
        <v>12722</v>
      </c>
      <c r="AG1722" s="61" t="s">
        <v>13758</v>
      </c>
    </row>
    <row r="1723" spans="1:33" ht="6" customHeight="1" x14ac:dyDescent="0.25">
      <c r="A1723" s="4">
        <f>ROW()</f>
        <v>1723</v>
      </c>
      <c r="B1723" s="9" t="s">
        <v>26</v>
      </c>
      <c r="C1723" s="44" t="str">
        <f t="shared" si="963"/>
        <v>p.hospitalizar</v>
      </c>
      <c r="D1723" s="6" t="str">
        <f t="shared" si="944"/>
        <v>é.capacidade.hospitalar.operacional</v>
      </c>
      <c r="E1723" s="8" t="s">
        <v>27</v>
      </c>
      <c r="F1723" s="34" t="str">
        <f t="shared" si="964"/>
        <v>d.hospitalizar</v>
      </c>
      <c r="G1723" s="16" t="s">
        <v>12717</v>
      </c>
      <c r="H1723" s="33" t="s">
        <v>1489</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58"/>
        <v>Propriedade destinada a hospitalizar: é.capacidade.hospitalar.operacional</v>
      </c>
      <c r="V1723" s="5" t="str">
        <f t="shared" si="959"/>
        <v>Dado para hospitalizar:  capacidade.hospitalar.operacional  Deve ser formatado como (rdfs:Literal  or  xsd:string)</v>
      </c>
      <c r="W1723" s="39" t="s">
        <v>13677</v>
      </c>
      <c r="X1723" s="17" t="str">
        <f t="shared" si="925"/>
        <v>d.hospitalizar.104</v>
      </c>
      <c r="Y1723" s="17" t="str">
        <f t="shared" si="926"/>
        <v>Ação de hospitalizar</v>
      </c>
      <c r="Z1723" s="61" t="s">
        <v>13684</v>
      </c>
      <c r="AA1723" s="18" t="str">
        <f t="shared" si="960"/>
        <v>categoria.revit</v>
      </c>
      <c r="AB1723" s="19" t="s">
        <v>12964</v>
      </c>
      <c r="AC1723" s="18" t="str">
        <f t="shared" si="961"/>
        <v>classe.ifc</v>
      </c>
      <c r="AD1723" s="19" t="s">
        <v>12790</v>
      </c>
      <c r="AE1723" s="18" t="str">
        <f t="shared" si="933"/>
        <v>código.abnt</v>
      </c>
      <c r="AF1723" s="74" t="s">
        <v>12722</v>
      </c>
      <c r="AG1723" s="61" t="s">
        <v>13724</v>
      </c>
    </row>
    <row r="1724" spans="1:33" ht="6" customHeight="1" x14ac:dyDescent="0.25">
      <c r="A1724" s="4">
        <f>ROW()</f>
        <v>1724</v>
      </c>
      <c r="B1724" s="9" t="s">
        <v>26</v>
      </c>
      <c r="C1724" s="44" t="str">
        <f t="shared" si="963"/>
        <v>p.hospitalizar</v>
      </c>
      <c r="D1724" s="6" t="str">
        <f t="shared" si="944"/>
        <v>é.centro.cirúrgico</v>
      </c>
      <c r="E1724" s="8" t="s">
        <v>27</v>
      </c>
      <c r="F1724" s="34" t="str">
        <f t="shared" si="964"/>
        <v>d.hospitalizar</v>
      </c>
      <c r="G1724" s="13" t="s">
        <v>12661</v>
      </c>
      <c r="H1724" s="33" t="s">
        <v>1489</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58"/>
        <v>Propriedade destinada a hospitalizar: é.centro.cirúrgico</v>
      </c>
      <c r="V1724" s="5" t="str">
        <f t="shared" si="959"/>
        <v>Dado para hospitalizar:  centro.cirúrgico  Deve ser formatado como (rdfs:Literal  or  xsd:string)</v>
      </c>
      <c r="W1724" s="70" t="s">
        <v>13662</v>
      </c>
      <c r="X1724" s="17" t="str">
        <f t="shared" si="925"/>
        <v>d.hospitalizar.105</v>
      </c>
      <c r="Y1724" s="17" t="str">
        <f t="shared" si="926"/>
        <v>Ação de hospitalizar</v>
      </c>
      <c r="Z1724" s="61" t="s">
        <v>13685</v>
      </c>
      <c r="AA1724" s="18" t="str">
        <f t="shared" si="960"/>
        <v>categoria.revit</v>
      </c>
      <c r="AB1724" s="19" t="s">
        <v>12690</v>
      </c>
      <c r="AC1724" s="18" t="str">
        <f t="shared" si="961"/>
        <v>classe.ifc</v>
      </c>
      <c r="AD1724" s="19" t="s">
        <v>12789</v>
      </c>
      <c r="AE1724" s="18" t="str">
        <f t="shared" si="933"/>
        <v>código.abnt</v>
      </c>
      <c r="AF1724" s="74" t="s">
        <v>12685</v>
      </c>
      <c r="AG1724" s="61" t="s">
        <v>13725</v>
      </c>
    </row>
    <row r="1725" spans="1:33" ht="6" customHeight="1" x14ac:dyDescent="0.25">
      <c r="A1725" s="4">
        <f>ROW()</f>
        <v>1725</v>
      </c>
      <c r="B1725" s="9" t="s">
        <v>26</v>
      </c>
      <c r="C1725" s="44" t="str">
        <f t="shared" si="963"/>
        <v>p.hospitalizar</v>
      </c>
      <c r="D1725" s="6" t="str">
        <f t="shared" si="944"/>
        <v>é.cme</v>
      </c>
      <c r="E1725" s="8" t="s">
        <v>27</v>
      </c>
      <c r="F1725" s="34" t="str">
        <f t="shared" si="964"/>
        <v>d.hospitalizar</v>
      </c>
      <c r="G1725" s="102" t="s">
        <v>12654</v>
      </c>
      <c r="H1725" s="33" t="s">
        <v>1489</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58"/>
        <v>Propriedade destinada a hospitalizar: é.cme</v>
      </c>
      <c r="V1725" s="5" t="str">
        <f t="shared" si="959"/>
        <v>Dado para hospitalizar:  cme  Deve ser formatado como (rdfs:Literal  or  xsd:string)</v>
      </c>
      <c r="W1725" s="70" t="s">
        <v>13663</v>
      </c>
      <c r="X1725" s="17" t="str">
        <f t="shared" si="925"/>
        <v>d.hospitalizar.106</v>
      </c>
      <c r="Y1725" s="17" t="str">
        <f t="shared" si="926"/>
        <v>Ação de hospitalizar</v>
      </c>
      <c r="Z1725" s="61" t="s">
        <v>13686</v>
      </c>
      <c r="AA1725" s="18" t="str">
        <f t="shared" si="960"/>
        <v>categoria.revit</v>
      </c>
      <c r="AB1725" s="19" t="s">
        <v>12690</v>
      </c>
      <c r="AC1725" s="18" t="str">
        <f t="shared" si="961"/>
        <v>classe.ifc</v>
      </c>
      <c r="AD1725" s="19" t="s">
        <v>12789</v>
      </c>
      <c r="AE1725" s="18" t="str">
        <f t="shared" si="933"/>
        <v>null</v>
      </c>
      <c r="AF1725" s="74" t="s">
        <v>0</v>
      </c>
      <c r="AG1725" s="61" t="s">
        <v>13726</v>
      </c>
    </row>
    <row r="1726" spans="1:33" ht="6" customHeight="1" x14ac:dyDescent="0.25">
      <c r="A1726" s="4">
        <f>ROW()</f>
        <v>1726</v>
      </c>
      <c r="B1726" s="9" t="s">
        <v>26</v>
      </c>
      <c r="C1726" s="44" t="str">
        <f t="shared" si="963"/>
        <v>p.hospitalizar</v>
      </c>
      <c r="D1726" s="6" t="str">
        <f t="shared" si="944"/>
        <v>é.consultório</v>
      </c>
      <c r="E1726" s="8" t="s">
        <v>27</v>
      </c>
      <c r="F1726" s="34" t="str">
        <f t="shared" si="964"/>
        <v>d.hospitalizar</v>
      </c>
      <c r="G1726" s="101" t="s">
        <v>12691</v>
      </c>
      <c r="H1726" s="33" t="s">
        <v>1489</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58"/>
        <v>Propriedade destinada a hospitalizar: é.consultório</v>
      </c>
      <c r="V1726" s="5" t="str">
        <f t="shared" si="959"/>
        <v>Dado para hospitalizar:  consultório  Deve ser formatado como (rdfs:Literal  or  xsd:string)</v>
      </c>
      <c r="W1726" s="70" t="s">
        <v>13664</v>
      </c>
      <c r="X1726" s="17" t="str">
        <f t="shared" si="925"/>
        <v>d.hospitalizar.107</v>
      </c>
      <c r="Y1726" s="17" t="str">
        <f t="shared" si="926"/>
        <v>Ação de hospitalizar</v>
      </c>
      <c r="Z1726" s="61" t="s">
        <v>13687</v>
      </c>
      <c r="AA1726" s="18" t="str">
        <f t="shared" si="960"/>
        <v>categoria.revit</v>
      </c>
      <c r="AB1726" s="19" t="s">
        <v>12690</v>
      </c>
      <c r="AC1726" s="18" t="str">
        <f t="shared" si="961"/>
        <v>classe.ifc</v>
      </c>
      <c r="AD1726" s="19" t="s">
        <v>12789</v>
      </c>
      <c r="AE1726" s="18" t="str">
        <f t="shared" si="933"/>
        <v>código.abnt</v>
      </c>
      <c r="AF1726" s="74" t="s">
        <v>12689</v>
      </c>
      <c r="AG1726" s="61" t="s">
        <v>13727</v>
      </c>
    </row>
    <row r="1727" spans="1:33" ht="6" customHeight="1" x14ac:dyDescent="0.25">
      <c r="A1727" s="4">
        <f>ROW()</f>
        <v>1727</v>
      </c>
      <c r="B1727" s="9" t="s">
        <v>26</v>
      </c>
      <c r="C1727" s="44" t="str">
        <f t="shared" si="963"/>
        <v>p.hospitalizar</v>
      </c>
      <c r="D1727" s="6" t="str">
        <f t="shared" si="944"/>
        <v>é.cti</v>
      </c>
      <c r="E1727" s="8" t="s">
        <v>27</v>
      </c>
      <c r="F1727" s="34" t="str">
        <f t="shared" si="964"/>
        <v>d.hospitalizar</v>
      </c>
      <c r="G1727" s="101" t="s">
        <v>12651</v>
      </c>
      <c r="H1727" s="33" t="s">
        <v>1489</v>
      </c>
      <c r="I1727" s="89" t="str">
        <f t="shared" si="928"/>
        <v>null</v>
      </c>
      <c r="J1727" s="77" t="s">
        <v>0</v>
      </c>
      <c r="K1727" s="77" t="s">
        <v>0</v>
      </c>
      <c r="L1727" s="77" t="s">
        <v>0</v>
      </c>
      <c r="M1727" s="77" t="s">
        <v>0</v>
      </c>
      <c r="N1727" s="77" t="s">
        <v>0</v>
      </c>
      <c r="O1727" s="77" t="s">
        <v>0</v>
      </c>
      <c r="P1727" s="77" t="s">
        <v>0</v>
      </c>
      <c r="Q1727" s="77" t="s">
        <v>0</v>
      </c>
      <c r="R1727" s="81" t="s">
        <v>12659</v>
      </c>
      <c r="S1727" s="10" t="s">
        <v>1</v>
      </c>
      <c r="T1727" s="10" t="s">
        <v>6851</v>
      </c>
      <c r="U1727" s="5" t="str">
        <f t="shared" si="958"/>
        <v>Propriedade destinada a hospitalizar: é.cti</v>
      </c>
      <c r="V1727" s="5" t="str">
        <f t="shared" si="959"/>
        <v>Dado para hospitalizar:  cti  Deve ser formatado como (rdfs:Literal  or  xsd:string)</v>
      </c>
      <c r="W1727" s="70" t="s">
        <v>13665</v>
      </c>
      <c r="X1727" s="17" t="str">
        <f t="shared" si="925"/>
        <v>d.hospitalizar.108</v>
      </c>
      <c r="Y1727" s="17" t="str">
        <f t="shared" si="926"/>
        <v>Ação de hospitalizar</v>
      </c>
      <c r="Z1727" s="61" t="s">
        <v>13688</v>
      </c>
      <c r="AA1727" s="18" t="str">
        <f t="shared" si="960"/>
        <v>categoria.revit</v>
      </c>
      <c r="AB1727" s="19" t="s">
        <v>12690</v>
      </c>
      <c r="AC1727" s="18" t="str">
        <f t="shared" si="961"/>
        <v>classe.ifc</v>
      </c>
      <c r="AD1727" s="19" t="s">
        <v>12789</v>
      </c>
      <c r="AE1727" s="18" t="str">
        <f t="shared" si="933"/>
        <v>null</v>
      </c>
      <c r="AF1727" s="74" t="s">
        <v>0</v>
      </c>
      <c r="AG1727" s="61" t="s">
        <v>13728</v>
      </c>
    </row>
    <row r="1728" spans="1:33" ht="6" customHeight="1" x14ac:dyDescent="0.25">
      <c r="A1728" s="4">
        <f>ROW()</f>
        <v>1728</v>
      </c>
      <c r="B1728" s="9" t="s">
        <v>26</v>
      </c>
      <c r="C1728" s="44" t="str">
        <f t="shared" si="963"/>
        <v>p.hospitalizar</v>
      </c>
      <c r="D1728" s="6" t="str">
        <f t="shared" si="944"/>
        <v>é.dia.hospitalar</v>
      </c>
      <c r="E1728" s="8" t="s">
        <v>27</v>
      </c>
      <c r="F1728" s="34" t="str">
        <f t="shared" si="964"/>
        <v>d.hospitalizar</v>
      </c>
      <c r="G1728" s="105" t="s">
        <v>12715</v>
      </c>
      <c r="H1728" s="33" t="s">
        <v>1489</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58"/>
        <v>Propriedade destinada a hospitalizar: é.dia.hospitalar</v>
      </c>
      <c r="V1728" s="5" t="str">
        <f t="shared" si="959"/>
        <v>Dado para hospitalizar:  dia.hospitalar  Deve ser formatado como (rdfs:Literal  or  xsd:string)</v>
      </c>
      <c r="W1728" s="39" t="s">
        <v>14100</v>
      </c>
      <c r="X1728" s="17" t="str">
        <f t="shared" si="925"/>
        <v>d.hospitalizar.109</v>
      </c>
      <c r="Y1728" s="17" t="str">
        <f t="shared" si="926"/>
        <v>Ação de hospitalizar</v>
      </c>
      <c r="Z1728" s="61" t="s">
        <v>14101</v>
      </c>
      <c r="AA1728" s="18" t="str">
        <f t="shared" si="960"/>
        <v>categoria.revit</v>
      </c>
      <c r="AB1728" s="19" t="s">
        <v>12964</v>
      </c>
      <c r="AC1728" s="18" t="str">
        <f t="shared" si="961"/>
        <v>classe.ifc</v>
      </c>
      <c r="AD1728" s="19" t="s">
        <v>12790</v>
      </c>
      <c r="AE1728" s="18" t="str">
        <f t="shared" si="933"/>
        <v>código.abnt</v>
      </c>
      <c r="AF1728" s="74" t="s">
        <v>12722</v>
      </c>
      <c r="AG1728" s="61" t="s">
        <v>14102</v>
      </c>
    </row>
    <row r="1729" spans="1:33" ht="6" customHeight="1" x14ac:dyDescent="0.25">
      <c r="A1729" s="4">
        <f>ROW()</f>
        <v>1729</v>
      </c>
      <c r="B1729" s="9" t="s">
        <v>26</v>
      </c>
      <c r="C1729" s="44" t="str">
        <f t="shared" si="963"/>
        <v>p.hospitalizar</v>
      </c>
      <c r="D1729" s="6" t="str">
        <f t="shared" si="944"/>
        <v>é.emergência</v>
      </c>
      <c r="E1729" s="8" t="s">
        <v>27</v>
      </c>
      <c r="F1729" s="34" t="str">
        <f t="shared" si="964"/>
        <v>d.hospitalizar</v>
      </c>
      <c r="G1729" s="101" t="s">
        <v>12676</v>
      </c>
      <c r="H1729" s="33" t="s">
        <v>1489</v>
      </c>
      <c r="I1729" s="89" t="str">
        <f t="shared" si="928"/>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58"/>
        <v>Propriedade destinada a hospitalizar: é.emergência</v>
      </c>
      <c r="V1729" s="5" t="str">
        <f t="shared" si="959"/>
        <v>Dado para hospitalizar:  emergência  Deve ser formatado como (rdfs:Literal  or  xsd:string)</v>
      </c>
      <c r="W1729" s="70" t="s">
        <v>13668</v>
      </c>
      <c r="X1729" s="17" t="str">
        <f t="shared" si="925"/>
        <v>d.hospitalizar.110</v>
      </c>
      <c r="Y1729" s="17" t="str">
        <f t="shared" si="926"/>
        <v>Ação de hospitalizar</v>
      </c>
      <c r="Z1729" s="61" t="s">
        <v>13689</v>
      </c>
      <c r="AA1729" s="18" t="str">
        <f t="shared" si="960"/>
        <v>categoria.revit</v>
      </c>
      <c r="AB1729" s="19" t="s">
        <v>12690</v>
      </c>
      <c r="AC1729" s="18" t="str">
        <f t="shared" si="961"/>
        <v>classe.ifc</v>
      </c>
      <c r="AD1729" s="19" t="s">
        <v>12789</v>
      </c>
      <c r="AE1729" s="18" t="str">
        <f t="shared" si="933"/>
        <v>código.abnt</v>
      </c>
      <c r="AF1729" s="74" t="s">
        <v>12689</v>
      </c>
      <c r="AG1729" s="61" t="s">
        <v>13729</v>
      </c>
    </row>
    <row r="1730" spans="1:33" ht="6" customHeight="1" x14ac:dyDescent="0.25">
      <c r="A1730" s="4">
        <f>ROW()</f>
        <v>1730</v>
      </c>
      <c r="B1730" s="9" t="s">
        <v>26</v>
      </c>
      <c r="C1730" s="44" t="str">
        <f t="shared" si="963"/>
        <v>p.hospitalizar</v>
      </c>
      <c r="D1730" s="6" t="str">
        <f t="shared" si="944"/>
        <v>é.enfermaria</v>
      </c>
      <c r="E1730" s="8" t="s">
        <v>27</v>
      </c>
      <c r="F1730" s="34" t="str">
        <f t="shared" si="964"/>
        <v>d.hospitalizar</v>
      </c>
      <c r="G1730" s="102" t="s">
        <v>12660</v>
      </c>
      <c r="H1730" s="33" t="s">
        <v>1489</v>
      </c>
      <c r="I1730" s="89" t="str">
        <f t="shared" si="928"/>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58"/>
        <v>Propriedade destinada a hospitalizar: é.enfermaria</v>
      </c>
      <c r="V1730" s="5" t="str">
        <f t="shared" si="959"/>
        <v>Dado para hospitalizar:  enfermaria  Deve ser formatado como (rdfs:Literal  or  xsd:string)</v>
      </c>
      <c r="W1730" s="70" t="s">
        <v>13669</v>
      </c>
      <c r="X1730" s="17" t="str">
        <f t="shared" si="925"/>
        <v>d.hospitalizar.111</v>
      </c>
      <c r="Y1730" s="17" t="str">
        <f t="shared" si="926"/>
        <v>Ação de hospitalizar</v>
      </c>
      <c r="Z1730" s="61" t="s">
        <v>13690</v>
      </c>
      <c r="AA1730" s="18" t="str">
        <f t="shared" si="960"/>
        <v>categoria.revit</v>
      </c>
      <c r="AB1730" s="19" t="s">
        <v>12690</v>
      </c>
      <c r="AC1730" s="18" t="str">
        <f t="shared" si="961"/>
        <v>classe.ifc</v>
      </c>
      <c r="AD1730" s="19" t="s">
        <v>12789</v>
      </c>
      <c r="AE1730" s="18" t="str">
        <f t="shared" si="933"/>
        <v>código.abnt</v>
      </c>
      <c r="AF1730" s="74" t="s">
        <v>12686</v>
      </c>
      <c r="AG1730" s="61" t="s">
        <v>13730</v>
      </c>
    </row>
    <row r="1731" spans="1:33" ht="6" customHeight="1" x14ac:dyDescent="0.25">
      <c r="A1731" s="4">
        <f>ROW()</f>
        <v>1731</v>
      </c>
      <c r="B1731" s="9" t="s">
        <v>26</v>
      </c>
      <c r="C1731" s="44" t="str">
        <f t="shared" si="963"/>
        <v>p.hospitalizar</v>
      </c>
      <c r="D1731" s="6" t="str">
        <f t="shared" si="944"/>
        <v>é.exame.de.imagem</v>
      </c>
      <c r="E1731" s="8" t="s">
        <v>27</v>
      </c>
      <c r="F1731" s="34" t="str">
        <f t="shared" si="964"/>
        <v>d.hospitalizar</v>
      </c>
      <c r="G1731" s="101" t="s">
        <v>12678</v>
      </c>
      <c r="H1731" s="33" t="s">
        <v>1489</v>
      </c>
      <c r="I1731" s="89" t="str">
        <f t="shared" si="928"/>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58"/>
        <v>Propriedade destinada a hospitalizar: é.exame.de.imagem</v>
      </c>
      <c r="V1731" s="5" t="str">
        <f t="shared" si="959"/>
        <v>Dado para hospitalizar:  exame.de.imagem  Deve ser formatado como (rdfs:Literal  or  xsd:string)</v>
      </c>
      <c r="W1731" s="70" t="s">
        <v>13666</v>
      </c>
      <c r="X1731" s="17" t="str">
        <f t="shared" ref="X1731:X1794" si="965">IF(
    F1730&lt;&gt;F1731,
    _xlfn.CONCAT(F1731,".100"),
    _xlfn.CONCAT(F1731,".",VALUE(RIGHT(X1730,3))+1)
)</f>
        <v>d.hospitalizar.112</v>
      </c>
      <c r="Y1731" s="17" t="str">
        <f t="shared" ref="Y1731:Y1794" si="966">_xlfn.CONCAT("Ação de ", SUBSTITUTE(F1731, "d.",  ""))</f>
        <v>Ação de hospitalizar</v>
      </c>
      <c r="Z1731" s="61" t="s">
        <v>13691</v>
      </c>
      <c r="AA1731" s="18" t="str">
        <f t="shared" si="960"/>
        <v>categoria.revit</v>
      </c>
      <c r="AB1731" s="19" t="s">
        <v>12690</v>
      </c>
      <c r="AC1731" s="18" t="str">
        <f t="shared" si="961"/>
        <v>classe.ifc</v>
      </c>
      <c r="AD1731" s="19" t="s">
        <v>12789</v>
      </c>
      <c r="AE1731" s="18" t="str">
        <f t="shared" si="933"/>
        <v>código.abnt</v>
      </c>
      <c r="AF1731" s="74" t="s">
        <v>12682</v>
      </c>
      <c r="AG1731" s="61" t="s">
        <v>13731</v>
      </c>
    </row>
    <row r="1732" spans="1:33" ht="6" customHeight="1" x14ac:dyDescent="0.25">
      <c r="A1732" s="4">
        <f>ROW()</f>
        <v>1732</v>
      </c>
      <c r="B1732" s="9" t="s">
        <v>26</v>
      </c>
      <c r="C1732" s="44" t="str">
        <f t="shared" si="963"/>
        <v>p.hospitalizar</v>
      </c>
      <c r="D1732" s="6" t="str">
        <f t="shared" si="944"/>
        <v>é.internação</v>
      </c>
      <c r="E1732" s="8" t="s">
        <v>27</v>
      </c>
      <c r="F1732" s="34" t="str">
        <f t="shared" si="964"/>
        <v>d.hospitalizar</v>
      </c>
      <c r="G1732" s="101" t="s">
        <v>12670</v>
      </c>
      <c r="H1732" s="33" t="s">
        <v>1489</v>
      </c>
      <c r="I1732" s="89" t="str">
        <f t="shared" si="928"/>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58"/>
        <v>Propriedade destinada a hospitalizar: é.internação</v>
      </c>
      <c r="V1732" s="5" t="str">
        <f t="shared" si="959"/>
        <v>Dado para hospitalizar:  internação  Deve ser formatado como (rdfs:Literal  or  xsd:string)</v>
      </c>
      <c r="W1732" s="70" t="s">
        <v>13667</v>
      </c>
      <c r="X1732" s="17" t="str">
        <f t="shared" si="965"/>
        <v>d.hospitalizar.113</v>
      </c>
      <c r="Y1732" s="17" t="str">
        <f t="shared" si="966"/>
        <v>Ação de hospitalizar</v>
      </c>
      <c r="Z1732" s="61" t="s">
        <v>13692</v>
      </c>
      <c r="AA1732" s="18" t="str">
        <f t="shared" si="960"/>
        <v>categoria.revit</v>
      </c>
      <c r="AB1732" s="19" t="s">
        <v>12690</v>
      </c>
      <c r="AC1732" s="18" t="str">
        <f t="shared" si="961"/>
        <v>classe.ifc</v>
      </c>
      <c r="AD1732" s="19" t="s">
        <v>12789</v>
      </c>
      <c r="AE1732" s="18" t="str">
        <f t="shared" si="933"/>
        <v>código.abnt</v>
      </c>
      <c r="AF1732" s="74" t="s">
        <v>12689</v>
      </c>
      <c r="AG1732" s="61" t="s">
        <v>13732</v>
      </c>
    </row>
    <row r="1733" spans="1:33" ht="6" customHeight="1" x14ac:dyDescent="0.25">
      <c r="A1733" s="4">
        <f>ROW()</f>
        <v>1733</v>
      </c>
      <c r="B1733" s="9" t="s">
        <v>26</v>
      </c>
      <c r="C1733" s="44" t="str">
        <f t="shared" si="963"/>
        <v>p.hospitalizar</v>
      </c>
      <c r="D1733" s="6" t="str">
        <f t="shared" si="944"/>
        <v>é.leito.bloqueado</v>
      </c>
      <c r="E1733" s="8" t="s">
        <v>27</v>
      </c>
      <c r="F1733" s="34" t="str">
        <f t="shared" si="964"/>
        <v>d.hospitalizar</v>
      </c>
      <c r="G1733" s="105" t="s">
        <v>12707</v>
      </c>
      <c r="H1733" s="33" t="s">
        <v>1489</v>
      </c>
      <c r="I1733" s="89" t="str">
        <f t="shared" si="928"/>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58"/>
        <v>Propriedade destinada a hospitalizar: é.leito.bloqueado</v>
      </c>
      <c r="V1733" s="5" t="str">
        <f t="shared" si="959"/>
        <v>Dado para hospitalizar:  leito.bloqueado  Deve ser formatado como (rdfs:Literal  or  xsd:string)</v>
      </c>
      <c r="W1733" s="39" t="s">
        <v>13644</v>
      </c>
      <c r="X1733" s="17" t="str">
        <f t="shared" si="965"/>
        <v>d.hospitalizar.114</v>
      </c>
      <c r="Y1733" s="17" t="str">
        <f t="shared" si="966"/>
        <v>Ação de hospitalizar</v>
      </c>
      <c r="Z1733" s="61" t="s">
        <v>13693</v>
      </c>
      <c r="AA1733" s="18" t="str">
        <f t="shared" si="960"/>
        <v>categoria.revit</v>
      </c>
      <c r="AB1733" s="19" t="s">
        <v>12964</v>
      </c>
      <c r="AC1733" s="18" t="str">
        <f t="shared" si="961"/>
        <v>classe.ifc</v>
      </c>
      <c r="AD1733" s="19" t="s">
        <v>12790</v>
      </c>
      <c r="AE1733" s="18" t="str">
        <f t="shared" si="933"/>
        <v>código.abnt</v>
      </c>
      <c r="AF1733" s="74" t="s">
        <v>12722</v>
      </c>
      <c r="AG1733" s="61" t="s">
        <v>13733</v>
      </c>
    </row>
    <row r="1734" spans="1:33" ht="6" customHeight="1" x14ac:dyDescent="0.25">
      <c r="A1734" s="4">
        <f>ROW()</f>
        <v>1734</v>
      </c>
      <c r="B1734" s="9" t="s">
        <v>26</v>
      </c>
      <c r="C1734" s="44" t="str">
        <f t="shared" si="963"/>
        <v>p.hospitalizar</v>
      </c>
      <c r="D1734" s="6" t="str">
        <f t="shared" si="944"/>
        <v>é.leito.de.berçário.para.rn.sadio</v>
      </c>
      <c r="E1734" s="8" t="s">
        <v>27</v>
      </c>
      <c r="F1734" s="34" t="str">
        <f t="shared" si="964"/>
        <v>d.hospitalizar</v>
      </c>
      <c r="G1734" s="105" t="s">
        <v>13642</v>
      </c>
      <c r="H1734" s="33" t="s">
        <v>1489</v>
      </c>
      <c r="I1734" s="89" t="str">
        <f t="shared" si="928"/>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58"/>
        <v>Propriedade destinada a hospitalizar: é.leito.de.berçário.para.rn.sadio</v>
      </c>
      <c r="V1734" s="5" t="str">
        <f t="shared" si="959"/>
        <v>Dado para hospitalizar:  leito.de.berçário.para.rn.sadio  Deve ser formatado como (rdfs:Literal  or  xsd:string)</v>
      </c>
      <c r="W1734" s="39" t="s">
        <v>13661</v>
      </c>
      <c r="X1734" s="17" t="str">
        <f t="shared" si="965"/>
        <v>d.hospitalizar.115</v>
      </c>
      <c r="Y1734" s="17" t="str">
        <f t="shared" si="966"/>
        <v>Ação de hospitalizar</v>
      </c>
      <c r="Z1734" s="61" t="s">
        <v>13694</v>
      </c>
      <c r="AA1734" s="18" t="str">
        <f t="shared" si="960"/>
        <v>categoria.revit</v>
      </c>
      <c r="AB1734" s="19" t="s">
        <v>12964</v>
      </c>
      <c r="AC1734" s="18" t="str">
        <f t="shared" si="961"/>
        <v>classe.ifc</v>
      </c>
      <c r="AD1734" s="19" t="s">
        <v>12790</v>
      </c>
      <c r="AE1734" s="18" t="str">
        <f t="shared" si="933"/>
        <v>código.abnt</v>
      </c>
      <c r="AF1734" s="74" t="s">
        <v>12723</v>
      </c>
      <c r="AG1734" s="61" t="s">
        <v>13734</v>
      </c>
    </row>
    <row r="1735" spans="1:33" ht="6" customHeight="1" x14ac:dyDescent="0.25">
      <c r="A1735" s="4">
        <f>ROW()</f>
        <v>1735</v>
      </c>
      <c r="B1735" s="9" t="s">
        <v>26</v>
      </c>
      <c r="C1735" s="44" t="str">
        <f t="shared" si="963"/>
        <v>p.hospitalizar</v>
      </c>
      <c r="D1735" s="6" t="str">
        <f t="shared" si="944"/>
        <v>é.leito.de.internação.em.berçário</v>
      </c>
      <c r="E1735" s="8" t="s">
        <v>27</v>
      </c>
      <c r="F1735" s="34" t="str">
        <f t="shared" si="964"/>
        <v>d.hospitalizar</v>
      </c>
      <c r="G1735" s="105" t="s">
        <v>12713</v>
      </c>
      <c r="H1735" s="33" t="s">
        <v>1489</v>
      </c>
      <c r="I1735" s="89" t="str">
        <f t="shared" si="928"/>
        <v>null</v>
      </c>
      <c r="J1735" s="77" t="s">
        <v>0</v>
      </c>
      <c r="K1735" s="77" t="s">
        <v>0</v>
      </c>
      <c r="L1735" s="77" t="s">
        <v>0</v>
      </c>
      <c r="M1735" s="77" t="s">
        <v>0</v>
      </c>
      <c r="N1735" s="77" t="s">
        <v>0</v>
      </c>
      <c r="O1735" s="77" t="s">
        <v>0</v>
      </c>
      <c r="P1735" s="77" t="s">
        <v>0</v>
      </c>
      <c r="Q1735" s="77" t="s">
        <v>0</v>
      </c>
      <c r="R1735" s="81" t="s">
        <v>12740</v>
      </c>
      <c r="S1735" s="10" t="s">
        <v>1</v>
      </c>
      <c r="T1735" s="10" t="s">
        <v>6851</v>
      </c>
      <c r="U1735" s="5" t="str">
        <f t="shared" si="958"/>
        <v>Propriedade destinada a hospitalizar: é.leito.de.internação.em.berçário</v>
      </c>
      <c r="V1735" s="5" t="str">
        <f t="shared" si="959"/>
        <v>Dado para hospitalizar:  leito.de.internação.em.berçário  Deve ser formatado como (rdfs:Literal  or  xsd:string)</v>
      </c>
      <c r="W1735" s="39" t="s">
        <v>13660</v>
      </c>
      <c r="X1735" s="17" t="str">
        <f t="shared" si="965"/>
        <v>d.hospitalizar.116</v>
      </c>
      <c r="Y1735" s="17" t="str">
        <f t="shared" si="966"/>
        <v>Ação de hospitalizar</v>
      </c>
      <c r="Z1735" s="61" t="s">
        <v>13695</v>
      </c>
      <c r="AA1735" s="18" t="str">
        <f t="shared" si="960"/>
        <v>categoria.revit</v>
      </c>
      <c r="AB1735" s="19" t="s">
        <v>12964</v>
      </c>
      <c r="AC1735" s="18" t="str">
        <f t="shared" si="961"/>
        <v>classe.ifc</v>
      </c>
      <c r="AD1735" s="19" t="s">
        <v>12790</v>
      </c>
      <c r="AE1735" s="18" t="str">
        <f t="shared" si="933"/>
        <v>código.abnt</v>
      </c>
      <c r="AF1735" s="74" t="s">
        <v>12723</v>
      </c>
      <c r="AG1735" s="61" t="s">
        <v>13735</v>
      </c>
    </row>
    <row r="1736" spans="1:33" ht="6" customHeight="1" x14ac:dyDescent="0.25">
      <c r="A1736" s="4">
        <f>ROW()</f>
        <v>1736</v>
      </c>
      <c r="B1736" s="9" t="s">
        <v>26</v>
      </c>
      <c r="C1736" s="44" t="str">
        <f t="shared" si="963"/>
        <v>p.hospitalizar</v>
      </c>
      <c r="D1736" s="6" t="str">
        <f t="shared" si="944"/>
        <v>é.leito.de.isolamento</v>
      </c>
      <c r="E1736" s="8" t="s">
        <v>27</v>
      </c>
      <c r="F1736" s="34" t="str">
        <f t="shared" si="964"/>
        <v>d.hospitalizar</v>
      </c>
      <c r="G1736" s="16" t="s">
        <v>12711</v>
      </c>
      <c r="H1736" s="33" t="s">
        <v>1489</v>
      </c>
      <c r="I1736" s="89" t="str">
        <f t="shared" si="928"/>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58"/>
        <v>Propriedade destinada a hospitalizar: é.leito.de.isolamento</v>
      </c>
      <c r="V1736" s="5" t="str">
        <f t="shared" si="959"/>
        <v>Dado para hospitalizar:  leito.de.isolamento  Deve ser formatado como (rdfs:Literal  or  xsd:string)</v>
      </c>
      <c r="W1736" s="39" t="s">
        <v>13645</v>
      </c>
      <c r="X1736" s="17" t="str">
        <f t="shared" si="965"/>
        <v>d.hospitalizar.117</v>
      </c>
      <c r="Y1736" s="17" t="str">
        <f t="shared" si="966"/>
        <v>Ação de hospitalizar</v>
      </c>
      <c r="Z1736" s="61" t="s">
        <v>13696</v>
      </c>
      <c r="AA1736" s="18" t="str">
        <f t="shared" si="960"/>
        <v>categoria.revit</v>
      </c>
      <c r="AB1736" s="19" t="s">
        <v>12964</v>
      </c>
      <c r="AC1736" s="18" t="str">
        <f t="shared" si="961"/>
        <v>classe.ifc</v>
      </c>
      <c r="AD1736" s="19" t="s">
        <v>12790</v>
      </c>
      <c r="AE1736" s="18" t="str">
        <f t="shared" si="933"/>
        <v>código.abnt</v>
      </c>
      <c r="AF1736" s="74" t="s">
        <v>12722</v>
      </c>
      <c r="AG1736" s="61" t="s">
        <v>13736</v>
      </c>
    </row>
    <row r="1737" spans="1:33" ht="6" customHeight="1" x14ac:dyDescent="0.25">
      <c r="A1737" s="4">
        <f>ROW()</f>
        <v>1737</v>
      </c>
      <c r="B1737" s="9" t="s">
        <v>26</v>
      </c>
      <c r="C1737" s="44" t="str">
        <f t="shared" si="963"/>
        <v>p.hospitalizar</v>
      </c>
      <c r="D1737" s="6" t="str">
        <f t="shared" si="944"/>
        <v>é.leito.de.longa.permanência</v>
      </c>
      <c r="E1737" s="8" t="s">
        <v>27</v>
      </c>
      <c r="F1737" s="34" t="str">
        <f t="shared" si="964"/>
        <v>d.hospitalizar</v>
      </c>
      <c r="G1737" s="16" t="s">
        <v>12712</v>
      </c>
      <c r="H1737" s="103" t="s">
        <v>1489</v>
      </c>
      <c r="I1737" s="89" t="str">
        <f t="shared" si="928"/>
        <v>null</v>
      </c>
      <c r="J1737" s="77" t="s">
        <v>0</v>
      </c>
      <c r="K1737" s="77" t="s">
        <v>0</v>
      </c>
      <c r="L1737" s="77" t="s">
        <v>0</v>
      </c>
      <c r="M1737" s="77" t="s">
        <v>0</v>
      </c>
      <c r="N1737" s="77" t="s">
        <v>0</v>
      </c>
      <c r="O1737" s="77" t="s">
        <v>0</v>
      </c>
      <c r="P1737" s="77" t="s">
        <v>0</v>
      </c>
      <c r="Q1737" s="77" t="s">
        <v>0</v>
      </c>
      <c r="R1737" s="81" t="s">
        <v>12740</v>
      </c>
      <c r="S1737" s="10" t="s">
        <v>1</v>
      </c>
      <c r="T1737" s="10" t="s">
        <v>6851</v>
      </c>
      <c r="U1737" s="5" t="str">
        <f t="shared" si="958"/>
        <v>Propriedade destinada a hospitalizar: é.leito.de.longa.permanência</v>
      </c>
      <c r="V1737" s="104" t="str">
        <f t="shared" si="959"/>
        <v>Dado para hospitalizar:  leito.de.longa.permanência  Deve ser formatado como (rdfs:Literal  or  xsd:string)</v>
      </c>
      <c r="W1737" s="39" t="s">
        <v>13646</v>
      </c>
      <c r="X1737" s="17" t="str">
        <f t="shared" si="965"/>
        <v>d.hospitalizar.118</v>
      </c>
      <c r="Y1737" s="17" t="str">
        <f t="shared" si="966"/>
        <v>Ação de hospitalizar</v>
      </c>
      <c r="Z1737" s="61" t="s">
        <v>13697</v>
      </c>
      <c r="AA1737" s="18" t="str">
        <f t="shared" si="960"/>
        <v>categoria.revit</v>
      </c>
      <c r="AB1737" s="19" t="s">
        <v>12964</v>
      </c>
      <c r="AC1737" s="18" t="str">
        <f t="shared" si="961"/>
        <v>classe.ifc</v>
      </c>
      <c r="AD1737" s="19" t="s">
        <v>12790</v>
      </c>
      <c r="AE1737" s="18" t="str">
        <f t="shared" si="933"/>
        <v>código.abnt</v>
      </c>
      <c r="AF1737" s="74" t="s">
        <v>12722</v>
      </c>
      <c r="AG1737" s="61" t="s">
        <v>13737</v>
      </c>
    </row>
    <row r="1738" spans="1:33" ht="6" customHeight="1" x14ac:dyDescent="0.25">
      <c r="A1738" s="4">
        <f>ROW()</f>
        <v>1738</v>
      </c>
      <c r="B1738" s="9" t="s">
        <v>26</v>
      </c>
      <c r="C1738" s="44" t="str">
        <f t="shared" si="963"/>
        <v>p.hospitalizar</v>
      </c>
      <c r="D1738" s="6" t="str">
        <f t="shared" si="944"/>
        <v>é.leito.de.pré-parto</v>
      </c>
      <c r="E1738" s="8" t="s">
        <v>27</v>
      </c>
      <c r="F1738" s="34" t="str">
        <f t="shared" si="964"/>
        <v>d.hospitalizar</v>
      </c>
      <c r="G1738" s="16" t="s">
        <v>13639</v>
      </c>
      <c r="H1738" s="103" t="s">
        <v>1489</v>
      </c>
      <c r="I1738" s="89" t="str">
        <f t="shared" si="928"/>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58"/>
        <v>Propriedade destinada a hospitalizar: é.leito.de.pré-parto</v>
      </c>
      <c r="V1738" s="104" t="str">
        <f t="shared" si="959"/>
        <v>Dado para hospitalizar:  leito.de.pré-parto  Deve ser formatado como (rdfs:Literal  or  xsd:string)</v>
      </c>
      <c r="W1738" s="39" t="s">
        <v>13647</v>
      </c>
      <c r="X1738" s="17" t="str">
        <f t="shared" si="965"/>
        <v>d.hospitalizar.119</v>
      </c>
      <c r="Y1738" s="17" t="str">
        <f t="shared" si="966"/>
        <v>Ação de hospitalizar</v>
      </c>
      <c r="Z1738" s="61" t="s">
        <v>13698</v>
      </c>
      <c r="AA1738" s="18" t="str">
        <f t="shared" si="960"/>
        <v>categoria.revit</v>
      </c>
      <c r="AB1738" s="19" t="s">
        <v>12964</v>
      </c>
      <c r="AC1738" s="18" t="str">
        <f t="shared" si="961"/>
        <v>classe.ifc</v>
      </c>
      <c r="AD1738" s="19" t="s">
        <v>12790</v>
      </c>
      <c r="AE1738" s="18" t="str">
        <f t="shared" si="933"/>
        <v>código.abnt</v>
      </c>
      <c r="AF1738" s="74" t="s">
        <v>12722</v>
      </c>
      <c r="AG1738" s="61" t="s">
        <v>13738</v>
      </c>
    </row>
    <row r="1739" spans="1:33" ht="6" customHeight="1" x14ac:dyDescent="0.25">
      <c r="A1739" s="4">
        <f>ROW()</f>
        <v>1739</v>
      </c>
      <c r="B1739" s="9" t="s">
        <v>26</v>
      </c>
      <c r="C1739" s="44" t="str">
        <f t="shared" si="963"/>
        <v>p.hospitalizar</v>
      </c>
      <c r="D1739" s="6" t="str">
        <f t="shared" si="944"/>
        <v>é.leito.de.recuperação.pós-cirúrgica</v>
      </c>
      <c r="E1739" s="8" t="s">
        <v>27</v>
      </c>
      <c r="F1739" s="34" t="str">
        <f t="shared" si="964"/>
        <v>d.hospitalizar</v>
      </c>
      <c r="G1739" s="16" t="s">
        <v>13640</v>
      </c>
      <c r="H1739" s="103" t="s">
        <v>1489</v>
      </c>
      <c r="I1739" s="89" t="str">
        <f t="shared" si="928"/>
        <v>null</v>
      </c>
      <c r="J1739" s="77" t="s">
        <v>0</v>
      </c>
      <c r="K1739" s="77" t="s">
        <v>0</v>
      </c>
      <c r="L1739" s="77" t="s">
        <v>0</v>
      </c>
      <c r="M1739" s="77" t="s">
        <v>0</v>
      </c>
      <c r="N1739" s="77" t="s">
        <v>0</v>
      </c>
      <c r="O1739" s="77" t="s">
        <v>0</v>
      </c>
      <c r="P1739" s="77" t="s">
        <v>0</v>
      </c>
      <c r="Q1739" s="77" t="s">
        <v>0</v>
      </c>
      <c r="R1739" s="81" t="s">
        <v>13636</v>
      </c>
      <c r="S1739" s="10" t="s">
        <v>1</v>
      </c>
      <c r="T1739" s="10" t="s">
        <v>6851</v>
      </c>
      <c r="U1739" s="5" t="str">
        <f t="shared" si="958"/>
        <v>Propriedade destinada a hospitalizar: é.leito.de.recuperação.pós-cirúrgica</v>
      </c>
      <c r="V1739" s="104" t="str">
        <f t="shared" si="959"/>
        <v>Dado para hospitalizar:  leito.de.recuperação.pós-cirúrgica  Deve ser formatado como (rdfs:Literal  or  xsd:string)</v>
      </c>
      <c r="W1739" s="39" t="s">
        <v>13648</v>
      </c>
      <c r="X1739" s="17" t="str">
        <f t="shared" si="965"/>
        <v>d.hospitalizar.120</v>
      </c>
      <c r="Y1739" s="17" t="str">
        <f t="shared" si="966"/>
        <v>Ação de hospitalizar</v>
      </c>
      <c r="Z1739" s="61" t="s">
        <v>13699</v>
      </c>
      <c r="AA1739" s="18" t="str">
        <f t="shared" si="960"/>
        <v>categoria.revit</v>
      </c>
      <c r="AB1739" s="19" t="s">
        <v>12964</v>
      </c>
      <c r="AC1739" s="18" t="str">
        <f t="shared" si="961"/>
        <v>classe.ifc</v>
      </c>
      <c r="AD1739" s="19" t="s">
        <v>12790</v>
      </c>
      <c r="AE1739" s="18" t="str">
        <f t="shared" si="933"/>
        <v>código.abnt</v>
      </c>
      <c r="AF1739" s="74" t="s">
        <v>12722</v>
      </c>
      <c r="AG1739" s="61" t="s">
        <v>13739</v>
      </c>
    </row>
    <row r="1740" spans="1:33" ht="6" customHeight="1" x14ac:dyDescent="0.25">
      <c r="A1740" s="4">
        <f>ROW()</f>
        <v>1740</v>
      </c>
      <c r="B1740" s="9" t="s">
        <v>26</v>
      </c>
      <c r="C1740" s="44" t="str">
        <f t="shared" si="963"/>
        <v>p.hospitalizar</v>
      </c>
      <c r="D1740" s="6" t="str">
        <f t="shared" si="944"/>
        <v>é.leito.de.tratamento.intensivo</v>
      </c>
      <c r="E1740" s="8" t="s">
        <v>27</v>
      </c>
      <c r="F1740" s="34" t="str">
        <f t="shared" si="964"/>
        <v>d.hospitalizar</v>
      </c>
      <c r="G1740" s="16" t="s">
        <v>12718</v>
      </c>
      <c r="H1740" s="103" t="s">
        <v>1489</v>
      </c>
      <c r="I1740" s="89" t="str">
        <f t="shared" si="928"/>
        <v>null</v>
      </c>
      <c r="J1740" s="77" t="s">
        <v>0</v>
      </c>
      <c r="K1740" s="77" t="s">
        <v>0</v>
      </c>
      <c r="L1740" s="77" t="s">
        <v>0</v>
      </c>
      <c r="M1740" s="77" t="s">
        <v>0</v>
      </c>
      <c r="N1740" s="77" t="s">
        <v>0</v>
      </c>
      <c r="O1740" s="77" t="s">
        <v>0</v>
      </c>
      <c r="P1740" s="77" t="s">
        <v>0</v>
      </c>
      <c r="Q1740" s="77" t="s">
        <v>0</v>
      </c>
      <c r="R1740" s="81" t="s">
        <v>12740</v>
      </c>
      <c r="S1740" s="10" t="s">
        <v>1</v>
      </c>
      <c r="T1740" s="10" t="s">
        <v>6851</v>
      </c>
      <c r="U1740" s="5" t="str">
        <f t="shared" si="958"/>
        <v>Propriedade destinada a hospitalizar: é.leito.de.tratamento.intensivo</v>
      </c>
      <c r="V1740" s="104" t="str">
        <f t="shared" si="959"/>
        <v>Dado para hospitalizar:  leito.de.tratamento.intensivo  Deve ser formatado como (rdfs:Literal  or  xsd:string)</v>
      </c>
      <c r="W1740" s="39" t="s">
        <v>13649</v>
      </c>
      <c r="X1740" s="17" t="str">
        <f t="shared" si="965"/>
        <v>d.hospitalizar.121</v>
      </c>
      <c r="Y1740" s="17" t="str">
        <f t="shared" si="966"/>
        <v>Ação de hospitalizar</v>
      </c>
      <c r="Z1740" s="61" t="s">
        <v>13700</v>
      </c>
      <c r="AA1740" s="18" t="str">
        <f t="shared" si="960"/>
        <v>categoria.revit</v>
      </c>
      <c r="AB1740" s="19" t="s">
        <v>12964</v>
      </c>
      <c r="AC1740" s="18" t="str">
        <f t="shared" si="961"/>
        <v>classe.ifc</v>
      </c>
      <c r="AD1740" s="19" t="s">
        <v>12790</v>
      </c>
      <c r="AE1740" s="18" t="str">
        <f t="shared" si="933"/>
        <v>código.abnt</v>
      </c>
      <c r="AF1740" s="74" t="s">
        <v>12722</v>
      </c>
      <c r="AG1740" s="61" t="s">
        <v>13740</v>
      </c>
    </row>
    <row r="1741" spans="1:33" ht="6" customHeight="1" x14ac:dyDescent="0.25">
      <c r="A1741" s="4">
        <f>ROW()</f>
        <v>1741</v>
      </c>
      <c r="B1741" s="9" t="s">
        <v>26</v>
      </c>
      <c r="C1741" s="44" t="str">
        <f t="shared" si="963"/>
        <v>p.hospitalizar</v>
      </c>
      <c r="D1741" s="6" t="str">
        <f t="shared" si="944"/>
        <v>é.leito.de.tratamento.semi-intensivo</v>
      </c>
      <c r="E1741" s="8" t="s">
        <v>27</v>
      </c>
      <c r="F1741" s="34" t="str">
        <f t="shared" si="964"/>
        <v>d.hospitalizar</v>
      </c>
      <c r="G1741" s="16" t="s">
        <v>13641</v>
      </c>
      <c r="H1741" s="103" t="s">
        <v>1489</v>
      </c>
      <c r="I1741" s="89" t="str">
        <f t="shared" si="928"/>
        <v>null</v>
      </c>
      <c r="J1741" s="77" t="s">
        <v>0</v>
      </c>
      <c r="K1741" s="77" t="s">
        <v>0</v>
      </c>
      <c r="L1741" s="77" t="s">
        <v>0</v>
      </c>
      <c r="M1741" s="77" t="s">
        <v>0</v>
      </c>
      <c r="N1741" s="77" t="s">
        <v>0</v>
      </c>
      <c r="O1741" s="77" t="s">
        <v>0</v>
      </c>
      <c r="P1741" s="77" t="s">
        <v>0</v>
      </c>
      <c r="Q1741" s="77" t="s">
        <v>0</v>
      </c>
      <c r="R1741" s="81" t="s">
        <v>12740</v>
      </c>
      <c r="S1741" s="10" t="s">
        <v>1</v>
      </c>
      <c r="T1741" s="10" t="s">
        <v>6851</v>
      </c>
      <c r="U1741" s="5" t="str">
        <f t="shared" si="958"/>
        <v>Propriedade destinada a hospitalizar: é.leito.de.tratamento.semi-intensivo</v>
      </c>
      <c r="V1741" s="104" t="str">
        <f t="shared" si="959"/>
        <v>Dado para hospitalizar:  leito.de.tratamento.semi-intensivo  Deve ser formatado como (rdfs:Literal  or  xsd:string)</v>
      </c>
      <c r="W1741" s="39" t="s">
        <v>13650</v>
      </c>
      <c r="X1741" s="17" t="str">
        <f t="shared" si="965"/>
        <v>d.hospitalizar.122</v>
      </c>
      <c r="Y1741" s="17" t="str">
        <f t="shared" si="966"/>
        <v>Ação de hospitalizar</v>
      </c>
      <c r="Z1741" s="61" t="s">
        <v>13701</v>
      </c>
      <c r="AA1741" s="18" t="str">
        <f t="shared" si="960"/>
        <v>categoria.revit</v>
      </c>
      <c r="AB1741" s="19" t="s">
        <v>12964</v>
      </c>
      <c r="AC1741" s="18" t="str">
        <f t="shared" si="961"/>
        <v>classe.ifc</v>
      </c>
      <c r="AD1741" s="19" t="s">
        <v>12790</v>
      </c>
      <c r="AE1741" s="18" t="str">
        <f t="shared" si="933"/>
        <v>código.abnt</v>
      </c>
      <c r="AF1741" s="74" t="s">
        <v>12722</v>
      </c>
      <c r="AG1741" s="61" t="s">
        <v>13741</v>
      </c>
    </row>
    <row r="1742" spans="1:33" ht="6" customHeight="1" x14ac:dyDescent="0.25">
      <c r="A1742" s="4">
        <f>ROW()</f>
        <v>1742</v>
      </c>
      <c r="B1742" s="9" t="s">
        <v>26</v>
      </c>
      <c r="C1742" s="44" t="str">
        <f t="shared" si="963"/>
        <v>p.hospitalizar</v>
      </c>
      <c r="D1742" s="6" t="str">
        <f t="shared" si="944"/>
        <v>é.leito.dia</v>
      </c>
      <c r="E1742" s="8" t="s">
        <v>27</v>
      </c>
      <c r="F1742" s="34" t="str">
        <f t="shared" si="964"/>
        <v>d.hospitalizar</v>
      </c>
      <c r="G1742" s="16" t="s">
        <v>12719</v>
      </c>
      <c r="H1742" s="103" t="s">
        <v>1489</v>
      </c>
      <c r="I1742" s="89" t="str">
        <f t="shared" si="928"/>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58"/>
        <v>Propriedade destinada a hospitalizar: é.leito.dia</v>
      </c>
      <c r="V1742" s="104" t="str">
        <f t="shared" si="959"/>
        <v>Dado para hospitalizar:  leito.dia  Deve ser formatado como (rdfs:Literal  or  xsd:string)</v>
      </c>
      <c r="W1742" s="39" t="s">
        <v>13651</v>
      </c>
      <c r="X1742" s="17" t="str">
        <f t="shared" si="965"/>
        <v>d.hospitalizar.123</v>
      </c>
      <c r="Y1742" s="17" t="str">
        <f t="shared" si="966"/>
        <v>Ação de hospitalizar</v>
      </c>
      <c r="Z1742" s="61" t="s">
        <v>13702</v>
      </c>
      <c r="AA1742" s="18" t="str">
        <f t="shared" si="960"/>
        <v>categoria.revit</v>
      </c>
      <c r="AB1742" s="19" t="s">
        <v>12964</v>
      </c>
      <c r="AC1742" s="18" t="str">
        <f t="shared" si="961"/>
        <v>classe.ifc</v>
      </c>
      <c r="AD1742" s="19" t="s">
        <v>12790</v>
      </c>
      <c r="AE1742" s="18" t="str">
        <f t="shared" si="933"/>
        <v>código.abnt</v>
      </c>
      <c r="AF1742" s="74" t="s">
        <v>12722</v>
      </c>
      <c r="AG1742" s="61" t="s">
        <v>13742</v>
      </c>
    </row>
    <row r="1743" spans="1:33" ht="6" customHeight="1" x14ac:dyDescent="0.25">
      <c r="A1743" s="4">
        <f>ROW()</f>
        <v>1743</v>
      </c>
      <c r="B1743" s="9" t="s">
        <v>26</v>
      </c>
      <c r="C1743" s="44" t="str">
        <f t="shared" si="963"/>
        <v>p.hospitalizar</v>
      </c>
      <c r="D1743" s="6" t="str">
        <f t="shared" si="944"/>
        <v>é.leito.extra</v>
      </c>
      <c r="E1743" s="8" t="s">
        <v>27</v>
      </c>
      <c r="F1743" s="34" t="str">
        <f t="shared" si="964"/>
        <v>d.hospitalizar</v>
      </c>
      <c r="G1743" s="16" t="s">
        <v>12710</v>
      </c>
      <c r="H1743" s="103" t="s">
        <v>1489</v>
      </c>
      <c r="I1743" s="89" t="str">
        <f t="shared" si="928"/>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58"/>
        <v>Propriedade destinada a hospitalizar: é.leito.extra</v>
      </c>
      <c r="V1743" s="104" t="str">
        <f t="shared" si="959"/>
        <v>Dado para hospitalizar:  leito.extra  Deve ser formatado como (rdfs:Literal  or  xsd:string)</v>
      </c>
      <c r="W1743" s="39" t="s">
        <v>13652</v>
      </c>
      <c r="X1743" s="17" t="str">
        <f t="shared" si="965"/>
        <v>d.hospitalizar.124</v>
      </c>
      <c r="Y1743" s="17" t="str">
        <f t="shared" si="966"/>
        <v>Ação de hospitalizar</v>
      </c>
      <c r="Z1743" s="61" t="s">
        <v>13703</v>
      </c>
      <c r="AA1743" s="18" t="str">
        <f t="shared" si="960"/>
        <v>categoria.revit</v>
      </c>
      <c r="AB1743" s="19" t="s">
        <v>12964</v>
      </c>
      <c r="AC1743" s="18" t="str">
        <f t="shared" si="961"/>
        <v>classe.ifc</v>
      </c>
      <c r="AD1743" s="19" t="s">
        <v>12790</v>
      </c>
      <c r="AE1743" s="18" t="str">
        <f t="shared" si="933"/>
        <v>código.abnt</v>
      </c>
      <c r="AF1743" s="74" t="s">
        <v>12722</v>
      </c>
      <c r="AG1743" s="61" t="s">
        <v>13743</v>
      </c>
    </row>
    <row r="1744" spans="1:33" ht="6" customHeight="1" x14ac:dyDescent="0.25">
      <c r="A1744" s="4">
        <f>ROW()</f>
        <v>1744</v>
      </c>
      <c r="B1744" s="9" t="s">
        <v>26</v>
      </c>
      <c r="C1744" s="44" t="str">
        <f t="shared" si="963"/>
        <v>p.hospitalizar</v>
      </c>
      <c r="D1744" s="6" t="str">
        <f t="shared" si="944"/>
        <v>é.leito.hospitalar.de.internação</v>
      </c>
      <c r="E1744" s="8" t="s">
        <v>27</v>
      </c>
      <c r="F1744" s="34" t="str">
        <f t="shared" si="964"/>
        <v>d.hospitalizar</v>
      </c>
      <c r="G1744" s="16" t="s">
        <v>12703</v>
      </c>
      <c r="H1744" s="103" t="s">
        <v>1489</v>
      </c>
      <c r="I1744" s="89" t="str">
        <f t="shared" si="928"/>
        <v>null</v>
      </c>
      <c r="J1744" s="77" t="s">
        <v>0</v>
      </c>
      <c r="K1744" s="77" t="s">
        <v>0</v>
      </c>
      <c r="L1744" s="77" t="s">
        <v>0</v>
      </c>
      <c r="M1744" s="77" t="s">
        <v>0</v>
      </c>
      <c r="N1744" s="77" t="s">
        <v>0</v>
      </c>
      <c r="O1744" s="77" t="s">
        <v>0</v>
      </c>
      <c r="P1744" s="77" t="s">
        <v>0</v>
      </c>
      <c r="Q1744" s="77" t="s">
        <v>0</v>
      </c>
      <c r="R1744" s="81" t="s">
        <v>13637</v>
      </c>
      <c r="S1744" s="10" t="s">
        <v>1</v>
      </c>
      <c r="T1744" s="10" t="s">
        <v>6851</v>
      </c>
      <c r="U1744" s="5" t="str">
        <f t="shared" si="958"/>
        <v>Propriedade destinada a hospitalizar: é.leito.hospitalar.de.internação</v>
      </c>
      <c r="V1744" s="104" t="str">
        <f t="shared" si="959"/>
        <v>Dado para hospitalizar:  leito.hospitalar.de.internação  Deve ser formatado como (rdfs:Literal  or  xsd:string)</v>
      </c>
      <c r="W1744" s="39" t="s">
        <v>13653</v>
      </c>
      <c r="X1744" s="17" t="str">
        <f t="shared" si="965"/>
        <v>d.hospitalizar.125</v>
      </c>
      <c r="Y1744" s="17" t="str">
        <f t="shared" si="966"/>
        <v>Ação de hospitalizar</v>
      </c>
      <c r="Z1744" s="61" t="s">
        <v>13704</v>
      </c>
      <c r="AA1744" s="18" t="str">
        <f t="shared" si="960"/>
        <v>categoria.revit</v>
      </c>
      <c r="AB1744" s="19" t="s">
        <v>12964</v>
      </c>
      <c r="AC1744" s="18" t="str">
        <f t="shared" si="961"/>
        <v>classe.ifc</v>
      </c>
      <c r="AD1744" s="19" t="s">
        <v>12790</v>
      </c>
      <c r="AE1744" s="18" t="str">
        <f t="shared" si="933"/>
        <v>código.abnt</v>
      </c>
      <c r="AF1744" s="74" t="s">
        <v>12722</v>
      </c>
      <c r="AG1744" s="61" t="s">
        <v>13744</v>
      </c>
    </row>
    <row r="1745" spans="1:33" ht="6" customHeight="1" x14ac:dyDescent="0.25">
      <c r="A1745" s="4">
        <f>ROW()</f>
        <v>1745</v>
      </c>
      <c r="B1745" s="9" t="s">
        <v>26</v>
      </c>
      <c r="C1745" s="44" t="str">
        <f t="shared" si="963"/>
        <v>p.hospitalizar</v>
      </c>
      <c r="D1745" s="6" t="str">
        <f t="shared" si="944"/>
        <v>é.leito.hospitalar.de.observação</v>
      </c>
      <c r="E1745" s="8" t="s">
        <v>27</v>
      </c>
      <c r="F1745" s="34" t="str">
        <f t="shared" si="964"/>
        <v>d.hospitalizar</v>
      </c>
      <c r="G1745" s="16" t="s">
        <v>12704</v>
      </c>
      <c r="H1745" s="103" t="s">
        <v>1489</v>
      </c>
      <c r="I1745" s="89" t="str">
        <f t="shared" si="928"/>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58"/>
        <v>Propriedade destinada a hospitalizar: é.leito.hospitalar.de.observação</v>
      </c>
      <c r="V1745" s="104" t="str">
        <f t="shared" si="959"/>
        <v>Dado para hospitalizar:  leito.hospitalar.de.observação  Deve ser formatado como (rdfs:Literal  or  xsd:string)</v>
      </c>
      <c r="W1745" s="39" t="s">
        <v>13654</v>
      </c>
      <c r="X1745" s="17" t="str">
        <f t="shared" si="965"/>
        <v>d.hospitalizar.126</v>
      </c>
      <c r="Y1745" s="17" t="str">
        <f t="shared" si="966"/>
        <v>Ação de hospitalizar</v>
      </c>
      <c r="Z1745" s="61" t="s">
        <v>13705</v>
      </c>
      <c r="AA1745" s="18" t="str">
        <f t="shared" si="960"/>
        <v>categoria.revit</v>
      </c>
      <c r="AB1745" s="19" t="s">
        <v>12964</v>
      </c>
      <c r="AC1745" s="18" t="str">
        <f t="shared" si="961"/>
        <v>classe.ifc</v>
      </c>
      <c r="AD1745" s="19" t="s">
        <v>12790</v>
      </c>
      <c r="AE1745" s="18" t="str">
        <f t="shared" si="933"/>
        <v>código.abnt</v>
      </c>
      <c r="AF1745" s="74" t="s">
        <v>12722</v>
      </c>
      <c r="AG1745" s="61" t="s">
        <v>13745</v>
      </c>
    </row>
    <row r="1746" spans="1:33" ht="6" customHeight="1" x14ac:dyDescent="0.25">
      <c r="A1746" s="4">
        <f>ROW()</f>
        <v>1746</v>
      </c>
      <c r="B1746" s="9" t="s">
        <v>26</v>
      </c>
      <c r="C1746" s="44" t="str">
        <f t="shared" si="963"/>
        <v>p.hospitalizar</v>
      </c>
      <c r="D1746" s="6" t="str">
        <f t="shared" si="944"/>
        <v>é.leito.infantil</v>
      </c>
      <c r="E1746" s="8" t="s">
        <v>27</v>
      </c>
      <c r="F1746" s="34" t="str">
        <f t="shared" si="964"/>
        <v>d.hospitalizar</v>
      </c>
      <c r="G1746" s="16" t="s">
        <v>12714</v>
      </c>
      <c r="H1746" s="103" t="s">
        <v>1489</v>
      </c>
      <c r="I1746" s="89" t="str">
        <f t="shared" si="928"/>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58"/>
        <v>Propriedade destinada a hospitalizar: é.leito.infantil</v>
      </c>
      <c r="V1746" s="104" t="str">
        <f t="shared" si="959"/>
        <v>Dado para hospitalizar:  leito.infantil  Deve ser formatado como (rdfs:Literal  or  xsd:string)</v>
      </c>
      <c r="W1746" s="39" t="s">
        <v>13655</v>
      </c>
      <c r="X1746" s="17" t="str">
        <f t="shared" si="965"/>
        <v>d.hospitalizar.127</v>
      </c>
      <c r="Y1746" s="17" t="str">
        <f t="shared" si="966"/>
        <v>Ação de hospitalizar</v>
      </c>
      <c r="Z1746" s="61" t="s">
        <v>13706</v>
      </c>
      <c r="AA1746" s="18" t="str">
        <f t="shared" si="960"/>
        <v>categoria.revit</v>
      </c>
      <c r="AB1746" s="19" t="s">
        <v>12964</v>
      </c>
      <c r="AC1746" s="18" t="str">
        <f t="shared" si="961"/>
        <v>classe.ifc</v>
      </c>
      <c r="AD1746" s="19" t="s">
        <v>12790</v>
      </c>
      <c r="AE1746" s="18" t="str">
        <f t="shared" si="933"/>
        <v>código.abnt</v>
      </c>
      <c r="AF1746" s="74" t="s">
        <v>12723</v>
      </c>
      <c r="AG1746" s="61" t="s">
        <v>13746</v>
      </c>
    </row>
    <row r="1747" spans="1:33" ht="6" customHeight="1" x14ac:dyDescent="0.25">
      <c r="A1747" s="4">
        <f>ROW()</f>
        <v>1747</v>
      </c>
      <c r="B1747" s="9" t="s">
        <v>26</v>
      </c>
      <c r="C1747" s="44" t="str">
        <f t="shared" si="963"/>
        <v>p.hospitalizar</v>
      </c>
      <c r="D1747" s="6" t="str">
        <f t="shared" si="944"/>
        <v>é.leito.instalado</v>
      </c>
      <c r="E1747" s="8" t="s">
        <v>27</v>
      </c>
      <c r="F1747" s="34" t="str">
        <f t="shared" si="964"/>
        <v>d.hospitalizar</v>
      </c>
      <c r="G1747" s="16" t="s">
        <v>12705</v>
      </c>
      <c r="H1747" s="103" t="s">
        <v>1489</v>
      </c>
      <c r="I1747" s="89" t="str">
        <f t="shared" si="928"/>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58"/>
        <v>Propriedade destinada a hospitalizar: é.leito.instalado</v>
      </c>
      <c r="V1747" s="104" t="str">
        <f t="shared" si="959"/>
        <v>Dado para hospitalizar:  leito.instalado  Deve ser formatado como (rdfs:Literal  or  xsd:string)</v>
      </c>
      <c r="W1747" s="39" t="s">
        <v>13656</v>
      </c>
      <c r="X1747" s="17" t="str">
        <f t="shared" si="965"/>
        <v>d.hospitalizar.128</v>
      </c>
      <c r="Y1747" s="17" t="str">
        <f t="shared" si="966"/>
        <v>Ação de hospitalizar</v>
      </c>
      <c r="Z1747" s="61" t="s">
        <v>13707</v>
      </c>
      <c r="AA1747" s="18" t="str">
        <f t="shared" si="960"/>
        <v>categoria.revit</v>
      </c>
      <c r="AB1747" s="19" t="s">
        <v>12964</v>
      </c>
      <c r="AC1747" s="18" t="str">
        <f t="shared" si="961"/>
        <v>classe.ifc</v>
      </c>
      <c r="AD1747" s="19" t="s">
        <v>12790</v>
      </c>
      <c r="AE1747" s="18" t="str">
        <f t="shared" si="933"/>
        <v>código.abnt</v>
      </c>
      <c r="AF1747" s="74" t="s">
        <v>12722</v>
      </c>
      <c r="AG1747" s="61" t="s">
        <v>13747</v>
      </c>
    </row>
    <row r="1748" spans="1:33" ht="6" customHeight="1" x14ac:dyDescent="0.25">
      <c r="A1748" s="4">
        <f>ROW()</f>
        <v>1748</v>
      </c>
      <c r="B1748" s="9" t="s">
        <v>26</v>
      </c>
      <c r="C1748" s="44" t="str">
        <f t="shared" si="963"/>
        <v>p.hospitalizar</v>
      </c>
      <c r="D1748" s="6" t="str">
        <f t="shared" si="944"/>
        <v>é.leito.ocupado</v>
      </c>
      <c r="E1748" s="8" t="s">
        <v>27</v>
      </c>
      <c r="F1748" s="34" t="str">
        <f t="shared" si="964"/>
        <v>d.hospitalizar</v>
      </c>
      <c r="G1748" s="16" t="s">
        <v>12708</v>
      </c>
      <c r="H1748" s="103" t="s">
        <v>1489</v>
      </c>
      <c r="I1748" s="89" t="str">
        <f t="shared" si="928"/>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58"/>
        <v>Propriedade destinada a hospitalizar: é.leito.ocupado</v>
      </c>
      <c r="V1748" s="104" t="str">
        <f t="shared" si="959"/>
        <v>Dado para hospitalizar:  leito.ocupado  Deve ser formatado como (rdfs:Literal  or  xsd:string)</v>
      </c>
      <c r="W1748" s="39" t="s">
        <v>13657</v>
      </c>
      <c r="X1748" s="17" t="str">
        <f t="shared" si="965"/>
        <v>d.hospitalizar.129</v>
      </c>
      <c r="Y1748" s="17" t="str">
        <f t="shared" si="966"/>
        <v>Ação de hospitalizar</v>
      </c>
      <c r="Z1748" s="61" t="s">
        <v>13708</v>
      </c>
      <c r="AA1748" s="18" t="str">
        <f t="shared" si="960"/>
        <v>categoria.revit</v>
      </c>
      <c r="AB1748" s="19" t="s">
        <v>12964</v>
      </c>
      <c r="AC1748" s="18" t="str">
        <f t="shared" si="961"/>
        <v>classe.ifc</v>
      </c>
      <c r="AD1748" s="19" t="s">
        <v>12790</v>
      </c>
      <c r="AE1748" s="18" t="str">
        <f t="shared" si="933"/>
        <v>código.abnt</v>
      </c>
      <c r="AF1748" s="74" t="s">
        <v>12722</v>
      </c>
      <c r="AG1748" s="61" t="s">
        <v>13748</v>
      </c>
    </row>
    <row r="1749" spans="1:33" ht="6" customHeight="1" x14ac:dyDescent="0.25">
      <c r="A1749" s="4">
        <f>ROW()</f>
        <v>1749</v>
      </c>
      <c r="B1749" s="9" t="s">
        <v>26</v>
      </c>
      <c r="C1749" s="44" t="str">
        <f t="shared" si="963"/>
        <v>p.hospitalizar</v>
      </c>
      <c r="D1749" s="6" t="str">
        <f t="shared" si="944"/>
        <v>é.leito.operacional</v>
      </c>
      <c r="E1749" s="8" t="s">
        <v>27</v>
      </c>
      <c r="F1749" s="34" t="str">
        <f t="shared" si="964"/>
        <v>d.hospitalizar</v>
      </c>
      <c r="G1749" s="16" t="s">
        <v>12706</v>
      </c>
      <c r="H1749" s="103" t="s">
        <v>1489</v>
      </c>
      <c r="I1749" s="89" t="str">
        <f t="shared" si="928"/>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58"/>
        <v>Propriedade destinada a hospitalizar: é.leito.operacional</v>
      </c>
      <c r="V1749" s="104" t="str">
        <f t="shared" si="959"/>
        <v>Dado para hospitalizar:  leito.operacional  Deve ser formatado como (rdfs:Literal  or  xsd:string)</v>
      </c>
      <c r="W1749" s="39" t="s">
        <v>13658</v>
      </c>
      <c r="X1749" s="17" t="str">
        <f t="shared" si="965"/>
        <v>d.hospitalizar.130</v>
      </c>
      <c r="Y1749" s="17" t="str">
        <f t="shared" si="966"/>
        <v>Ação de hospitalizar</v>
      </c>
      <c r="Z1749" s="61" t="s">
        <v>13709</v>
      </c>
      <c r="AA1749" s="18" t="str">
        <f t="shared" si="960"/>
        <v>categoria.revit</v>
      </c>
      <c r="AB1749" s="19" t="s">
        <v>12964</v>
      </c>
      <c r="AC1749" s="18" t="str">
        <f t="shared" si="961"/>
        <v>classe.ifc</v>
      </c>
      <c r="AD1749" s="19" t="s">
        <v>12790</v>
      </c>
      <c r="AE1749" s="18" t="str">
        <f t="shared" si="933"/>
        <v>código.abnt</v>
      </c>
      <c r="AF1749" s="74" t="s">
        <v>12722</v>
      </c>
      <c r="AG1749" s="61" t="s">
        <v>13749</v>
      </c>
    </row>
    <row r="1750" spans="1:33" ht="6" customHeight="1" x14ac:dyDescent="0.25">
      <c r="A1750" s="4">
        <f>ROW()</f>
        <v>1750</v>
      </c>
      <c r="B1750" s="9" t="s">
        <v>26</v>
      </c>
      <c r="C1750" s="44" t="str">
        <f t="shared" si="963"/>
        <v>p.hospitalizar</v>
      </c>
      <c r="D1750" s="6" t="str">
        <f t="shared" si="944"/>
        <v>é.leito.vago</v>
      </c>
      <c r="E1750" s="8" t="s">
        <v>27</v>
      </c>
      <c r="F1750" s="34" t="str">
        <f t="shared" si="964"/>
        <v>d.hospitalizar</v>
      </c>
      <c r="G1750" s="16" t="s">
        <v>12709</v>
      </c>
      <c r="H1750" s="103" t="s">
        <v>1489</v>
      </c>
      <c r="I1750" s="89" t="str">
        <f t="shared" si="928"/>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58"/>
        <v>Propriedade destinada a hospitalizar: é.leito.vago</v>
      </c>
      <c r="V1750" s="104" t="str">
        <f t="shared" si="959"/>
        <v>Dado para hospitalizar:  leito.vago  Deve ser formatado como (rdfs:Literal  or  xsd:string)</v>
      </c>
      <c r="W1750" s="39" t="s">
        <v>13659</v>
      </c>
      <c r="X1750" s="17" t="str">
        <f t="shared" si="965"/>
        <v>d.hospitalizar.131</v>
      </c>
      <c r="Y1750" s="17" t="str">
        <f t="shared" si="966"/>
        <v>Ação de hospitalizar</v>
      </c>
      <c r="Z1750" s="61" t="s">
        <v>13710</v>
      </c>
      <c r="AA1750" s="18" t="str">
        <f t="shared" si="960"/>
        <v>categoria.revit</v>
      </c>
      <c r="AB1750" s="19" t="s">
        <v>12964</v>
      </c>
      <c r="AC1750" s="18" t="str">
        <f t="shared" si="961"/>
        <v>classe.ifc</v>
      </c>
      <c r="AD1750" s="19" t="s">
        <v>12790</v>
      </c>
      <c r="AE1750" s="18" t="str">
        <f t="shared" si="933"/>
        <v>código.abnt</v>
      </c>
      <c r="AF1750" s="74" t="s">
        <v>12722</v>
      </c>
      <c r="AG1750" s="61" t="s">
        <v>13750</v>
      </c>
    </row>
    <row r="1751" spans="1:33" ht="6" customHeight="1" x14ac:dyDescent="0.25">
      <c r="A1751" s="4">
        <f>ROW()</f>
        <v>1751</v>
      </c>
      <c r="B1751" s="9" t="s">
        <v>26</v>
      </c>
      <c r="C1751" s="44" t="str">
        <f t="shared" si="963"/>
        <v>p.hospitalizar</v>
      </c>
      <c r="D1751" s="6" t="str">
        <f t="shared" si="944"/>
        <v>é.média.de.pacientes.dia</v>
      </c>
      <c r="E1751" s="8" t="s">
        <v>27</v>
      </c>
      <c r="F1751" s="34" t="str">
        <f t="shared" si="964"/>
        <v>d.hospitalizar</v>
      </c>
      <c r="G1751" s="16" t="s">
        <v>12721</v>
      </c>
      <c r="H1751" s="103" t="s">
        <v>1489</v>
      </c>
      <c r="I1751" s="89" t="str">
        <f t="shared" si="928"/>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58"/>
        <v>Propriedade destinada a hospitalizar: é.média.de.pacientes.dia</v>
      </c>
      <c r="V1751" s="104" t="str">
        <f t="shared" si="959"/>
        <v>Dado para hospitalizar:  média.de.pacientes.dia  Deve ser formatado como (rdfs:Literal  or  xsd:string)</v>
      </c>
      <c r="W1751" s="39" t="s">
        <v>12726</v>
      </c>
      <c r="X1751" s="17" t="str">
        <f t="shared" si="965"/>
        <v>d.hospitalizar.132</v>
      </c>
      <c r="Y1751" s="17" t="str">
        <f t="shared" si="966"/>
        <v>Ação de hospitalizar</v>
      </c>
      <c r="Z1751" s="61" t="s">
        <v>13719</v>
      </c>
      <c r="AA1751" s="18" t="str">
        <f t="shared" si="960"/>
        <v>categoria.revit</v>
      </c>
      <c r="AB1751" s="19" t="s">
        <v>12964</v>
      </c>
      <c r="AC1751" s="18" t="str">
        <f t="shared" si="961"/>
        <v>classe.ifc</v>
      </c>
      <c r="AD1751" s="19" t="s">
        <v>12790</v>
      </c>
      <c r="AE1751" s="18" t="str">
        <f t="shared" si="933"/>
        <v>código.abnt</v>
      </c>
      <c r="AF1751" s="74" t="s">
        <v>12722</v>
      </c>
      <c r="AG1751" s="61" t="s">
        <v>13759</v>
      </c>
    </row>
    <row r="1752" spans="1:33" ht="6" customHeight="1" x14ac:dyDescent="0.25">
      <c r="A1752" s="4">
        <f>ROW()</f>
        <v>1752</v>
      </c>
      <c r="B1752" s="9" t="s">
        <v>26</v>
      </c>
      <c r="C1752" s="44" t="str">
        <f t="shared" si="963"/>
        <v>p.hospitalizar</v>
      </c>
      <c r="D1752" s="6" t="str">
        <f t="shared" si="944"/>
        <v>é.medicina.nuclear</v>
      </c>
      <c r="E1752" s="8" t="s">
        <v>27</v>
      </c>
      <c r="F1752" s="34" t="str">
        <f t="shared" si="964"/>
        <v>d.hospitalizar</v>
      </c>
      <c r="G1752" s="33" t="s">
        <v>12679</v>
      </c>
      <c r="H1752" s="103" t="s">
        <v>1489</v>
      </c>
      <c r="I1752" s="89" t="str">
        <f t="shared" si="928"/>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58"/>
        <v>Propriedade destinada a hospitalizar: é.medicina.nuclear</v>
      </c>
      <c r="V1752" s="104" t="str">
        <f t="shared" si="959"/>
        <v>Dado para hospitalizar:  medicina.nuclear  Deve ser formatado como (rdfs:Literal  or  xsd:string)</v>
      </c>
      <c r="W1752" s="70" t="s">
        <v>13676</v>
      </c>
      <c r="X1752" s="17" t="str">
        <f t="shared" si="965"/>
        <v>d.hospitalizar.133</v>
      </c>
      <c r="Y1752" s="17" t="str">
        <f t="shared" si="966"/>
        <v>Ação de hospitalizar</v>
      </c>
      <c r="Z1752" s="61" t="s">
        <v>13711</v>
      </c>
      <c r="AA1752" s="18" t="str">
        <f t="shared" si="960"/>
        <v>categoria.revit</v>
      </c>
      <c r="AB1752" s="19" t="s">
        <v>12690</v>
      </c>
      <c r="AC1752" s="18" t="str">
        <f t="shared" si="961"/>
        <v>classe.ifc</v>
      </c>
      <c r="AD1752" s="19" t="s">
        <v>12789</v>
      </c>
      <c r="AE1752" s="18" t="str">
        <f t="shared" si="933"/>
        <v>código.abnt</v>
      </c>
      <c r="AF1752" s="74" t="s">
        <v>12689</v>
      </c>
      <c r="AG1752" s="61" t="s">
        <v>13751</v>
      </c>
    </row>
    <row r="1753" spans="1:33" ht="6" customHeight="1" x14ac:dyDescent="0.25">
      <c r="A1753" s="4">
        <f>ROW()</f>
        <v>1753</v>
      </c>
      <c r="B1753" s="9" t="s">
        <v>26</v>
      </c>
      <c r="C1753" s="44" t="str">
        <f t="shared" si="963"/>
        <v>p.hospitalizar</v>
      </c>
      <c r="D1753" s="6" t="str">
        <f t="shared" si="944"/>
        <v>é.paciente.dia</v>
      </c>
      <c r="E1753" s="8" t="s">
        <v>27</v>
      </c>
      <c r="F1753" s="34" t="str">
        <f t="shared" si="964"/>
        <v>d.hospitalizar</v>
      </c>
      <c r="G1753" s="16" t="s">
        <v>12720</v>
      </c>
      <c r="H1753" s="103" t="s">
        <v>1489</v>
      </c>
      <c r="I1753" s="89" t="str">
        <f t="shared" si="928"/>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58"/>
        <v>Propriedade destinada a hospitalizar: é.paciente.dia</v>
      </c>
      <c r="V1753" s="104" t="str">
        <f t="shared" si="959"/>
        <v>Dado para hospitalizar:  paciente.dia  Deve ser formatado como (rdfs:Literal  or  xsd:string)</v>
      </c>
      <c r="W1753" s="39" t="s">
        <v>13643</v>
      </c>
      <c r="X1753" s="17" t="str">
        <f t="shared" si="965"/>
        <v>d.hospitalizar.134</v>
      </c>
      <c r="Y1753" s="17" t="str">
        <f t="shared" si="966"/>
        <v>Ação de hospitalizar</v>
      </c>
      <c r="Z1753" s="61" t="s">
        <v>13720</v>
      </c>
      <c r="AA1753" s="18" t="str">
        <f t="shared" si="960"/>
        <v>categoria.revit</v>
      </c>
      <c r="AB1753" s="19" t="s">
        <v>12964</v>
      </c>
      <c r="AC1753" s="18" t="str">
        <f t="shared" si="961"/>
        <v>classe.ifc</v>
      </c>
      <c r="AD1753" s="19" t="s">
        <v>12790</v>
      </c>
      <c r="AE1753" s="18" t="str">
        <f t="shared" si="933"/>
        <v>código.abnt</v>
      </c>
      <c r="AF1753" s="74" t="s">
        <v>12722</v>
      </c>
      <c r="AG1753" s="61" t="s">
        <v>13760</v>
      </c>
    </row>
    <row r="1754" spans="1:33" ht="6" customHeight="1" x14ac:dyDescent="0.25">
      <c r="A1754" s="4">
        <f>ROW()</f>
        <v>1754</v>
      </c>
      <c r="B1754" s="9" t="s">
        <v>26</v>
      </c>
      <c r="C1754" s="44" t="str">
        <f t="shared" si="963"/>
        <v>p.hospitalizar</v>
      </c>
      <c r="D1754" s="6" t="str">
        <f t="shared" si="944"/>
        <v>é.patologia</v>
      </c>
      <c r="E1754" s="8" t="s">
        <v>27</v>
      </c>
      <c r="F1754" s="34" t="str">
        <f t="shared" si="964"/>
        <v>d.hospitalizar</v>
      </c>
      <c r="G1754" s="33" t="s">
        <v>12674</v>
      </c>
      <c r="H1754" s="103" t="s">
        <v>1489</v>
      </c>
      <c r="I1754" s="89" t="str">
        <f t="shared" si="928"/>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58"/>
        <v>Propriedade destinada a hospitalizar: é.patologia</v>
      </c>
      <c r="V1754" s="104" t="str">
        <f t="shared" si="959"/>
        <v>Dado para hospitalizar:  patologia  Deve ser formatado como (rdfs:Literal  or  xsd:string)</v>
      </c>
      <c r="W1754" s="70" t="s">
        <v>13670</v>
      </c>
      <c r="X1754" s="17" t="str">
        <f t="shared" si="965"/>
        <v>d.hospitalizar.135</v>
      </c>
      <c r="Y1754" s="17" t="str">
        <f t="shared" si="966"/>
        <v>Ação de hospitalizar</v>
      </c>
      <c r="Z1754" s="61" t="s">
        <v>13712</v>
      </c>
      <c r="AA1754" s="18" t="str">
        <f t="shared" si="960"/>
        <v>categoria.revit</v>
      </c>
      <c r="AB1754" s="19" t="s">
        <v>12690</v>
      </c>
      <c r="AC1754" s="18" t="str">
        <f t="shared" si="961"/>
        <v>classe.ifc</v>
      </c>
      <c r="AD1754" s="19" t="s">
        <v>12789</v>
      </c>
      <c r="AE1754" s="18" t="str">
        <f t="shared" si="933"/>
        <v>código.abnt</v>
      </c>
      <c r="AF1754" s="74" t="s">
        <v>12689</v>
      </c>
      <c r="AG1754" s="61" t="s">
        <v>13752</v>
      </c>
    </row>
    <row r="1755" spans="1:33" ht="6" customHeight="1" x14ac:dyDescent="0.25">
      <c r="A1755" s="4">
        <f>ROW()</f>
        <v>1755</v>
      </c>
      <c r="B1755" s="9" t="s">
        <v>26</v>
      </c>
      <c r="C1755" s="44" t="str">
        <f t="shared" si="963"/>
        <v>p.hospitalizar</v>
      </c>
      <c r="D1755" s="6" t="str">
        <f t="shared" si="944"/>
        <v>é.radiologia</v>
      </c>
      <c r="E1755" s="8" t="s">
        <v>27</v>
      </c>
      <c r="F1755" s="34" t="str">
        <f t="shared" si="964"/>
        <v>d.hospitalizar</v>
      </c>
      <c r="G1755" s="33" t="s">
        <v>12684</v>
      </c>
      <c r="H1755" s="103" t="s">
        <v>1489</v>
      </c>
      <c r="I1755" s="89" t="str">
        <f t="shared" si="928"/>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58"/>
        <v>Propriedade destinada a hospitalizar: é.radiologia</v>
      </c>
      <c r="V1755" s="104" t="str">
        <f t="shared" si="959"/>
        <v>Dado para hospitalizar:  radiologia  Deve ser formatado como (rdfs:Literal  or  xsd:string)</v>
      </c>
      <c r="W1755" s="70" t="s">
        <v>13671</v>
      </c>
      <c r="X1755" s="17" t="str">
        <f t="shared" si="965"/>
        <v>d.hospitalizar.136</v>
      </c>
      <c r="Y1755" s="17" t="str">
        <f t="shared" si="966"/>
        <v>Ação de hospitalizar</v>
      </c>
      <c r="Z1755" s="61" t="s">
        <v>13713</v>
      </c>
      <c r="AA1755" s="18" t="str">
        <f t="shared" si="960"/>
        <v>categoria.revit</v>
      </c>
      <c r="AB1755" s="19" t="s">
        <v>12690</v>
      </c>
      <c r="AC1755" s="18" t="str">
        <f t="shared" si="961"/>
        <v>classe.ifc</v>
      </c>
      <c r="AD1755" s="19" t="s">
        <v>12789</v>
      </c>
      <c r="AE1755" s="18" t="str">
        <f t="shared" si="933"/>
        <v>código.abnt</v>
      </c>
      <c r="AF1755" s="74" t="s">
        <v>12683</v>
      </c>
      <c r="AG1755" s="61" t="s">
        <v>13753</v>
      </c>
    </row>
    <row r="1756" spans="1:33" ht="6" customHeight="1" x14ac:dyDescent="0.25">
      <c r="A1756" s="4">
        <f>ROW()</f>
        <v>1756</v>
      </c>
      <c r="B1756" s="9" t="s">
        <v>26</v>
      </c>
      <c r="C1756" s="44" t="str">
        <f t="shared" si="963"/>
        <v>p.hospitalizar</v>
      </c>
      <c r="D1756" s="6" t="str">
        <f t="shared" si="944"/>
        <v>é.reabilitação</v>
      </c>
      <c r="E1756" s="8" t="s">
        <v>27</v>
      </c>
      <c r="F1756" s="34" t="str">
        <f t="shared" si="964"/>
        <v>d.hospitalizar</v>
      </c>
      <c r="G1756" s="33" t="s">
        <v>12673</v>
      </c>
      <c r="H1756" s="103" t="s">
        <v>1489</v>
      </c>
      <c r="I1756" s="89" t="str">
        <f t="shared" si="928"/>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58"/>
        <v>Propriedade destinada a hospitalizar: é.reabilitação</v>
      </c>
      <c r="V1756" s="104" t="str">
        <f t="shared" si="959"/>
        <v>Dado para hospitalizar:  reabilitação  Deve ser formatado como (rdfs:Literal  or  xsd:string)</v>
      </c>
      <c r="W1756" s="70" t="s">
        <v>13672</v>
      </c>
      <c r="X1756" s="17" t="str">
        <f t="shared" si="965"/>
        <v>d.hospitalizar.137</v>
      </c>
      <c r="Y1756" s="17" t="str">
        <f t="shared" si="966"/>
        <v>Ação de hospitalizar</v>
      </c>
      <c r="Z1756" s="61" t="s">
        <v>13714</v>
      </c>
      <c r="AA1756" s="18" t="str">
        <f t="shared" si="960"/>
        <v>categoria.revit</v>
      </c>
      <c r="AB1756" s="19" t="s">
        <v>12690</v>
      </c>
      <c r="AC1756" s="18" t="str">
        <f t="shared" si="961"/>
        <v>classe.ifc</v>
      </c>
      <c r="AD1756" s="19" t="s">
        <v>12789</v>
      </c>
      <c r="AE1756" s="18" t="str">
        <f t="shared" si="933"/>
        <v>código.abnt</v>
      </c>
      <c r="AF1756" s="74" t="s">
        <v>12689</v>
      </c>
      <c r="AG1756" s="61" t="s">
        <v>13754</v>
      </c>
    </row>
    <row r="1757" spans="1:33" ht="6" customHeight="1" x14ac:dyDescent="0.25">
      <c r="A1757" s="4">
        <f>ROW()</f>
        <v>1757</v>
      </c>
      <c r="B1757" s="9" t="s">
        <v>26</v>
      </c>
      <c r="C1757" s="44" t="str">
        <f t="shared" si="963"/>
        <v>p.hospitalizar</v>
      </c>
      <c r="D1757" s="6" t="str">
        <f t="shared" si="944"/>
        <v>é.rpa</v>
      </c>
      <c r="E1757" s="8" t="s">
        <v>27</v>
      </c>
      <c r="F1757" s="34" t="str">
        <f t="shared" si="964"/>
        <v>d.hospitalizar</v>
      </c>
      <c r="G1757" s="13" t="s">
        <v>12653</v>
      </c>
      <c r="H1757" s="103" t="s">
        <v>1489</v>
      </c>
      <c r="I1757" s="89" t="str">
        <f t="shared" si="928"/>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58"/>
        <v>Propriedade destinada a hospitalizar: é.rpa</v>
      </c>
      <c r="V1757" s="104" t="str">
        <f t="shared" si="959"/>
        <v>Dado para hospitalizar:  rpa  Deve ser formatado como (rdfs:Literal  or  xsd:string)</v>
      </c>
      <c r="W1757" s="70" t="s">
        <v>13673</v>
      </c>
      <c r="X1757" s="17" t="str">
        <f t="shared" si="965"/>
        <v>d.hospitalizar.138</v>
      </c>
      <c r="Y1757" s="17" t="str">
        <f t="shared" si="966"/>
        <v>Ação de hospitalizar</v>
      </c>
      <c r="Z1757" s="61" t="s">
        <v>13715</v>
      </c>
      <c r="AA1757" s="18" t="str">
        <f t="shared" si="960"/>
        <v>categoria.revit</v>
      </c>
      <c r="AB1757" s="19" t="s">
        <v>12690</v>
      </c>
      <c r="AC1757" s="18" t="str">
        <f t="shared" si="961"/>
        <v>classe.ifc</v>
      </c>
      <c r="AD1757" s="19" t="s">
        <v>12789</v>
      </c>
      <c r="AE1757" s="18" t="str">
        <f t="shared" si="933"/>
        <v>código.abnt</v>
      </c>
      <c r="AF1757" s="74" t="s">
        <v>12688</v>
      </c>
      <c r="AG1757" s="61" t="s">
        <v>13755</v>
      </c>
    </row>
    <row r="1758" spans="1:33" ht="6" customHeight="1" x14ac:dyDescent="0.25">
      <c r="A1758" s="4">
        <f>ROW()</f>
        <v>1758</v>
      </c>
      <c r="B1758" s="9" t="s">
        <v>26</v>
      </c>
      <c r="C1758" s="44" t="str">
        <f t="shared" si="963"/>
        <v>p.hospitalizar</v>
      </c>
      <c r="D1758" s="6" t="str">
        <f t="shared" si="944"/>
        <v>é.terapia</v>
      </c>
      <c r="E1758" s="8" t="s">
        <v>27</v>
      </c>
      <c r="F1758" s="34" t="str">
        <f t="shared" si="964"/>
        <v>d.hospitalizar</v>
      </c>
      <c r="G1758" s="33" t="s">
        <v>12677</v>
      </c>
      <c r="H1758" s="103" t="s">
        <v>1489</v>
      </c>
      <c r="I1758" s="89" t="str">
        <f t="shared" si="928"/>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58"/>
        <v>Propriedade destinada a hospitalizar: é.terapia</v>
      </c>
      <c r="V1758" s="104" t="str">
        <f t="shared" si="959"/>
        <v>Dado para hospitalizar:  terapia  Deve ser formatado como (rdfs:Literal  or  xsd:string)</v>
      </c>
      <c r="W1758" s="70" t="s">
        <v>13674</v>
      </c>
      <c r="X1758" s="17" t="str">
        <f t="shared" si="965"/>
        <v>d.hospitalizar.139</v>
      </c>
      <c r="Y1758" s="17" t="str">
        <f t="shared" si="966"/>
        <v>Ação de hospitalizar</v>
      </c>
      <c r="Z1758" s="61" t="s">
        <v>13716</v>
      </c>
      <c r="AA1758" s="18" t="str">
        <f t="shared" si="960"/>
        <v>categoria.revit</v>
      </c>
      <c r="AB1758" s="19" t="s">
        <v>12690</v>
      </c>
      <c r="AC1758" s="18" t="str">
        <f t="shared" si="961"/>
        <v>classe.ifc</v>
      </c>
      <c r="AD1758" s="19" t="s">
        <v>12789</v>
      </c>
      <c r="AE1758" s="18" t="str">
        <f t="shared" si="933"/>
        <v>código.abnt</v>
      </c>
      <c r="AF1758" s="74" t="s">
        <v>12689</v>
      </c>
      <c r="AG1758" s="61" t="s">
        <v>13756</v>
      </c>
    </row>
    <row r="1759" spans="1:33" ht="6" customHeight="1" x14ac:dyDescent="0.25">
      <c r="A1759" s="4">
        <f>ROW()</f>
        <v>1759</v>
      </c>
      <c r="B1759" s="9" t="s">
        <v>26</v>
      </c>
      <c r="C1759" s="44" t="str">
        <f t="shared" si="963"/>
        <v>p.hospitalizar</v>
      </c>
      <c r="D1759" s="6" t="str">
        <f t="shared" si="944"/>
        <v>é.uti</v>
      </c>
      <c r="E1759" s="8" t="s">
        <v>27</v>
      </c>
      <c r="F1759" s="34" t="str">
        <f t="shared" si="964"/>
        <v>d.hospitalizar</v>
      </c>
      <c r="G1759" s="13" t="s">
        <v>12652</v>
      </c>
      <c r="H1759" s="103" t="s">
        <v>1489</v>
      </c>
      <c r="I1759" s="89" t="str">
        <f t="shared" si="928"/>
        <v>null</v>
      </c>
      <c r="J1759" s="77" t="s">
        <v>0</v>
      </c>
      <c r="K1759" s="77" t="s">
        <v>0</v>
      </c>
      <c r="L1759" s="77" t="s">
        <v>0</v>
      </c>
      <c r="M1759" s="77" t="s">
        <v>0</v>
      </c>
      <c r="N1759" s="77" t="s">
        <v>0</v>
      </c>
      <c r="O1759" s="77" t="s">
        <v>0</v>
      </c>
      <c r="P1759" s="77" t="s">
        <v>0</v>
      </c>
      <c r="Q1759" s="77" t="s">
        <v>0</v>
      </c>
      <c r="R1759" s="81" t="s">
        <v>12658</v>
      </c>
      <c r="S1759" s="10" t="s">
        <v>1</v>
      </c>
      <c r="T1759" s="10" t="s">
        <v>6851</v>
      </c>
      <c r="U1759" s="5" t="str">
        <f t="shared" si="958"/>
        <v>Propriedade destinada a hospitalizar: é.uti</v>
      </c>
      <c r="V1759" s="104" t="str">
        <f t="shared" si="959"/>
        <v>Dado para hospitalizar:  uti  Deve ser formatado como (rdfs:Literal  or  xsd:string)</v>
      </c>
      <c r="W1759" s="70" t="s">
        <v>13675</v>
      </c>
      <c r="X1759" s="17" t="str">
        <f t="shared" si="965"/>
        <v>d.hospitalizar.140</v>
      </c>
      <c r="Y1759" s="17" t="str">
        <f t="shared" si="966"/>
        <v>Ação de hospitalizar</v>
      </c>
      <c r="Z1759" s="61" t="s">
        <v>13717</v>
      </c>
      <c r="AA1759" s="18" t="str">
        <f t="shared" si="960"/>
        <v>categoria.revit</v>
      </c>
      <c r="AB1759" s="19" t="s">
        <v>12690</v>
      </c>
      <c r="AC1759" s="18" t="str">
        <f t="shared" si="961"/>
        <v>classe.ifc</v>
      </c>
      <c r="AD1759" s="19" t="s">
        <v>12789</v>
      </c>
      <c r="AE1759" s="18" t="str">
        <f t="shared" si="933"/>
        <v>código.abnt</v>
      </c>
      <c r="AF1759" s="74" t="s">
        <v>12687</v>
      </c>
      <c r="AG1759" s="61" t="s">
        <v>13757</v>
      </c>
    </row>
    <row r="1760" spans="1:33" ht="6" customHeight="1" x14ac:dyDescent="0.25">
      <c r="A1760" s="4">
        <f>ROW()</f>
        <v>1760</v>
      </c>
      <c r="B1760" s="9" t="s">
        <v>26</v>
      </c>
      <c r="C1760" s="43" t="str">
        <f t="shared" ref="C1760" si="967">SUBSTITUTE(F1760,"d.","p.")</f>
        <v>p.içar</v>
      </c>
      <c r="D1760" s="6" t="str">
        <f t="shared" ref="D1760:D1771" si="968">_xlfn.CONCAT("é.",G1760)</f>
        <v>é.comunicador</v>
      </c>
      <c r="E1760" s="8" t="s">
        <v>27</v>
      </c>
      <c r="F1760" s="40" t="s">
        <v>12940</v>
      </c>
      <c r="G1760" s="14" t="s">
        <v>286</v>
      </c>
      <c r="H1760" s="33" t="s">
        <v>1489</v>
      </c>
      <c r="I1760" s="89" t="str">
        <f t="shared" ref="I1760:I1771" si="969">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70">_xlfn.CONCAT("Propriedade destinada a ",MID(C1760,FIND("p.",C1760,1)+2,100),": ",D1760)</f>
        <v>Propriedade destinada a içar: é.comunicador</v>
      </c>
      <c r="V1760" s="5" t="str">
        <f t="shared" ref="V1760:V1771" si="971">_xlfn.CONCAT("Dado para ",MID(F1760,FIND("d.",F1760,1)+2,100),":  ",G1760, "  Deve ser formatado como (",H1760, ")")</f>
        <v>Dado para içar:  comunicador  Deve ser formatado como (rdfs:Literal  or  xsd:string)</v>
      </c>
      <c r="W1760" s="68" t="s">
        <v>13140</v>
      </c>
      <c r="X1760" s="17" t="str">
        <f t="shared" si="965"/>
        <v>d.içar.100</v>
      </c>
      <c r="Y1760" s="17" t="str">
        <f t="shared" si="966"/>
        <v>Ação de içar</v>
      </c>
      <c r="Z1760" s="61" t="s">
        <v>13144</v>
      </c>
      <c r="AA1760" s="18" t="str">
        <f t="shared" ref="AA1760" si="972">IF(AB1760="null", "null", "categoria.revit")</f>
        <v>categoria.revit</v>
      </c>
      <c r="AB1760" s="19" t="s">
        <v>13154</v>
      </c>
      <c r="AC1760" s="18" t="str">
        <f t="shared" ref="AC1760:AC1771" si="973">IF(AD1760="null", "null", "classe.ifc")</f>
        <v>classe.ifc</v>
      </c>
      <c r="AD1760" s="72" t="s">
        <v>6755</v>
      </c>
      <c r="AE1760" s="18" t="str">
        <f t="shared" ref="AE1760:AE1771" si="974">IF(AF1760="null",
    "null",
    IF(OR(ISNUMBER(FIND("ids:",AF1760)), ISNUMBER(FIND("xs:",AF1760))),
        "sintaxe.ids",
        IF(ISNUMBER(FIND("[",AF1760)),
            "código.abnt",
            ""
        )
    )
)</f>
        <v>null</v>
      </c>
      <c r="AF1760" s="74" t="s">
        <v>0</v>
      </c>
      <c r="AG1760" s="38" t="s">
        <v>13149</v>
      </c>
    </row>
    <row r="1761" spans="1:33" ht="6" customHeight="1" x14ac:dyDescent="0.25">
      <c r="A1761" s="4">
        <f>ROW()</f>
        <v>1761</v>
      </c>
      <c r="B1761" s="9" t="s">
        <v>26</v>
      </c>
      <c r="C1761" s="44" t="str">
        <f>SUBSTITUTE(F1761,"d.","p.")</f>
        <v>p.içar</v>
      </c>
      <c r="D1761" s="6" t="str">
        <f t="shared" si="968"/>
        <v>é.corda</v>
      </c>
      <c r="E1761" s="8" t="s">
        <v>27</v>
      </c>
      <c r="F1761" s="34" t="str">
        <f>F1760</f>
        <v>d.içar</v>
      </c>
      <c r="G1761" s="14" t="s">
        <v>1028</v>
      </c>
      <c r="H1761" s="33" t="s">
        <v>1489</v>
      </c>
      <c r="I1761" s="89" t="str">
        <f t="shared" si="969"/>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70"/>
        <v>Propriedade destinada a içar: é.corda</v>
      </c>
      <c r="V1761" s="5" t="str">
        <f t="shared" si="971"/>
        <v>Dado para içar:  corda  Deve ser formatado como (rdfs:Literal  or  xsd:string)</v>
      </c>
      <c r="W1761" s="68" t="s">
        <v>13141</v>
      </c>
      <c r="X1761" s="17" t="str">
        <f t="shared" si="965"/>
        <v>d.içar.101</v>
      </c>
      <c r="Y1761" s="17" t="str">
        <f t="shared" si="966"/>
        <v>Ação de içar</v>
      </c>
      <c r="Z1761" s="61" t="s">
        <v>13145</v>
      </c>
      <c r="AA1761" s="18" t="str">
        <f t="shared" ref="AA1761:AA1771" si="975">IF(AB1761="null", "null", "categoria.revit")</f>
        <v>categoria.revit</v>
      </c>
      <c r="AB1761" s="76" t="s">
        <v>7681</v>
      </c>
      <c r="AC1761" s="18" t="str">
        <f t="shared" si="973"/>
        <v>classe.ifc</v>
      </c>
      <c r="AD1761" s="72" t="s">
        <v>6755</v>
      </c>
      <c r="AE1761" s="18" t="str">
        <f t="shared" si="974"/>
        <v>null</v>
      </c>
      <c r="AF1761" s="74" t="s">
        <v>0</v>
      </c>
      <c r="AG1761" s="38" t="s">
        <v>13150</v>
      </c>
    </row>
    <row r="1762" spans="1:33" ht="6" customHeight="1" x14ac:dyDescent="0.25">
      <c r="A1762" s="4">
        <f>ROW()</f>
        <v>1762</v>
      </c>
      <c r="B1762" s="9" t="s">
        <v>26</v>
      </c>
      <c r="C1762" s="44" t="str">
        <f t="shared" ref="C1762:C1772" si="976">SUBSTITUTE(F1762,"d.","p.")</f>
        <v>p.içar</v>
      </c>
      <c r="D1762" s="6" t="str">
        <f t="shared" si="968"/>
        <v>é.corrente.hsz</v>
      </c>
      <c r="E1762" s="8" t="s">
        <v>27</v>
      </c>
      <c r="F1762" s="34" t="str">
        <f t="shared" ref="F1762:F1772" si="977">F1761</f>
        <v>d.içar</v>
      </c>
      <c r="G1762" s="14" t="s">
        <v>1026</v>
      </c>
      <c r="H1762" s="33" t="s">
        <v>1489</v>
      </c>
      <c r="I1762" s="89" t="str">
        <f t="shared" si="969"/>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0"/>
        <v>Propriedade destinada a içar: é.corrente.hsz</v>
      </c>
      <c r="V1762" s="5" t="str">
        <f t="shared" si="971"/>
        <v>Dado para içar:  corrente.hsz  Deve ser formatado como (rdfs:Literal  or  xsd:string)</v>
      </c>
      <c r="W1762" s="68" t="s">
        <v>13142</v>
      </c>
      <c r="X1762" s="17" t="str">
        <f t="shared" si="965"/>
        <v>d.içar.102</v>
      </c>
      <c r="Y1762" s="17" t="str">
        <f t="shared" si="966"/>
        <v>Ação de içar</v>
      </c>
      <c r="Z1762" s="61" t="s">
        <v>13146</v>
      </c>
      <c r="AA1762" s="18" t="str">
        <f t="shared" si="975"/>
        <v>categoria.revit</v>
      </c>
      <c r="AB1762" s="76" t="s">
        <v>7681</v>
      </c>
      <c r="AC1762" s="18" t="str">
        <f t="shared" si="973"/>
        <v>classe.ifc</v>
      </c>
      <c r="AD1762" s="72" t="s">
        <v>6755</v>
      </c>
      <c r="AE1762" s="18" t="str">
        <f t="shared" si="974"/>
        <v>null</v>
      </c>
      <c r="AF1762" s="74" t="s">
        <v>0</v>
      </c>
      <c r="AG1762" s="38" t="s">
        <v>13151</v>
      </c>
    </row>
    <row r="1763" spans="1:33" ht="6" customHeight="1" x14ac:dyDescent="0.25">
      <c r="A1763" s="4">
        <f>ROW()</f>
        <v>1763</v>
      </c>
      <c r="B1763" s="9" t="s">
        <v>26</v>
      </c>
      <c r="C1763" s="44" t="str">
        <f t="shared" si="976"/>
        <v>p.içar</v>
      </c>
      <c r="D1763" s="6" t="str">
        <f t="shared" si="968"/>
        <v>é.eslinga</v>
      </c>
      <c r="E1763" s="8" t="s">
        <v>27</v>
      </c>
      <c r="F1763" s="34" t="str">
        <f t="shared" si="977"/>
        <v>d.içar</v>
      </c>
      <c r="G1763" s="14" t="s">
        <v>1025</v>
      </c>
      <c r="H1763" s="33" t="s">
        <v>1489</v>
      </c>
      <c r="I1763" s="89" t="str">
        <f t="shared" si="969"/>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0"/>
        <v>Propriedade destinada a içar: é.eslinga</v>
      </c>
      <c r="V1763" s="5" t="str">
        <f t="shared" si="971"/>
        <v>Dado para içar:  eslinga  Deve ser formatado como (rdfs:Literal  or  xsd:string)</v>
      </c>
      <c r="W1763" s="68" t="s">
        <v>13143</v>
      </c>
      <c r="X1763" s="17" t="str">
        <f t="shared" si="965"/>
        <v>d.içar.103</v>
      </c>
      <c r="Y1763" s="17" t="str">
        <f t="shared" si="966"/>
        <v>Ação de içar</v>
      </c>
      <c r="Z1763" s="61" t="s">
        <v>13147</v>
      </c>
      <c r="AA1763" s="18" t="str">
        <f t="shared" si="975"/>
        <v>categoria.revit</v>
      </c>
      <c r="AB1763" s="76" t="s">
        <v>12967</v>
      </c>
      <c r="AC1763" s="18" t="str">
        <f t="shared" si="973"/>
        <v>classe.ifc</v>
      </c>
      <c r="AD1763" s="72" t="s">
        <v>6755</v>
      </c>
      <c r="AE1763" s="18" t="str">
        <f t="shared" si="974"/>
        <v>null</v>
      </c>
      <c r="AF1763" s="74" t="s">
        <v>0</v>
      </c>
      <c r="AG1763" s="38" t="s">
        <v>13152</v>
      </c>
    </row>
    <row r="1764" spans="1:33" ht="6" customHeight="1" x14ac:dyDescent="0.25">
      <c r="A1764" s="4">
        <f>ROW()</f>
        <v>1764</v>
      </c>
      <c r="B1764" s="9" t="s">
        <v>26</v>
      </c>
      <c r="C1764" s="44" t="str">
        <f t="shared" si="976"/>
        <v>p.içar</v>
      </c>
      <c r="D1764" s="6" t="str">
        <f t="shared" si="968"/>
        <v>é.guindaste.cabine</v>
      </c>
      <c r="E1764" s="8" t="s">
        <v>27</v>
      </c>
      <c r="F1764" s="34" t="str">
        <f t="shared" si="977"/>
        <v>d.içar</v>
      </c>
      <c r="G1764" s="54" t="s">
        <v>12946</v>
      </c>
      <c r="H1764" s="33" t="s">
        <v>1489</v>
      </c>
      <c r="I1764" s="89" t="str">
        <f t="shared" si="969"/>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70"/>
        <v>Propriedade destinada a içar: é.guindaste.cabine</v>
      </c>
      <c r="V1764" s="5" t="str">
        <f t="shared" si="971"/>
        <v>Dado para içar:  guindaste.cabine  Deve ser formatado como (rdfs:Literal  or  xsd:string)</v>
      </c>
      <c r="W1764" s="68" t="s">
        <v>13161</v>
      </c>
      <c r="X1764" s="17" t="str">
        <f t="shared" si="965"/>
        <v>d.içar.104</v>
      </c>
      <c r="Y1764" s="17" t="str">
        <f t="shared" si="966"/>
        <v>Ação de içar</v>
      </c>
      <c r="Z1764" s="61" t="s">
        <v>12953</v>
      </c>
      <c r="AA1764" s="18" t="str">
        <f t="shared" si="975"/>
        <v>categoria.revit</v>
      </c>
      <c r="AB1764" s="76" t="s">
        <v>7681</v>
      </c>
      <c r="AC1764" s="18" t="str">
        <f t="shared" si="973"/>
        <v>classe.ifc</v>
      </c>
      <c r="AD1764" s="72" t="s">
        <v>6755</v>
      </c>
      <c r="AE1764" s="18" t="str">
        <f t="shared" si="974"/>
        <v>código.abnt</v>
      </c>
      <c r="AF1764" s="74" t="s">
        <v>12963</v>
      </c>
      <c r="AG1764" s="38" t="s">
        <v>12961</v>
      </c>
    </row>
    <row r="1765" spans="1:33" ht="6" customHeight="1" x14ac:dyDescent="0.25">
      <c r="A1765" s="4">
        <f>ROW()</f>
        <v>1765</v>
      </c>
      <c r="B1765" s="9" t="s">
        <v>26</v>
      </c>
      <c r="C1765" s="44" t="str">
        <f t="shared" si="976"/>
        <v>p.içar</v>
      </c>
      <c r="D1765" s="6" t="str">
        <f t="shared" si="968"/>
        <v>é.guindaste.cabos</v>
      </c>
      <c r="E1765" s="8" t="s">
        <v>27</v>
      </c>
      <c r="F1765" s="34" t="str">
        <f t="shared" si="977"/>
        <v>d.içar</v>
      </c>
      <c r="G1765" s="54" t="s">
        <v>12943</v>
      </c>
      <c r="H1765" s="33" t="s">
        <v>1489</v>
      </c>
      <c r="I1765" s="89" t="str">
        <f t="shared" si="969"/>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0"/>
        <v>Propriedade destinada a içar: é.guindaste.cabos</v>
      </c>
      <c r="V1765" s="5" t="str">
        <f t="shared" si="971"/>
        <v>Dado para içar:  guindaste.cabos  Deve ser formatado como (rdfs:Literal  or  xsd:string)</v>
      </c>
      <c r="W1765" s="68" t="s">
        <v>13162</v>
      </c>
      <c r="X1765" s="17" t="str">
        <f t="shared" si="965"/>
        <v>d.içar.105</v>
      </c>
      <c r="Y1765" s="17" t="str">
        <f t="shared" si="966"/>
        <v>Ação de içar</v>
      </c>
      <c r="Z1765" s="61" t="s">
        <v>12952</v>
      </c>
      <c r="AA1765" s="18" t="str">
        <f t="shared" si="975"/>
        <v>categoria.revit</v>
      </c>
      <c r="AB1765" s="76" t="s">
        <v>12967</v>
      </c>
      <c r="AC1765" s="18" t="str">
        <f t="shared" si="973"/>
        <v>classe.ifc</v>
      </c>
      <c r="AD1765" s="72" t="s">
        <v>6755</v>
      </c>
      <c r="AE1765" s="18" t="str">
        <f t="shared" si="974"/>
        <v>código.abnt</v>
      </c>
      <c r="AF1765" s="74" t="s">
        <v>12963</v>
      </c>
      <c r="AG1765" s="38" t="s">
        <v>12962</v>
      </c>
    </row>
    <row r="1766" spans="1:33" ht="6" customHeight="1" x14ac:dyDescent="0.25">
      <c r="A1766" s="4">
        <f>ROW()</f>
        <v>1766</v>
      </c>
      <c r="B1766" s="9" t="s">
        <v>26</v>
      </c>
      <c r="C1766" s="44" t="str">
        <f t="shared" si="976"/>
        <v>p.içar</v>
      </c>
      <c r="D1766" s="6" t="str">
        <f t="shared" si="968"/>
        <v>é.guindaste.contrapeso</v>
      </c>
      <c r="E1766" s="8" t="s">
        <v>27</v>
      </c>
      <c r="F1766" s="34" t="str">
        <f t="shared" si="977"/>
        <v>d.içar</v>
      </c>
      <c r="G1766" s="54" t="s">
        <v>12944</v>
      </c>
      <c r="H1766" s="33" t="s">
        <v>1489</v>
      </c>
      <c r="I1766" s="89" t="str">
        <f t="shared" si="969"/>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0"/>
        <v>Propriedade destinada a içar: é.guindaste.contrapeso</v>
      </c>
      <c r="V1766" s="5" t="str">
        <f t="shared" si="971"/>
        <v>Dado para içar:  guindaste.contrapeso  Deve ser formatado como (rdfs:Literal  or  xsd:string)</v>
      </c>
      <c r="W1766" s="68" t="s">
        <v>13163</v>
      </c>
      <c r="X1766" s="17" t="str">
        <f t="shared" si="965"/>
        <v>d.içar.106</v>
      </c>
      <c r="Y1766" s="17" t="str">
        <f t="shared" si="966"/>
        <v>Ação de içar</v>
      </c>
      <c r="Z1766" s="61" t="s">
        <v>12951</v>
      </c>
      <c r="AA1766" s="18" t="str">
        <f t="shared" si="975"/>
        <v>categoria.revit</v>
      </c>
      <c r="AB1766" s="76" t="s">
        <v>7681</v>
      </c>
      <c r="AC1766" s="18" t="str">
        <f t="shared" si="973"/>
        <v>classe.ifc</v>
      </c>
      <c r="AD1766" s="72" t="s">
        <v>6755</v>
      </c>
      <c r="AE1766" s="18" t="str">
        <f t="shared" si="974"/>
        <v>código.abnt</v>
      </c>
      <c r="AF1766" s="74" t="s">
        <v>12963</v>
      </c>
      <c r="AG1766" s="38" t="s">
        <v>12956</v>
      </c>
    </row>
    <row r="1767" spans="1:33" ht="6" customHeight="1" x14ac:dyDescent="0.25">
      <c r="A1767" s="4">
        <f>ROW()</f>
        <v>1767</v>
      </c>
      <c r="B1767" s="9" t="s">
        <v>26</v>
      </c>
      <c r="C1767" s="44" t="str">
        <f t="shared" si="976"/>
        <v>p.içar</v>
      </c>
      <c r="D1767" s="6" t="str">
        <f t="shared" si="968"/>
        <v>é.guindaste.estabilizador</v>
      </c>
      <c r="E1767" s="8" t="s">
        <v>27</v>
      </c>
      <c r="F1767" s="34" t="str">
        <f t="shared" si="977"/>
        <v>d.içar</v>
      </c>
      <c r="G1767" s="54" t="s">
        <v>12947</v>
      </c>
      <c r="H1767" s="33" t="s">
        <v>1489</v>
      </c>
      <c r="I1767" s="89" t="str">
        <f t="shared" si="969"/>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0"/>
        <v>Propriedade destinada a içar: é.guindaste.estabilizador</v>
      </c>
      <c r="V1767" s="5" t="str">
        <f t="shared" si="971"/>
        <v>Dado para içar:  guindaste.estabilizador  Deve ser formatado como (rdfs:Literal  or  xsd:string)</v>
      </c>
      <c r="W1767" s="68" t="s">
        <v>13164</v>
      </c>
      <c r="X1767" s="17" t="str">
        <f t="shared" si="965"/>
        <v>d.içar.107</v>
      </c>
      <c r="Y1767" s="17" t="str">
        <f t="shared" si="966"/>
        <v>Ação de içar</v>
      </c>
      <c r="Z1767" s="61" t="s">
        <v>12950</v>
      </c>
      <c r="AA1767" s="18" t="str">
        <f t="shared" si="975"/>
        <v>categoria.revit</v>
      </c>
      <c r="AB1767" s="76" t="s">
        <v>7681</v>
      </c>
      <c r="AC1767" s="18" t="str">
        <f t="shared" si="973"/>
        <v>classe.ifc</v>
      </c>
      <c r="AD1767" s="72" t="s">
        <v>6755</v>
      </c>
      <c r="AE1767" s="18" t="str">
        <f t="shared" si="974"/>
        <v>código.abnt</v>
      </c>
      <c r="AF1767" s="74" t="s">
        <v>12963</v>
      </c>
      <c r="AG1767" s="38" t="s">
        <v>12957</v>
      </c>
    </row>
    <row r="1768" spans="1:33" ht="6" customHeight="1" x14ac:dyDescent="0.25">
      <c r="A1768" s="4">
        <f>ROW()</f>
        <v>1768</v>
      </c>
      <c r="B1768" s="9" t="s">
        <v>26</v>
      </c>
      <c r="C1768" s="44" t="str">
        <f t="shared" si="976"/>
        <v>p.içar</v>
      </c>
      <c r="D1768" s="6" t="str">
        <f t="shared" si="968"/>
        <v>é.guindaste.fundação</v>
      </c>
      <c r="E1768" s="8" t="s">
        <v>27</v>
      </c>
      <c r="F1768" s="34" t="str">
        <f t="shared" si="977"/>
        <v>d.içar</v>
      </c>
      <c r="G1768" s="54" t="s">
        <v>12948</v>
      </c>
      <c r="H1768" s="33" t="s">
        <v>1489</v>
      </c>
      <c r="I1768" s="89" t="str">
        <f t="shared" si="969"/>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0"/>
        <v>Propriedade destinada a içar: é.guindaste.fundação</v>
      </c>
      <c r="V1768" s="5" t="str">
        <f t="shared" si="971"/>
        <v>Dado para içar:  guindaste.fundação  Deve ser formatado como (rdfs:Literal  or  xsd:string)</v>
      </c>
      <c r="W1768" s="68" t="s">
        <v>13165</v>
      </c>
      <c r="X1768" s="17" t="str">
        <f t="shared" si="965"/>
        <v>d.içar.108</v>
      </c>
      <c r="Y1768" s="17" t="str">
        <f t="shared" si="966"/>
        <v>Ação de içar</v>
      </c>
      <c r="Z1768" s="61" t="s">
        <v>12949</v>
      </c>
      <c r="AA1768" s="18" t="str">
        <f t="shared" si="975"/>
        <v>categoria.revit</v>
      </c>
      <c r="AB1768" s="76" t="s">
        <v>12966</v>
      </c>
      <c r="AC1768" s="18" t="str">
        <f t="shared" si="973"/>
        <v>classe.ifc</v>
      </c>
      <c r="AD1768" s="72" t="s">
        <v>12965</v>
      </c>
      <c r="AE1768" s="18" t="str">
        <f t="shared" si="974"/>
        <v>código.abnt</v>
      </c>
      <c r="AF1768" s="74" t="s">
        <v>12963</v>
      </c>
      <c r="AG1768" s="38" t="s">
        <v>12958</v>
      </c>
    </row>
    <row r="1769" spans="1:33" ht="6" customHeight="1" x14ac:dyDescent="0.25">
      <c r="A1769" s="4">
        <f>ROW()</f>
        <v>1769</v>
      </c>
      <c r="B1769" s="9" t="s">
        <v>26</v>
      </c>
      <c r="C1769" s="44" t="str">
        <f t="shared" si="976"/>
        <v>p.içar</v>
      </c>
      <c r="D1769" s="6" t="str">
        <f t="shared" si="968"/>
        <v>é.guindaste.gancho</v>
      </c>
      <c r="E1769" s="8" t="s">
        <v>27</v>
      </c>
      <c r="F1769" s="34" t="str">
        <f t="shared" si="977"/>
        <v>d.içar</v>
      </c>
      <c r="G1769" s="54" t="s">
        <v>12945</v>
      </c>
      <c r="H1769" s="33" t="s">
        <v>1489</v>
      </c>
      <c r="I1769" s="89" t="str">
        <f t="shared" si="969"/>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0"/>
        <v>Propriedade destinada a içar: é.guindaste.gancho</v>
      </c>
      <c r="V1769" s="5" t="str">
        <f t="shared" si="971"/>
        <v>Dado para içar:  guindaste.gancho  Deve ser formatado como (rdfs:Literal  or  xsd:string)</v>
      </c>
      <c r="W1769" s="68" t="s">
        <v>13166</v>
      </c>
      <c r="X1769" s="17" t="str">
        <f t="shared" si="965"/>
        <v>d.içar.109</v>
      </c>
      <c r="Y1769" s="17" t="str">
        <f t="shared" si="966"/>
        <v>Ação de içar</v>
      </c>
      <c r="Z1769" s="61" t="s">
        <v>12954</v>
      </c>
      <c r="AA1769" s="18" t="str">
        <f t="shared" si="975"/>
        <v>categoria.revit</v>
      </c>
      <c r="AB1769" s="76" t="s">
        <v>7681</v>
      </c>
      <c r="AC1769" s="18" t="str">
        <f t="shared" si="973"/>
        <v>classe.ifc</v>
      </c>
      <c r="AD1769" s="72" t="s">
        <v>6755</v>
      </c>
      <c r="AE1769" s="18" t="str">
        <f t="shared" si="974"/>
        <v>código.abnt</v>
      </c>
      <c r="AF1769" s="74" t="s">
        <v>12963</v>
      </c>
      <c r="AG1769" s="38" t="s">
        <v>12959</v>
      </c>
    </row>
    <row r="1770" spans="1:33" ht="6" customHeight="1" x14ac:dyDescent="0.25">
      <c r="A1770" s="4">
        <f>ROW()</f>
        <v>1770</v>
      </c>
      <c r="B1770" s="9" t="s">
        <v>26</v>
      </c>
      <c r="C1770" s="44" t="str">
        <f t="shared" si="976"/>
        <v>p.içar</v>
      </c>
      <c r="D1770" s="6" t="str">
        <f t="shared" si="968"/>
        <v>é.guindaste.guincho</v>
      </c>
      <c r="E1770" s="8" t="s">
        <v>27</v>
      </c>
      <c r="F1770" s="34" t="str">
        <f t="shared" si="977"/>
        <v>d.içar</v>
      </c>
      <c r="G1770" s="54" t="s">
        <v>12942</v>
      </c>
      <c r="H1770" s="33" t="s">
        <v>1489</v>
      </c>
      <c r="I1770" s="89" t="str">
        <f t="shared" si="969"/>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0"/>
        <v>Propriedade destinada a içar: é.guindaste.guincho</v>
      </c>
      <c r="V1770" s="5" t="str">
        <f t="shared" si="971"/>
        <v>Dado para içar:  guindaste.guincho  Deve ser formatado como (rdfs:Literal  or  xsd:string)</v>
      </c>
      <c r="W1770" s="68" t="s">
        <v>13167</v>
      </c>
      <c r="X1770" s="17" t="str">
        <f t="shared" si="965"/>
        <v>d.içar.110</v>
      </c>
      <c r="Y1770" s="17" t="str">
        <f t="shared" si="966"/>
        <v>Ação de içar</v>
      </c>
      <c r="Z1770" s="61" t="s">
        <v>12955</v>
      </c>
      <c r="AA1770" s="18" t="str">
        <f t="shared" si="975"/>
        <v>categoria.revit</v>
      </c>
      <c r="AB1770" s="76" t="s">
        <v>7681</v>
      </c>
      <c r="AC1770" s="18" t="str">
        <f t="shared" si="973"/>
        <v>classe.ifc</v>
      </c>
      <c r="AD1770" s="72" t="s">
        <v>6755</v>
      </c>
      <c r="AE1770" s="18" t="str">
        <f t="shared" si="974"/>
        <v>código.abnt</v>
      </c>
      <c r="AF1770" s="74" t="s">
        <v>12963</v>
      </c>
      <c r="AG1770" s="38" t="s">
        <v>12960</v>
      </c>
    </row>
    <row r="1771" spans="1:33" ht="6" customHeight="1" x14ac:dyDescent="0.25">
      <c r="A1771" s="4">
        <f>ROW()</f>
        <v>1771</v>
      </c>
      <c r="B1771" s="9" t="s">
        <v>26</v>
      </c>
      <c r="C1771" s="44" t="str">
        <f t="shared" si="976"/>
        <v>p.içar</v>
      </c>
      <c r="D1771" s="6" t="str">
        <f t="shared" si="968"/>
        <v>é.guindaste.lança</v>
      </c>
      <c r="E1771" s="8" t="s">
        <v>27</v>
      </c>
      <c r="F1771" s="34" t="str">
        <f t="shared" si="977"/>
        <v>d.içar</v>
      </c>
      <c r="G1771" s="54" t="s">
        <v>12941</v>
      </c>
      <c r="H1771" s="33" t="s">
        <v>1489</v>
      </c>
      <c r="I1771" s="89" t="str">
        <f t="shared" si="969"/>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0"/>
        <v>Propriedade destinada a içar: é.guindaste.lança</v>
      </c>
      <c r="V1771" s="5" t="str">
        <f t="shared" si="971"/>
        <v>Dado para içar:  guindaste.lança  Deve ser formatado como (rdfs:Literal  or  xsd:string)</v>
      </c>
      <c r="W1771" s="68" t="s">
        <v>13168</v>
      </c>
      <c r="X1771" s="17" t="str">
        <f t="shared" si="965"/>
        <v>d.içar.111</v>
      </c>
      <c r="Y1771" s="17" t="str">
        <f t="shared" si="966"/>
        <v>Ação de içar</v>
      </c>
      <c r="Z1771" s="61" t="s">
        <v>13148</v>
      </c>
      <c r="AA1771" s="18" t="str">
        <f t="shared" si="975"/>
        <v>categoria.revit</v>
      </c>
      <c r="AB1771" s="76" t="s">
        <v>7681</v>
      </c>
      <c r="AC1771" s="18" t="str">
        <f t="shared" si="973"/>
        <v>classe.ifc</v>
      </c>
      <c r="AD1771" s="72" t="s">
        <v>6755</v>
      </c>
      <c r="AE1771" s="18" t="str">
        <f t="shared" si="974"/>
        <v>código.abnt</v>
      </c>
      <c r="AF1771" s="74" t="s">
        <v>12963</v>
      </c>
      <c r="AG1771" s="38" t="s">
        <v>13153</v>
      </c>
    </row>
    <row r="1772" spans="1:33" ht="6" customHeight="1" x14ac:dyDescent="0.25">
      <c r="A1772" s="4">
        <f>ROW()</f>
        <v>1772</v>
      </c>
      <c r="B1772" s="9" t="s">
        <v>26</v>
      </c>
      <c r="C1772" s="44" t="str">
        <f t="shared" si="976"/>
        <v>p.içar</v>
      </c>
      <c r="D1772" s="6" t="str">
        <f t="shared" ref="D1772" si="978">_xlfn.CONCAT("é.",G1772)</f>
        <v>é.talha</v>
      </c>
      <c r="E1772" s="8" t="s">
        <v>27</v>
      </c>
      <c r="F1772" s="34" t="str">
        <f t="shared" si="977"/>
        <v>d.içar</v>
      </c>
      <c r="G1772" s="14" t="s">
        <v>1027</v>
      </c>
      <c r="H1772" s="33" t="s">
        <v>1489</v>
      </c>
      <c r="I1772" s="89" t="str">
        <f t="shared" ref="I1772" si="979">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80">_xlfn.CONCAT("Propriedade destinada a ",MID(C1772,FIND("p.",C1772,1)+2,100),": ",D1772)</f>
        <v>Propriedade destinada a içar: é.talha</v>
      </c>
      <c r="V1772" s="5" t="str">
        <f t="shared" ref="V1772" si="981">_xlfn.CONCAT("Dado para ",MID(F1772,FIND("d.",F1772,1)+2,100),":  ",G1772, "  Deve ser formatado como (",H1772, ")")</f>
        <v>Dado para içar:  talha  Deve ser formatado como (rdfs:Literal  or  xsd:string)</v>
      </c>
      <c r="W1772" s="68" t="s">
        <v>13169</v>
      </c>
      <c r="X1772" s="17" t="str">
        <f t="shared" si="965"/>
        <v>d.içar.112</v>
      </c>
      <c r="Y1772" s="17" t="str">
        <f t="shared" si="966"/>
        <v>Ação de içar</v>
      </c>
      <c r="Z1772" s="61" t="s">
        <v>3418</v>
      </c>
      <c r="AA1772" s="18" t="str">
        <f t="shared" ref="AA1772" si="982">IF(AB1772="null", "null", "categoria.revit")</f>
        <v>categoria.revit</v>
      </c>
      <c r="AB1772" s="76" t="s">
        <v>7681</v>
      </c>
      <c r="AC1772" s="18" t="str">
        <f t="shared" ref="AC1772" si="983">IF(AD1772="null", "null", "classe.ifc")</f>
        <v>classe.ifc</v>
      </c>
      <c r="AD1772" s="72" t="s">
        <v>6755</v>
      </c>
      <c r="AE1772" s="18" t="str">
        <f t="shared" ref="AE1772" si="984">IF(AF1772="null",
    "null",
    IF(OR(ISNUMBER(FIND("ids:",AF1772)), ISNUMBER(FIND("xs:",AF1772))),
        "sintaxe.ids",
        IF(ISNUMBER(FIND("[",AF1772)),
            "código.abnt",
            ""
        )
    )
)</f>
        <v>null</v>
      </c>
      <c r="AF1772" s="74" t="s">
        <v>0</v>
      </c>
      <c r="AG1772" s="38" t="s">
        <v>8480</v>
      </c>
    </row>
    <row r="1773" spans="1:33" ht="6" customHeight="1" x14ac:dyDescent="0.25">
      <c r="A1773" s="4">
        <f>ROW()</f>
        <v>1773</v>
      </c>
      <c r="B1773" s="9" t="s">
        <v>26</v>
      </c>
      <c r="C1773" s="43" t="str">
        <f t="shared" si="963"/>
        <v>p.identificar</v>
      </c>
      <c r="D1773" s="6" t="str">
        <f t="shared" si="944"/>
        <v>é.alias</v>
      </c>
      <c r="E1773" s="8" t="s">
        <v>27</v>
      </c>
      <c r="F1773" s="41" t="s">
        <v>2058</v>
      </c>
      <c r="G1773" s="14" t="s">
        <v>2115</v>
      </c>
      <c r="H1773" s="33" t="s">
        <v>1489</v>
      </c>
      <c r="I1773" s="89" t="str">
        <f t="shared" si="928"/>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58"/>
        <v>Propriedade destinada a identificar: é.alias</v>
      </c>
      <c r="V1773" s="5" t="str">
        <f t="shared" si="959"/>
        <v>Dado para identificar:  alias  Deve ser formatado como (rdfs:Literal  or  xsd:string)</v>
      </c>
      <c r="W1773" s="68" t="s">
        <v>4842</v>
      </c>
      <c r="X1773" s="17" t="str">
        <f t="shared" si="965"/>
        <v>d.identificar.100</v>
      </c>
      <c r="Y1773" s="17" t="str">
        <f t="shared" si="966"/>
        <v>Ação de identificar</v>
      </c>
      <c r="Z1773" s="61" t="s">
        <v>3785</v>
      </c>
      <c r="AA1773" s="18" t="str">
        <f t="shared" si="960"/>
        <v>null</v>
      </c>
      <c r="AB1773" s="19" t="s">
        <v>0</v>
      </c>
      <c r="AC1773" s="18" t="str">
        <f t="shared" si="961"/>
        <v>null</v>
      </c>
      <c r="AD1773" s="19" t="s">
        <v>0</v>
      </c>
      <c r="AE1773" s="18" t="str">
        <f t="shared" si="933"/>
        <v>null</v>
      </c>
      <c r="AF1773" s="74" t="s">
        <v>0</v>
      </c>
      <c r="AG1773" s="38" t="s">
        <v>8855</v>
      </c>
    </row>
    <row r="1774" spans="1:33" ht="6" customHeight="1" x14ac:dyDescent="0.25">
      <c r="A1774" s="4">
        <f>ROW()</f>
        <v>1774</v>
      </c>
      <c r="B1774" s="9" t="s">
        <v>26</v>
      </c>
      <c r="C1774" s="44" t="str">
        <f t="shared" si="963"/>
        <v>p.identificar</v>
      </c>
      <c r="D1774" s="6" t="str">
        <f t="shared" si="944"/>
        <v>é.apelido</v>
      </c>
      <c r="E1774" s="8" t="s">
        <v>27</v>
      </c>
      <c r="F1774" s="34" t="str">
        <f>F1773</f>
        <v>d.identificar</v>
      </c>
      <c r="G1774" s="14" t="s">
        <v>935</v>
      </c>
      <c r="H1774" s="33" t="s">
        <v>1489</v>
      </c>
      <c r="I1774" s="89" t="str">
        <f t="shared" si="928"/>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58"/>
        <v>Propriedade destinada a identificar: é.apelido</v>
      </c>
      <c r="V1774" s="5" t="str">
        <f t="shared" si="959"/>
        <v>Dado para identificar:  apelido  Deve ser formatado como (rdfs:Literal  or  xsd:string)</v>
      </c>
      <c r="W1774" s="68" t="s">
        <v>4843</v>
      </c>
      <c r="X1774" s="17" t="str">
        <f t="shared" si="965"/>
        <v>d.identificar.101</v>
      </c>
      <c r="Y1774" s="17" t="str">
        <f t="shared" si="966"/>
        <v>Ação de identificar</v>
      </c>
      <c r="Z1774" s="61" t="s">
        <v>3786</v>
      </c>
      <c r="AA1774" s="18" t="str">
        <f t="shared" si="960"/>
        <v>null</v>
      </c>
      <c r="AB1774" s="19" t="s">
        <v>0</v>
      </c>
      <c r="AC1774" s="18" t="str">
        <f t="shared" si="961"/>
        <v>null</v>
      </c>
      <c r="AD1774" s="19" t="s">
        <v>0</v>
      </c>
      <c r="AE1774" s="18" t="str">
        <f t="shared" si="933"/>
        <v>null</v>
      </c>
      <c r="AF1774" s="74" t="s">
        <v>0</v>
      </c>
      <c r="AG1774" s="38" t="s">
        <v>8856</v>
      </c>
    </row>
    <row r="1775" spans="1:33" ht="6" customHeight="1" x14ac:dyDescent="0.25">
      <c r="A1775" s="4">
        <f>ROW()</f>
        <v>1775</v>
      </c>
      <c r="B1775" s="9" t="s">
        <v>26</v>
      </c>
      <c r="C1775" s="44" t="str">
        <f t="shared" si="963"/>
        <v>p.identificar</v>
      </c>
      <c r="D1775" s="6" t="str">
        <f t="shared" si="944"/>
        <v>é.atividade.econômica</v>
      </c>
      <c r="E1775" s="8" t="s">
        <v>27</v>
      </c>
      <c r="F1775" s="34" t="str">
        <f t="shared" ref="F1775:F1830" si="985">F1774</f>
        <v>d.identificar</v>
      </c>
      <c r="G1775" s="14" t="s">
        <v>1612</v>
      </c>
      <c r="H1775" s="33" t="s">
        <v>1489</v>
      </c>
      <c r="I1775" s="89" t="str">
        <f t="shared" si="928"/>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58"/>
        <v>Propriedade destinada a identificar: é.atividade.econômica</v>
      </c>
      <c r="V1775" s="5" t="str">
        <f t="shared" si="959"/>
        <v>Dado para identificar:  atividade.econômica  Deve ser formatado como (rdfs:Literal  or  xsd:string)</v>
      </c>
      <c r="W1775" s="68" t="s">
        <v>4844</v>
      </c>
      <c r="X1775" s="17" t="str">
        <f t="shared" si="965"/>
        <v>d.identificar.102</v>
      </c>
      <c r="Y1775" s="17" t="str">
        <f t="shared" si="966"/>
        <v>Ação de identificar</v>
      </c>
      <c r="Z1775" s="61" t="s">
        <v>3787</v>
      </c>
      <c r="AA1775" s="18" t="str">
        <f t="shared" si="960"/>
        <v>null</v>
      </c>
      <c r="AB1775" s="19" t="s">
        <v>0</v>
      </c>
      <c r="AC1775" s="18" t="str">
        <f t="shared" si="961"/>
        <v>null</v>
      </c>
      <c r="AD1775" s="19" t="s">
        <v>0</v>
      </c>
      <c r="AE1775" s="18" t="str">
        <f t="shared" si="933"/>
        <v>null</v>
      </c>
      <c r="AF1775" s="74" t="s">
        <v>0</v>
      </c>
      <c r="AG1775" s="38" t="s">
        <v>8857</v>
      </c>
    </row>
    <row r="1776" spans="1:33" ht="6" customHeight="1" x14ac:dyDescent="0.25">
      <c r="A1776" s="4">
        <f>ROW()</f>
        <v>1776</v>
      </c>
      <c r="B1776" s="9" t="s">
        <v>26</v>
      </c>
      <c r="C1776" s="44" t="str">
        <f t="shared" si="963"/>
        <v>p.identificar</v>
      </c>
      <c r="D1776" s="6" t="str">
        <f t="shared" si="944"/>
        <v>é.bitola</v>
      </c>
      <c r="E1776" s="8" t="s">
        <v>27</v>
      </c>
      <c r="F1776" s="34" t="str">
        <f t="shared" si="985"/>
        <v>d.identificar</v>
      </c>
      <c r="G1776" s="14" t="s">
        <v>1115</v>
      </c>
      <c r="H1776" s="33" t="s">
        <v>1489</v>
      </c>
      <c r="I1776" s="89" t="str">
        <f t="shared" si="928"/>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58"/>
        <v>Propriedade destinada a identificar: é.bitola</v>
      </c>
      <c r="V1776" s="5" t="str">
        <f t="shared" si="959"/>
        <v>Dado para identificar:  bitola  Deve ser formatado como (rdfs:Literal  or  xsd:string)</v>
      </c>
      <c r="W1776" s="68" t="s">
        <v>10655</v>
      </c>
      <c r="X1776" s="17" t="str">
        <f t="shared" si="965"/>
        <v>d.identificar.103</v>
      </c>
      <c r="Y1776" s="17" t="str">
        <f t="shared" si="966"/>
        <v>Ação de identificar</v>
      </c>
      <c r="Z1776" s="61" t="s">
        <v>5883</v>
      </c>
      <c r="AA1776" s="18" t="str">
        <f t="shared" si="960"/>
        <v>null</v>
      </c>
      <c r="AB1776" s="19" t="s">
        <v>0</v>
      </c>
      <c r="AC1776" s="18" t="str">
        <f t="shared" si="961"/>
        <v>null</v>
      </c>
      <c r="AD1776" s="19" t="s">
        <v>0</v>
      </c>
      <c r="AE1776" s="18" t="str">
        <f t="shared" si="933"/>
        <v>null</v>
      </c>
      <c r="AF1776" s="74" t="s">
        <v>0</v>
      </c>
      <c r="AG1776" s="38" t="s">
        <v>8858</v>
      </c>
    </row>
    <row r="1777" spans="1:33" ht="6" customHeight="1" x14ac:dyDescent="0.25">
      <c r="A1777" s="4">
        <f>ROW()</f>
        <v>1777</v>
      </c>
      <c r="B1777" s="9" t="s">
        <v>26</v>
      </c>
      <c r="C1777" s="44" t="str">
        <f t="shared" si="963"/>
        <v>p.identificar</v>
      </c>
      <c r="D1777" s="6" t="str">
        <f t="shared" si="944"/>
        <v>é.carteira.cnh</v>
      </c>
      <c r="E1777" s="8" t="s">
        <v>27</v>
      </c>
      <c r="F1777" s="34" t="str">
        <f t="shared" si="985"/>
        <v>d.identificar</v>
      </c>
      <c r="G1777" s="14" t="s">
        <v>6712</v>
      </c>
      <c r="H1777" s="33" t="s">
        <v>1489</v>
      </c>
      <c r="I1777" s="89" t="str">
        <f t="shared" si="928"/>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58"/>
        <v>Propriedade destinada a identificar: é.carteira.cnh</v>
      </c>
      <c r="V1777" s="5" t="str">
        <f t="shared" si="959"/>
        <v>Dado para identificar:  carteira.cnh  Deve ser formatado como (rdfs:Literal  or  xsd:string)</v>
      </c>
      <c r="W1777" s="68" t="s">
        <v>4848</v>
      </c>
      <c r="X1777" s="17" t="str">
        <f t="shared" si="965"/>
        <v>d.identificar.104</v>
      </c>
      <c r="Y1777" s="17" t="str">
        <f t="shared" si="966"/>
        <v>Ação de identificar</v>
      </c>
      <c r="Z1777" s="61" t="s">
        <v>3790</v>
      </c>
      <c r="AA1777" s="18" t="str">
        <f t="shared" si="960"/>
        <v>null</v>
      </c>
      <c r="AB1777" s="19" t="s">
        <v>0</v>
      </c>
      <c r="AC1777" s="18" t="str">
        <f t="shared" si="961"/>
        <v>null</v>
      </c>
      <c r="AD1777" s="19" t="s">
        <v>0</v>
      </c>
      <c r="AE1777" s="18" t="str">
        <f t="shared" si="933"/>
        <v>null</v>
      </c>
      <c r="AF1777" s="74" t="s">
        <v>0</v>
      </c>
      <c r="AG1777" s="38" t="s">
        <v>8859</v>
      </c>
    </row>
    <row r="1778" spans="1:33" ht="6" customHeight="1" x14ac:dyDescent="0.25">
      <c r="A1778" s="4">
        <f>ROW()</f>
        <v>1778</v>
      </c>
      <c r="B1778" s="9" t="s">
        <v>26</v>
      </c>
      <c r="C1778" s="44" t="str">
        <f t="shared" si="963"/>
        <v>p.identificar</v>
      </c>
      <c r="D1778" s="6" t="str">
        <f t="shared" si="944"/>
        <v>é.carteira.de.trabalho</v>
      </c>
      <c r="E1778" s="8" t="s">
        <v>27</v>
      </c>
      <c r="F1778" s="34" t="str">
        <f t="shared" si="985"/>
        <v>d.identificar</v>
      </c>
      <c r="G1778" s="14" t="s">
        <v>653</v>
      </c>
      <c r="H1778" s="33" t="s">
        <v>1489</v>
      </c>
      <c r="I1778" s="89" t="str">
        <f t="shared" si="928"/>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58"/>
        <v>Propriedade destinada a identificar: é.carteira.de.trabalho</v>
      </c>
      <c r="V1778" s="5" t="str">
        <f t="shared" si="959"/>
        <v>Dado para identificar:  carteira.de.trabalho  Deve ser formatado como (rdfs:Literal  or  xsd:string)</v>
      </c>
      <c r="W1778" s="68" t="s">
        <v>4846</v>
      </c>
      <c r="X1778" s="17" t="str">
        <f t="shared" si="965"/>
        <v>d.identificar.105</v>
      </c>
      <c r="Y1778" s="17" t="str">
        <f t="shared" si="966"/>
        <v>Ação de identificar</v>
      </c>
      <c r="Z1778" s="61" t="s">
        <v>3788</v>
      </c>
      <c r="AA1778" s="18" t="str">
        <f t="shared" si="960"/>
        <v>null</v>
      </c>
      <c r="AB1778" s="19" t="s">
        <v>0</v>
      </c>
      <c r="AC1778" s="18" t="str">
        <f t="shared" si="961"/>
        <v>null</v>
      </c>
      <c r="AD1778" s="19" t="s">
        <v>0</v>
      </c>
      <c r="AE1778" s="18" t="str">
        <f t="shared" si="933"/>
        <v>null</v>
      </c>
      <c r="AF1778" s="74" t="s">
        <v>0</v>
      </c>
      <c r="AG1778" s="38" t="s">
        <v>8860</v>
      </c>
    </row>
    <row r="1779" spans="1:33" ht="6" customHeight="1" x14ac:dyDescent="0.25">
      <c r="A1779" s="4">
        <f>ROW()</f>
        <v>1779</v>
      </c>
      <c r="B1779" s="9" t="s">
        <v>26</v>
      </c>
      <c r="C1779" s="44" t="str">
        <f t="shared" si="963"/>
        <v>p.identificar</v>
      </c>
      <c r="D1779" s="6" t="str">
        <f t="shared" si="944"/>
        <v>é.chefe</v>
      </c>
      <c r="E1779" s="8" t="s">
        <v>27</v>
      </c>
      <c r="F1779" s="34" t="str">
        <f t="shared" si="985"/>
        <v>d.identificar</v>
      </c>
      <c r="G1779" s="14" t="s">
        <v>421</v>
      </c>
      <c r="H1779" s="33" t="s">
        <v>1489</v>
      </c>
      <c r="I1779" s="89" t="str">
        <f t="shared" si="928"/>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58"/>
        <v>Propriedade destinada a identificar: é.chefe</v>
      </c>
      <c r="V1779" s="5" t="str">
        <f t="shared" si="959"/>
        <v>Dado para identificar:  chefe  Deve ser formatado como (rdfs:Literal  or  xsd:string)</v>
      </c>
      <c r="W1779" s="68" t="s">
        <v>4847</v>
      </c>
      <c r="X1779" s="17" t="str">
        <f t="shared" si="965"/>
        <v>d.identificar.106</v>
      </c>
      <c r="Y1779" s="17" t="str">
        <f t="shared" si="966"/>
        <v>Ação de identificar</v>
      </c>
      <c r="Z1779" s="61" t="s">
        <v>3789</v>
      </c>
      <c r="AA1779" s="18" t="str">
        <f t="shared" si="960"/>
        <v>null</v>
      </c>
      <c r="AB1779" s="19" t="s">
        <v>0</v>
      </c>
      <c r="AC1779" s="18" t="str">
        <f t="shared" si="961"/>
        <v>null</v>
      </c>
      <c r="AD1779" s="19" t="s">
        <v>0</v>
      </c>
      <c r="AE1779" s="18" t="str">
        <f t="shared" si="933"/>
        <v>null</v>
      </c>
      <c r="AF1779" s="74" t="s">
        <v>0</v>
      </c>
      <c r="AG1779" s="38" t="s">
        <v>8861</v>
      </c>
    </row>
    <row r="1780" spans="1:33" ht="6" customHeight="1" x14ac:dyDescent="0.25">
      <c r="A1780" s="4">
        <f>ROW()</f>
        <v>1780</v>
      </c>
      <c r="B1780" s="9" t="s">
        <v>26</v>
      </c>
      <c r="C1780" s="44" t="str">
        <f t="shared" si="963"/>
        <v>p.identificar</v>
      </c>
      <c r="D1780" s="6" t="str">
        <f t="shared" si="944"/>
        <v>é.cnpj</v>
      </c>
      <c r="E1780" s="8" t="s">
        <v>27</v>
      </c>
      <c r="F1780" s="34" t="str">
        <f t="shared" si="985"/>
        <v>d.identificar</v>
      </c>
      <c r="G1780" s="14" t="s">
        <v>84</v>
      </c>
      <c r="H1780" s="33" t="s">
        <v>1489</v>
      </c>
      <c r="I1780" s="89" t="str">
        <f t="shared" si="928"/>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58"/>
        <v>Propriedade destinada a identificar: é.cnpj</v>
      </c>
      <c r="V1780" s="5" t="str">
        <f t="shared" si="959"/>
        <v>Dado para identificar:  cnpj  Deve ser formatado como (rdfs:Literal  or  xsd:string)</v>
      </c>
      <c r="W1780" s="68" t="s">
        <v>4849</v>
      </c>
      <c r="X1780" s="17" t="str">
        <f t="shared" si="965"/>
        <v>d.identificar.107</v>
      </c>
      <c r="Y1780" s="17" t="str">
        <f t="shared" si="966"/>
        <v>Ação de identificar</v>
      </c>
      <c r="Z1780" s="61" t="s">
        <v>3791</v>
      </c>
      <c r="AA1780" s="18" t="str">
        <f t="shared" si="960"/>
        <v>null</v>
      </c>
      <c r="AB1780" s="19" t="s">
        <v>0</v>
      </c>
      <c r="AC1780" s="18" t="str">
        <f t="shared" si="961"/>
        <v>null</v>
      </c>
      <c r="AD1780" s="19" t="s">
        <v>0</v>
      </c>
      <c r="AE1780" s="18" t="str">
        <f t="shared" si="933"/>
        <v>null</v>
      </c>
      <c r="AF1780" s="74" t="s">
        <v>0</v>
      </c>
      <c r="AG1780" s="38" t="s">
        <v>8862</v>
      </c>
    </row>
    <row r="1781" spans="1:33" ht="6" customHeight="1" x14ac:dyDescent="0.25">
      <c r="A1781" s="4">
        <f>ROW()</f>
        <v>1781</v>
      </c>
      <c r="B1781" s="9" t="s">
        <v>26</v>
      </c>
      <c r="C1781" s="44" t="str">
        <f t="shared" si="963"/>
        <v>p.identificar</v>
      </c>
      <c r="D1781" s="6" t="str">
        <f t="shared" si="944"/>
        <v>é.código</v>
      </c>
      <c r="E1781" s="8" t="s">
        <v>27</v>
      </c>
      <c r="F1781" s="34" t="str">
        <f t="shared" si="985"/>
        <v>d.identificar</v>
      </c>
      <c r="G1781" s="14" t="s">
        <v>123</v>
      </c>
      <c r="H1781" s="33" t="s">
        <v>1489</v>
      </c>
      <c r="I1781" s="89" t="str">
        <f t="shared" si="928"/>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58"/>
        <v>Propriedade destinada a identificar: é.código</v>
      </c>
      <c r="V1781" s="5" t="str">
        <f t="shared" si="959"/>
        <v>Dado para identificar:  código  Deve ser formatado como (rdfs:Literal  or  xsd:string)</v>
      </c>
      <c r="W1781" s="68" t="s">
        <v>4851</v>
      </c>
      <c r="X1781" s="17" t="str">
        <f t="shared" si="965"/>
        <v>d.identificar.108</v>
      </c>
      <c r="Y1781" s="17" t="str">
        <f t="shared" si="966"/>
        <v>Ação de identificar</v>
      </c>
      <c r="Z1781" s="61" t="s">
        <v>3792</v>
      </c>
      <c r="AA1781" s="18" t="str">
        <f t="shared" si="960"/>
        <v>null</v>
      </c>
      <c r="AB1781" s="19" t="s">
        <v>0</v>
      </c>
      <c r="AC1781" s="18" t="str">
        <f t="shared" si="961"/>
        <v>null</v>
      </c>
      <c r="AD1781" s="19" t="s">
        <v>0</v>
      </c>
      <c r="AE1781" s="18" t="str">
        <f t="shared" si="933"/>
        <v>código.abnt</v>
      </c>
      <c r="AF1781" s="74" t="s">
        <v>1765</v>
      </c>
      <c r="AG1781" s="38" t="s">
        <v>8864</v>
      </c>
    </row>
    <row r="1782" spans="1:33" ht="6" customHeight="1" x14ac:dyDescent="0.25">
      <c r="A1782" s="4">
        <f>ROW()</f>
        <v>1782</v>
      </c>
      <c r="B1782" s="9" t="s">
        <v>26</v>
      </c>
      <c r="C1782" s="44" t="str">
        <f t="shared" si="963"/>
        <v>p.identificar</v>
      </c>
      <c r="D1782" s="6" t="str">
        <f t="shared" si="944"/>
        <v>é.código.abnt</v>
      </c>
      <c r="E1782" s="8" t="s">
        <v>27</v>
      </c>
      <c r="F1782" s="34" t="str">
        <f t="shared" si="985"/>
        <v>d.identificar</v>
      </c>
      <c r="G1782" s="14" t="s">
        <v>1607</v>
      </c>
      <c r="H1782" s="33" t="s">
        <v>1489</v>
      </c>
      <c r="I1782" s="89" t="str">
        <f t="shared" si="928"/>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58"/>
        <v>Propriedade destinada a identificar: é.código.abnt</v>
      </c>
      <c r="V1782" s="5" t="str">
        <f t="shared" si="959"/>
        <v>Dado para identificar:  código.abnt  Deve ser formatado como (rdfs:Literal  or  xsd:string)</v>
      </c>
      <c r="W1782" s="68" t="s">
        <v>4852</v>
      </c>
      <c r="X1782" s="17" t="str">
        <f t="shared" si="965"/>
        <v>d.identificar.109</v>
      </c>
      <c r="Y1782" s="17" t="str">
        <f t="shared" si="966"/>
        <v>Ação de identificar</v>
      </c>
      <c r="Z1782" s="61" t="s">
        <v>3794</v>
      </c>
      <c r="AA1782" s="18" t="str">
        <f t="shared" si="960"/>
        <v>null</v>
      </c>
      <c r="AB1782" s="19" t="s">
        <v>0</v>
      </c>
      <c r="AC1782" s="18" t="str">
        <f t="shared" si="961"/>
        <v>null</v>
      </c>
      <c r="AD1782" s="19" t="s">
        <v>0</v>
      </c>
      <c r="AE1782" s="18" t="str">
        <f t="shared" si="933"/>
        <v>null</v>
      </c>
      <c r="AF1782" s="74" t="s">
        <v>0</v>
      </c>
      <c r="AG1782" s="38" t="s">
        <v>8865</v>
      </c>
    </row>
    <row r="1783" spans="1:33" ht="6" customHeight="1" x14ac:dyDescent="0.25">
      <c r="A1783" s="4">
        <f>ROW()</f>
        <v>1783</v>
      </c>
      <c r="B1783" s="9" t="s">
        <v>26</v>
      </c>
      <c r="C1783" s="44" t="str">
        <f t="shared" si="963"/>
        <v>p.identificar</v>
      </c>
      <c r="D1783" s="6" t="str">
        <f t="shared" si="944"/>
        <v>é.código.sinapi</v>
      </c>
      <c r="E1783" s="8" t="s">
        <v>27</v>
      </c>
      <c r="F1783" s="34" t="str">
        <f t="shared" si="985"/>
        <v>d.identificar</v>
      </c>
      <c r="G1783" s="14" t="s">
        <v>1927</v>
      </c>
      <c r="H1783" s="33" t="s">
        <v>1489</v>
      </c>
      <c r="I1783" s="89" t="str">
        <f t="shared" si="928"/>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58"/>
        <v>Propriedade destinada a identificar: é.código.sinapi</v>
      </c>
      <c r="V1783" s="5" t="str">
        <f t="shared" si="959"/>
        <v>Dado para identificar:  código.sinapi  Deve ser formatado como (rdfs:Literal  or  xsd:string)</v>
      </c>
      <c r="W1783" s="68" t="s">
        <v>4853</v>
      </c>
      <c r="X1783" s="17" t="str">
        <f t="shared" si="965"/>
        <v>d.identificar.110</v>
      </c>
      <c r="Y1783" s="17" t="str">
        <f t="shared" si="966"/>
        <v>Ação de identificar</v>
      </c>
      <c r="Z1783" s="61" t="s">
        <v>3795</v>
      </c>
      <c r="AA1783" s="18" t="str">
        <f t="shared" si="960"/>
        <v>null</v>
      </c>
      <c r="AB1783" s="19" t="s">
        <v>0</v>
      </c>
      <c r="AC1783" s="18" t="str">
        <f t="shared" si="961"/>
        <v>null</v>
      </c>
      <c r="AD1783" s="19" t="s">
        <v>0</v>
      </c>
      <c r="AE1783" s="18" t="str">
        <f t="shared" si="933"/>
        <v>null</v>
      </c>
      <c r="AF1783" s="74" t="s">
        <v>0</v>
      </c>
      <c r="AG1783" s="38" t="s">
        <v>8866</v>
      </c>
    </row>
    <row r="1784" spans="1:33" ht="6" customHeight="1" x14ac:dyDescent="0.25">
      <c r="A1784" s="4">
        <f>ROW()</f>
        <v>1784</v>
      </c>
      <c r="B1784" s="9" t="s">
        <v>26</v>
      </c>
      <c r="C1784" s="44" t="str">
        <f t="shared" ref="C1784" si="986">SUBSTITUTE(F1784,"d.","p.")</f>
        <v>p.identificar</v>
      </c>
      <c r="D1784" s="6" t="str">
        <f t="shared" ref="D1784" si="987">_xlfn.CONCAT("é.",G1784)</f>
        <v>é.concessionária</v>
      </c>
      <c r="E1784" s="8" t="s">
        <v>27</v>
      </c>
      <c r="F1784" s="34" t="str">
        <f>F1782</f>
        <v>d.identificar</v>
      </c>
      <c r="G1784" s="14" t="s">
        <v>14739</v>
      </c>
      <c r="H1784" s="33" t="s">
        <v>1489</v>
      </c>
      <c r="I1784" s="89" t="str">
        <f t="shared" si="928"/>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88">_xlfn.CONCAT("Propriedade destinada a ",MID(C1784,FIND("p.",C1784,1)+2,100),": ",D1784)</f>
        <v>Propriedade destinada a identificar: é.concessionária</v>
      </c>
      <c r="V1784" s="5" t="str">
        <f t="shared" ref="V1784" si="989">_xlfn.CONCAT("Dado para ",MID(F1784,FIND("d.",F1784,1)+2,100),":  ",G1784, "  Deve ser formatado como (",H1784, ")")</f>
        <v>Dado para identificar:  concessionária  Deve ser formatado como (rdfs:Literal  or  xsd:string)</v>
      </c>
      <c r="W1784" s="68" t="s">
        <v>14844</v>
      </c>
      <c r="X1784" s="17" t="str">
        <f t="shared" si="965"/>
        <v>d.identificar.111</v>
      </c>
      <c r="Y1784" s="17" t="str">
        <f t="shared" si="966"/>
        <v>Ação de identificar</v>
      </c>
      <c r="Z1784" s="61" t="s">
        <v>14845</v>
      </c>
      <c r="AA1784" s="18" t="str">
        <f t="shared" ref="AA1784" si="990">IF(AB1784="null", "null", "categoria.revit")</f>
        <v>null</v>
      </c>
      <c r="AB1784" s="19" t="s">
        <v>0</v>
      </c>
      <c r="AC1784" s="18" t="str">
        <f t="shared" ref="AC1784" si="991">IF(AD1784="null", "null", "classe.ifc")</f>
        <v>null</v>
      </c>
      <c r="AD1784" s="19" t="s">
        <v>0</v>
      </c>
      <c r="AE1784" s="18" t="str">
        <f t="shared" ref="AE1784" si="992">IF(AF1784="null",
    "null",
    IF(OR(ISNUMBER(FIND("ids:",AF1784)), ISNUMBER(FIND("xs:",AF1784))),
        "sintaxe.ids",
        IF(ISNUMBER(FIND("[",AF1784)),
            "código.abnt",
            ""
        )
    )
)</f>
        <v>null</v>
      </c>
      <c r="AF1784" s="74" t="s">
        <v>0</v>
      </c>
      <c r="AG1784" s="38" t="s">
        <v>14846</v>
      </c>
    </row>
    <row r="1785" spans="1:33" ht="6" customHeight="1" x14ac:dyDescent="0.25">
      <c r="A1785" s="4">
        <f>ROW()</f>
        <v>1785</v>
      </c>
      <c r="B1785" s="9" t="s">
        <v>26</v>
      </c>
      <c r="C1785" s="44" t="str">
        <f t="shared" si="963"/>
        <v>p.identificar</v>
      </c>
      <c r="D1785" s="6" t="str">
        <f t="shared" si="944"/>
        <v>é.cpf</v>
      </c>
      <c r="E1785" s="8" t="s">
        <v>27</v>
      </c>
      <c r="F1785" s="34" t="str">
        <f>F1783</f>
        <v>d.identificar</v>
      </c>
      <c r="G1785" s="14" t="s">
        <v>85</v>
      </c>
      <c r="H1785" s="33" t="s">
        <v>1489</v>
      </c>
      <c r="I1785" s="89" t="str">
        <f t="shared" si="928"/>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58"/>
        <v>Propriedade destinada a identificar: é.cpf</v>
      </c>
      <c r="V1785" s="5" t="str">
        <f t="shared" si="959"/>
        <v>Dado para identificar:  cpf  Deve ser formatado como (rdfs:Literal  or  xsd:string)</v>
      </c>
      <c r="W1785" s="68" t="s">
        <v>4854</v>
      </c>
      <c r="X1785" s="17" t="str">
        <f t="shared" si="965"/>
        <v>d.identificar.112</v>
      </c>
      <c r="Y1785" s="17" t="str">
        <f t="shared" si="966"/>
        <v>Ação de identificar</v>
      </c>
      <c r="Z1785" s="61" t="s">
        <v>3796</v>
      </c>
      <c r="AA1785" s="18" t="str">
        <f t="shared" si="960"/>
        <v>null</v>
      </c>
      <c r="AB1785" s="19" t="s">
        <v>0</v>
      </c>
      <c r="AC1785" s="18" t="str">
        <f t="shared" si="961"/>
        <v>null</v>
      </c>
      <c r="AD1785" s="19" t="s">
        <v>0</v>
      </c>
      <c r="AE1785" s="18" t="str">
        <f t="shared" si="933"/>
        <v>null</v>
      </c>
      <c r="AF1785" s="74" t="s">
        <v>0</v>
      </c>
      <c r="AG1785" s="38" t="s">
        <v>8867</v>
      </c>
    </row>
    <row r="1786" spans="1:33" ht="6" customHeight="1" x14ac:dyDescent="0.25">
      <c r="A1786" s="4">
        <f>ROW()</f>
        <v>1786</v>
      </c>
      <c r="B1786" s="9" t="s">
        <v>26</v>
      </c>
      <c r="C1786" s="44" t="str">
        <f t="shared" si="963"/>
        <v>p.identificar</v>
      </c>
      <c r="D1786" s="6" t="str">
        <f t="shared" si="944"/>
        <v>é.equipe</v>
      </c>
      <c r="E1786" s="8" t="s">
        <v>27</v>
      </c>
      <c r="F1786" s="34" t="str">
        <f t="shared" si="985"/>
        <v>d.identificar</v>
      </c>
      <c r="G1786" s="14" t="s">
        <v>420</v>
      </c>
      <c r="H1786" s="33" t="s">
        <v>1489</v>
      </c>
      <c r="I1786" s="89" t="str">
        <f t="shared" si="928"/>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58"/>
        <v>Propriedade destinada a identificar: é.equipe</v>
      </c>
      <c r="V1786" s="5" t="str">
        <f t="shared" si="959"/>
        <v>Dado para identificar:  equipe  Deve ser formatado como (rdfs:Literal  or  xsd:string)</v>
      </c>
      <c r="W1786" s="68" t="s">
        <v>4855</v>
      </c>
      <c r="X1786" s="17" t="str">
        <f t="shared" si="965"/>
        <v>d.identificar.113</v>
      </c>
      <c r="Y1786" s="17" t="str">
        <f t="shared" si="966"/>
        <v>Ação de identificar</v>
      </c>
      <c r="Z1786" s="61" t="s">
        <v>3797</v>
      </c>
      <c r="AA1786" s="18" t="str">
        <f t="shared" si="960"/>
        <v>null</v>
      </c>
      <c r="AB1786" s="19" t="s">
        <v>0</v>
      </c>
      <c r="AC1786" s="18" t="str">
        <f t="shared" si="961"/>
        <v>null</v>
      </c>
      <c r="AD1786" s="19" t="s">
        <v>0</v>
      </c>
      <c r="AE1786" s="18" t="str">
        <f t="shared" si="933"/>
        <v>null</v>
      </c>
      <c r="AF1786" s="74" t="s">
        <v>0</v>
      </c>
      <c r="AG1786" s="38" t="s">
        <v>8868</v>
      </c>
    </row>
    <row r="1787" spans="1:33" ht="6" customHeight="1" x14ac:dyDescent="0.25">
      <c r="A1787" s="4">
        <f>ROW()</f>
        <v>1787</v>
      </c>
      <c r="B1787" s="9" t="s">
        <v>26</v>
      </c>
      <c r="C1787" s="44" t="str">
        <f t="shared" si="963"/>
        <v>p.identificar</v>
      </c>
      <c r="D1787" s="6" t="str">
        <f t="shared" si="944"/>
        <v>é.género</v>
      </c>
      <c r="E1787" s="8" t="s">
        <v>27</v>
      </c>
      <c r="F1787" s="34" t="str">
        <f t="shared" si="985"/>
        <v>d.identificar</v>
      </c>
      <c r="G1787" s="14" t="s">
        <v>127</v>
      </c>
      <c r="H1787" s="33" t="s">
        <v>1489</v>
      </c>
      <c r="I1787" s="89" t="str">
        <f t="shared" si="928"/>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58"/>
        <v>Propriedade destinada a identificar: é.género</v>
      </c>
      <c r="V1787" s="5" t="str">
        <f t="shared" si="959"/>
        <v>Dado para identificar:  género  Deve ser formatado como (rdfs:Literal  or  xsd:string)</v>
      </c>
      <c r="W1787" s="68" t="s">
        <v>4856</v>
      </c>
      <c r="X1787" s="17" t="str">
        <f t="shared" si="965"/>
        <v>d.identificar.114</v>
      </c>
      <c r="Y1787" s="17" t="str">
        <f t="shared" si="966"/>
        <v>Ação de identificar</v>
      </c>
      <c r="Z1787" s="61" t="s">
        <v>3798</v>
      </c>
      <c r="AA1787" s="18" t="str">
        <f t="shared" si="960"/>
        <v>null</v>
      </c>
      <c r="AB1787" s="19" t="s">
        <v>0</v>
      </c>
      <c r="AC1787" s="18" t="str">
        <f t="shared" si="961"/>
        <v>null</v>
      </c>
      <c r="AD1787" s="19" t="s">
        <v>0</v>
      </c>
      <c r="AE1787" s="18" t="str">
        <f t="shared" si="933"/>
        <v>null</v>
      </c>
      <c r="AF1787" s="74" t="s">
        <v>0</v>
      </c>
      <c r="AG1787" s="38" t="s">
        <v>8869</v>
      </c>
    </row>
    <row r="1788" spans="1:33" ht="6" customHeight="1" x14ac:dyDescent="0.25">
      <c r="A1788" s="4">
        <f>ROW()</f>
        <v>1788</v>
      </c>
      <c r="B1788" s="9" t="s">
        <v>26</v>
      </c>
      <c r="C1788" s="44" t="str">
        <f t="shared" si="963"/>
        <v>p.identificar</v>
      </c>
      <c r="D1788" s="6" t="str">
        <f t="shared" si="944"/>
        <v>é.idade</v>
      </c>
      <c r="E1788" s="8" t="s">
        <v>27</v>
      </c>
      <c r="F1788" s="34" t="str">
        <f t="shared" si="985"/>
        <v>d.identificar</v>
      </c>
      <c r="G1788" s="14" t="s">
        <v>12444</v>
      </c>
      <c r="H1788" s="33" t="s">
        <v>1489</v>
      </c>
      <c r="I1788" s="89" t="str">
        <f t="shared" si="928"/>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58"/>
        <v>Propriedade destinada a identificar: é.idade</v>
      </c>
      <c r="V1788" s="5" t="str">
        <f t="shared" si="959"/>
        <v>Dado para identificar:  idade  Deve ser formatado como (rdfs:Literal  or  xsd:string)</v>
      </c>
      <c r="W1788" s="68" t="s">
        <v>12445</v>
      </c>
      <c r="X1788" s="17" t="str">
        <f t="shared" si="965"/>
        <v>d.identificar.115</v>
      </c>
      <c r="Y1788" s="17" t="str">
        <f t="shared" si="966"/>
        <v>Ação de identificar</v>
      </c>
      <c r="Z1788" s="68" t="s">
        <v>12446</v>
      </c>
      <c r="AA1788" s="18" t="str">
        <f t="shared" si="960"/>
        <v>null</v>
      </c>
      <c r="AB1788" s="19" t="s">
        <v>0</v>
      </c>
      <c r="AC1788" s="18" t="str">
        <f t="shared" si="961"/>
        <v>null</v>
      </c>
      <c r="AD1788" s="19" t="s">
        <v>0</v>
      </c>
      <c r="AE1788" s="18" t="str">
        <f t="shared" si="933"/>
        <v>null</v>
      </c>
      <c r="AF1788" s="74" t="s">
        <v>0</v>
      </c>
      <c r="AG1788" s="38" t="s">
        <v>12447</v>
      </c>
    </row>
    <row r="1789" spans="1:33" ht="6" customHeight="1" x14ac:dyDescent="0.25">
      <c r="A1789" s="4">
        <f>ROW()</f>
        <v>1789</v>
      </c>
      <c r="B1789" s="9" t="s">
        <v>26</v>
      </c>
      <c r="C1789" s="44" t="str">
        <f t="shared" si="963"/>
        <v>p.identificar</v>
      </c>
      <c r="D1789" s="6" t="str">
        <f t="shared" si="944"/>
        <v>é.identificador.gtin</v>
      </c>
      <c r="E1789" s="8" t="s">
        <v>27</v>
      </c>
      <c r="F1789" s="34" t="str">
        <f t="shared" si="985"/>
        <v>d.identificar</v>
      </c>
      <c r="G1789" s="14" t="s">
        <v>6709</v>
      </c>
      <c r="H1789" s="33" t="s">
        <v>1489</v>
      </c>
      <c r="I1789" s="89" t="str">
        <f t="shared" si="928"/>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58"/>
        <v>Propriedade destinada a identificar: é.identificador.gtin</v>
      </c>
      <c r="V1789" s="5" t="str">
        <f t="shared" si="959"/>
        <v>Dado para identificar:  identificador.gtin  Deve ser formatado como (rdfs:Literal  or  xsd:string)</v>
      </c>
      <c r="W1789" s="68" t="s">
        <v>10372</v>
      </c>
      <c r="X1789" s="17" t="str">
        <f t="shared" si="965"/>
        <v>d.identificar.116</v>
      </c>
      <c r="Y1789" s="17" t="str">
        <f t="shared" si="966"/>
        <v>Ação de identificar</v>
      </c>
      <c r="Z1789" s="61" t="s">
        <v>5529</v>
      </c>
      <c r="AA1789" s="18" t="str">
        <f t="shared" si="960"/>
        <v>null</v>
      </c>
      <c r="AB1789" s="19" t="s">
        <v>0</v>
      </c>
      <c r="AC1789" s="18" t="str">
        <f t="shared" si="961"/>
        <v>null</v>
      </c>
      <c r="AD1789" s="19" t="s">
        <v>0</v>
      </c>
      <c r="AE1789" s="18" t="str">
        <f t="shared" si="933"/>
        <v>null</v>
      </c>
      <c r="AF1789" s="74" t="s">
        <v>0</v>
      </c>
      <c r="AG1789" s="38" t="s">
        <v>8870</v>
      </c>
    </row>
    <row r="1790" spans="1:33" ht="6" customHeight="1" x14ac:dyDescent="0.25">
      <c r="A1790" s="4">
        <f>ROW()</f>
        <v>1790</v>
      </c>
      <c r="B1790" s="9" t="s">
        <v>26</v>
      </c>
      <c r="C1790" s="44" t="str">
        <f t="shared" si="963"/>
        <v>p.identificar</v>
      </c>
      <c r="D1790" s="6" t="str">
        <f t="shared" si="944"/>
        <v>é.identificador.guid</v>
      </c>
      <c r="E1790" s="8" t="s">
        <v>27</v>
      </c>
      <c r="F1790" s="34" t="str">
        <f t="shared" si="985"/>
        <v>d.identificar</v>
      </c>
      <c r="G1790" s="14" t="s">
        <v>6702</v>
      </c>
      <c r="H1790" s="33" t="s">
        <v>1489</v>
      </c>
      <c r="I1790" s="89" t="str">
        <f t="shared" si="928"/>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58"/>
        <v>Propriedade destinada a identificar: é.identificador.guid</v>
      </c>
      <c r="V1790" s="5" t="str">
        <f t="shared" si="959"/>
        <v>Dado para identificar:  identificador.guid  Deve ser formatado como (rdfs:Literal  or  xsd:string)</v>
      </c>
      <c r="W1790" s="68" t="s">
        <v>10656</v>
      </c>
      <c r="X1790" s="17" t="str">
        <f t="shared" si="965"/>
        <v>d.identificar.117</v>
      </c>
      <c r="Y1790" s="17" t="str">
        <f t="shared" si="966"/>
        <v>Ação de identificar</v>
      </c>
      <c r="Z1790" s="61" t="s">
        <v>5528</v>
      </c>
      <c r="AA1790" s="18" t="str">
        <f t="shared" si="960"/>
        <v>null</v>
      </c>
      <c r="AB1790" s="19" t="s">
        <v>0</v>
      </c>
      <c r="AC1790" s="18" t="str">
        <f t="shared" si="961"/>
        <v>null</v>
      </c>
      <c r="AD1790" s="19" t="s">
        <v>0</v>
      </c>
      <c r="AE1790" s="18" t="str">
        <f t="shared" si="933"/>
        <v>null</v>
      </c>
      <c r="AF1790" s="74" t="s">
        <v>0</v>
      </c>
      <c r="AG1790" s="38" t="s">
        <v>8871</v>
      </c>
    </row>
    <row r="1791" spans="1:33" ht="6" customHeight="1" x14ac:dyDescent="0.25">
      <c r="A1791" s="4">
        <f>ROW()</f>
        <v>1791</v>
      </c>
      <c r="B1791" s="9" t="s">
        <v>26</v>
      </c>
      <c r="C1791" s="44" t="str">
        <f t="shared" si="963"/>
        <v>p.identificar</v>
      </c>
      <c r="D1791" s="6" t="str">
        <f t="shared" si="944"/>
        <v>é.identificador.id</v>
      </c>
      <c r="E1791" s="8" t="s">
        <v>27</v>
      </c>
      <c r="F1791" s="34" t="str">
        <f t="shared" si="985"/>
        <v>d.identificar</v>
      </c>
      <c r="G1791" s="14" t="s">
        <v>6708</v>
      </c>
      <c r="H1791" s="33" t="s">
        <v>1489</v>
      </c>
      <c r="I1791" s="89" t="str">
        <f t="shared" si="928"/>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58"/>
        <v>Propriedade destinada a identificar: é.identificador.id</v>
      </c>
      <c r="V1791" s="5" t="str">
        <f t="shared" si="959"/>
        <v>Dado para identificar:  identificador.id  Deve ser formatado como (rdfs:Literal  or  xsd:string)</v>
      </c>
      <c r="W1791" s="68" t="s">
        <v>4857</v>
      </c>
      <c r="X1791" s="17" t="str">
        <f t="shared" si="965"/>
        <v>d.identificar.118</v>
      </c>
      <c r="Y1791" s="17" t="str">
        <f t="shared" si="966"/>
        <v>Ação de identificar</v>
      </c>
      <c r="Z1791" s="61" t="s">
        <v>3799</v>
      </c>
      <c r="AA1791" s="18" t="str">
        <f t="shared" si="960"/>
        <v>null</v>
      </c>
      <c r="AB1791" s="19" t="s">
        <v>0</v>
      </c>
      <c r="AC1791" s="18" t="str">
        <f t="shared" si="961"/>
        <v>null</v>
      </c>
      <c r="AD1791" s="19" t="s">
        <v>0</v>
      </c>
      <c r="AE1791" s="18" t="str">
        <f t="shared" si="933"/>
        <v>null</v>
      </c>
      <c r="AF1791" s="74" t="s">
        <v>0</v>
      </c>
      <c r="AG1791" s="38" t="s">
        <v>8872</v>
      </c>
    </row>
    <row r="1792" spans="1:33" ht="6" customHeight="1" x14ac:dyDescent="0.25">
      <c r="A1792" s="4">
        <f>ROW()</f>
        <v>1792</v>
      </c>
      <c r="B1792" s="9" t="s">
        <v>26</v>
      </c>
      <c r="C1792" s="44" t="str">
        <f t="shared" si="963"/>
        <v>p.identificar</v>
      </c>
      <c r="D1792" s="6" t="str">
        <f t="shared" si="944"/>
        <v>é.identificador.imo</v>
      </c>
      <c r="E1792" s="8" t="s">
        <v>27</v>
      </c>
      <c r="F1792" s="34" t="str">
        <f t="shared" si="985"/>
        <v>d.identificar</v>
      </c>
      <c r="G1792" s="14" t="s">
        <v>6705</v>
      </c>
      <c r="H1792" s="33" t="s">
        <v>1489</v>
      </c>
      <c r="I1792" s="89" t="str">
        <f t="shared" si="928"/>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58"/>
        <v>Propriedade destinada a identificar: é.identificador.imo</v>
      </c>
      <c r="V1792" s="5" t="str">
        <f t="shared" si="959"/>
        <v>Dado para identificar:  identificador.imo  Deve ser formatado como (rdfs:Literal  or  xsd:string)</v>
      </c>
      <c r="W1792" s="68" t="s">
        <v>4868</v>
      </c>
      <c r="X1792" s="17" t="str">
        <f t="shared" si="965"/>
        <v>d.identificar.119</v>
      </c>
      <c r="Y1792" s="17" t="str">
        <f t="shared" si="966"/>
        <v>Ação de identificar</v>
      </c>
      <c r="Z1792" s="61" t="s">
        <v>3810</v>
      </c>
      <c r="AA1792" s="18" t="str">
        <f t="shared" si="960"/>
        <v>null</v>
      </c>
      <c r="AB1792" s="19" t="s">
        <v>0</v>
      </c>
      <c r="AC1792" s="18" t="str">
        <f t="shared" si="961"/>
        <v>null</v>
      </c>
      <c r="AD1792" s="19" t="s">
        <v>0</v>
      </c>
      <c r="AE1792" s="18" t="str">
        <f t="shared" si="933"/>
        <v>null</v>
      </c>
      <c r="AF1792" s="74" t="s">
        <v>0</v>
      </c>
      <c r="AG1792" s="38" t="s">
        <v>8873</v>
      </c>
    </row>
    <row r="1793" spans="1:33" ht="6" customHeight="1" x14ac:dyDescent="0.25">
      <c r="A1793" s="4">
        <f>ROW()</f>
        <v>1793</v>
      </c>
      <c r="B1793" s="9" t="s">
        <v>26</v>
      </c>
      <c r="C1793" s="44" t="str">
        <f t="shared" si="963"/>
        <v>p.identificar</v>
      </c>
      <c r="D1793" s="6" t="str">
        <f t="shared" si="944"/>
        <v>é.identificador.inss</v>
      </c>
      <c r="E1793" s="8" t="s">
        <v>27</v>
      </c>
      <c r="F1793" s="34" t="str">
        <f t="shared" si="985"/>
        <v>d.identificar</v>
      </c>
      <c r="G1793" s="14" t="s">
        <v>6703</v>
      </c>
      <c r="H1793" s="33" t="s">
        <v>1489</v>
      </c>
      <c r="I1793" s="89" t="str">
        <f t="shared" si="928"/>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58"/>
        <v>Propriedade destinada a identificar: é.identificador.inss</v>
      </c>
      <c r="V1793" s="5" t="str">
        <f t="shared" si="959"/>
        <v>Dado para identificar:  identificador.inss  Deve ser formatado como (rdfs:Literal  or  xsd:string)</v>
      </c>
      <c r="W1793" s="68" t="s">
        <v>4858</v>
      </c>
      <c r="X1793" s="17" t="str">
        <f t="shared" si="965"/>
        <v>d.identificar.120</v>
      </c>
      <c r="Y1793" s="17" t="str">
        <f t="shared" si="966"/>
        <v>Ação de identificar</v>
      </c>
      <c r="Z1793" s="61" t="s">
        <v>3800</v>
      </c>
      <c r="AA1793" s="18" t="str">
        <f t="shared" si="960"/>
        <v>null</v>
      </c>
      <c r="AB1793" s="19" t="s">
        <v>0</v>
      </c>
      <c r="AC1793" s="18" t="str">
        <f t="shared" si="961"/>
        <v>null</v>
      </c>
      <c r="AD1793" s="19" t="s">
        <v>0</v>
      </c>
      <c r="AE1793" s="18" t="str">
        <f t="shared" si="933"/>
        <v>null</v>
      </c>
      <c r="AF1793" s="74" t="s">
        <v>0</v>
      </c>
      <c r="AG1793" s="38" t="s">
        <v>8874</v>
      </c>
    </row>
    <row r="1794" spans="1:33" ht="6" customHeight="1" x14ac:dyDescent="0.25">
      <c r="A1794" s="4">
        <f>ROW()</f>
        <v>1794</v>
      </c>
      <c r="B1794" s="9" t="s">
        <v>26</v>
      </c>
      <c r="C1794" s="44" t="str">
        <f t="shared" si="963"/>
        <v>p.identificar</v>
      </c>
      <c r="D1794" s="6" t="str">
        <f t="shared" si="944"/>
        <v>é.identificador.mac</v>
      </c>
      <c r="E1794" s="8" t="s">
        <v>27</v>
      </c>
      <c r="F1794" s="34" t="str">
        <f t="shared" si="985"/>
        <v>d.identificar</v>
      </c>
      <c r="G1794" s="14" t="s">
        <v>6706</v>
      </c>
      <c r="H1794" s="33" t="s">
        <v>1489</v>
      </c>
      <c r="I1794" s="89" t="str">
        <f t="shared" si="928"/>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58"/>
        <v>Propriedade destinada a identificar: é.identificador.mac</v>
      </c>
      <c r="V1794" s="5" t="str">
        <f t="shared" si="959"/>
        <v>Dado para identificar:  identificador.mac  Deve ser formatado como (rdfs:Literal  or  xsd:string)</v>
      </c>
      <c r="W1794" s="68" t="s">
        <v>10657</v>
      </c>
      <c r="X1794" s="17" t="str">
        <f t="shared" si="965"/>
        <v>d.identificar.121</v>
      </c>
      <c r="Y1794" s="17" t="str">
        <f t="shared" si="966"/>
        <v>Ação de identificar</v>
      </c>
      <c r="Z1794" s="61" t="s">
        <v>3811</v>
      </c>
      <c r="AA1794" s="18" t="str">
        <f t="shared" si="960"/>
        <v>null</v>
      </c>
      <c r="AB1794" s="19" t="s">
        <v>0</v>
      </c>
      <c r="AC1794" s="18" t="str">
        <f t="shared" si="961"/>
        <v>null</v>
      </c>
      <c r="AD1794" s="19" t="s">
        <v>0</v>
      </c>
      <c r="AE1794" s="18" t="str">
        <f t="shared" si="933"/>
        <v>null</v>
      </c>
      <c r="AF1794" s="74" t="s">
        <v>0</v>
      </c>
      <c r="AG1794" s="38" t="s">
        <v>8875</v>
      </c>
    </row>
    <row r="1795" spans="1:33" ht="6" customHeight="1" x14ac:dyDescent="0.25">
      <c r="A1795" s="4">
        <f>ROW()</f>
        <v>1795</v>
      </c>
      <c r="B1795" s="9" t="s">
        <v>26</v>
      </c>
      <c r="C1795" s="44" t="str">
        <f t="shared" si="963"/>
        <v>p.identificar</v>
      </c>
      <c r="D1795" s="6" t="str">
        <f t="shared" si="944"/>
        <v>é.identificador.mmsi</v>
      </c>
      <c r="E1795" s="8" t="s">
        <v>27</v>
      </c>
      <c r="F1795" s="34" t="str">
        <f t="shared" si="985"/>
        <v>d.identificar</v>
      </c>
      <c r="G1795" s="14" t="s">
        <v>6707</v>
      </c>
      <c r="H1795" s="33" t="s">
        <v>1489</v>
      </c>
      <c r="I1795" s="89" t="str">
        <f t="shared" si="928"/>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58"/>
        <v>Propriedade destinada a identificar: é.identificador.mmsi</v>
      </c>
      <c r="V1795" s="5" t="str">
        <f t="shared" si="959"/>
        <v>Dado para identificar:  identificador.mmsi  Deve ser formatado como (rdfs:Literal  or  xsd:string)</v>
      </c>
      <c r="W1795" s="68" t="s">
        <v>4869</v>
      </c>
      <c r="X1795" s="17" t="str">
        <f t="shared" ref="X1795:X1858" si="993">IF(
    F1794&lt;&gt;F1795,
    _xlfn.CONCAT(F1795,".100"),
    _xlfn.CONCAT(F1795,".",VALUE(RIGHT(X1794,3))+1)
)</f>
        <v>d.identificar.122</v>
      </c>
      <c r="Y1795" s="17" t="str">
        <f t="shared" ref="Y1795:Y1858" si="994">_xlfn.CONCAT("Ação de ", SUBSTITUTE(F1795, "d.",  ""))</f>
        <v>Ação de identificar</v>
      </c>
      <c r="Z1795" s="61" t="s">
        <v>3812</v>
      </c>
      <c r="AA1795" s="18" t="str">
        <f t="shared" si="960"/>
        <v>null</v>
      </c>
      <c r="AB1795" s="19" t="s">
        <v>0</v>
      </c>
      <c r="AC1795" s="18" t="str">
        <f t="shared" si="961"/>
        <v>null</v>
      </c>
      <c r="AD1795" s="19" t="s">
        <v>0</v>
      </c>
      <c r="AE1795" s="18" t="str">
        <f t="shared" si="933"/>
        <v>null</v>
      </c>
      <c r="AF1795" s="74" t="s">
        <v>0</v>
      </c>
      <c r="AG1795" s="38" t="s">
        <v>8876</v>
      </c>
    </row>
    <row r="1796" spans="1:33" ht="6" customHeight="1" x14ac:dyDescent="0.25">
      <c r="A1796" s="4">
        <f>ROW()</f>
        <v>1796</v>
      </c>
      <c r="B1796" s="9" t="s">
        <v>26</v>
      </c>
      <c r="C1796" s="44" t="str">
        <f t="shared" si="963"/>
        <v>p.identificar</v>
      </c>
      <c r="D1796" s="6" t="str">
        <f t="shared" si="944"/>
        <v>é.identificador.nis</v>
      </c>
      <c r="E1796" s="8" t="s">
        <v>27</v>
      </c>
      <c r="F1796" s="34" t="str">
        <f t="shared" si="985"/>
        <v>d.identificar</v>
      </c>
      <c r="G1796" s="14" t="s">
        <v>6704</v>
      </c>
      <c r="H1796" s="33" t="s">
        <v>1489</v>
      </c>
      <c r="I1796" s="89" t="str">
        <f t="shared" si="928"/>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58"/>
        <v>Propriedade destinada a identificar: é.identificador.nis</v>
      </c>
      <c r="V1796" s="5" t="str">
        <f t="shared" si="959"/>
        <v>Dado para identificar:  identificador.nis  Deve ser formatado como (rdfs:Literal  or  xsd:string)</v>
      </c>
      <c r="W1796" s="68" t="s">
        <v>4861</v>
      </c>
      <c r="X1796" s="17" t="str">
        <f t="shared" si="993"/>
        <v>d.identificar.123</v>
      </c>
      <c r="Y1796" s="17" t="str">
        <f t="shared" si="994"/>
        <v>Ação de identificar</v>
      </c>
      <c r="Z1796" s="61" t="s">
        <v>3803</v>
      </c>
      <c r="AA1796" s="18" t="str">
        <f t="shared" si="960"/>
        <v>null</v>
      </c>
      <c r="AB1796" s="19" t="s">
        <v>0</v>
      </c>
      <c r="AC1796" s="18" t="str">
        <f t="shared" si="961"/>
        <v>null</v>
      </c>
      <c r="AD1796" s="19" t="s">
        <v>0</v>
      </c>
      <c r="AE1796" s="18" t="str">
        <f t="shared" si="933"/>
        <v>null</v>
      </c>
      <c r="AF1796" s="74" t="s">
        <v>0</v>
      </c>
      <c r="AG1796" s="38" t="s">
        <v>8877</v>
      </c>
    </row>
    <row r="1797" spans="1:33" ht="6" customHeight="1" x14ac:dyDescent="0.25">
      <c r="A1797" s="4">
        <f>ROW()</f>
        <v>1797</v>
      </c>
      <c r="B1797" s="9" t="s">
        <v>26</v>
      </c>
      <c r="C1797" s="44" t="str">
        <f t="shared" si="963"/>
        <v>p.identificar</v>
      </c>
      <c r="D1797" s="6" t="str">
        <f t="shared" si="944"/>
        <v>é.identificador.pasep</v>
      </c>
      <c r="E1797" s="8" t="s">
        <v>27</v>
      </c>
      <c r="F1797" s="34" t="str">
        <f t="shared" si="985"/>
        <v>d.identificar</v>
      </c>
      <c r="G1797" s="14" t="s">
        <v>6711</v>
      </c>
      <c r="H1797" s="33" t="s">
        <v>1489</v>
      </c>
      <c r="I1797" s="89" t="str">
        <f t="shared" si="928"/>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58"/>
        <v>Propriedade destinada a identificar: é.identificador.pasep</v>
      </c>
      <c r="V1797" s="5" t="str">
        <f t="shared" si="959"/>
        <v>Dado para identificar:  identificador.pasep  Deve ser formatado como (rdfs:Literal  or  xsd:string)</v>
      </c>
      <c r="W1797" s="68" t="s">
        <v>4871</v>
      </c>
      <c r="X1797" s="17" t="str">
        <f t="shared" si="993"/>
        <v>d.identificar.124</v>
      </c>
      <c r="Y1797" s="17" t="str">
        <f t="shared" si="994"/>
        <v>Ação de identificar</v>
      </c>
      <c r="Z1797" s="61" t="s">
        <v>3814</v>
      </c>
      <c r="AA1797" s="18" t="str">
        <f t="shared" si="960"/>
        <v>null</v>
      </c>
      <c r="AB1797" s="19" t="s">
        <v>0</v>
      </c>
      <c r="AC1797" s="18" t="str">
        <f t="shared" si="961"/>
        <v>null</v>
      </c>
      <c r="AD1797" s="19" t="s">
        <v>0</v>
      </c>
      <c r="AE1797" s="18" t="str">
        <f t="shared" si="933"/>
        <v>null</v>
      </c>
      <c r="AF1797" s="74" t="s">
        <v>0</v>
      </c>
      <c r="AG1797" s="38" t="s">
        <v>8878</v>
      </c>
    </row>
    <row r="1798" spans="1:33" ht="6" customHeight="1" x14ac:dyDescent="0.25">
      <c r="A1798" s="4">
        <f>ROW()</f>
        <v>1798</v>
      </c>
      <c r="B1798" s="9" t="s">
        <v>26</v>
      </c>
      <c r="C1798" s="44" t="str">
        <f t="shared" si="963"/>
        <v>p.identificar</v>
      </c>
      <c r="D1798" s="6" t="str">
        <f t="shared" si="944"/>
        <v>é.identificador.pis</v>
      </c>
      <c r="E1798" s="8" t="s">
        <v>27</v>
      </c>
      <c r="F1798" s="34" t="str">
        <f t="shared" si="985"/>
        <v>d.identificar</v>
      </c>
      <c r="G1798" s="14" t="s">
        <v>6710</v>
      </c>
      <c r="H1798" s="33" t="s">
        <v>1489</v>
      </c>
      <c r="I1798" s="89" t="str">
        <f t="shared" si="928"/>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58"/>
        <v>Propriedade destinada a identificar: é.identificador.pis</v>
      </c>
      <c r="V1798" s="5" t="str">
        <f t="shared" si="959"/>
        <v>Dado para identificar:  identificador.pis  Deve ser formatado como (rdfs:Literal  or  xsd:string)</v>
      </c>
      <c r="W1798" s="68" t="s">
        <v>4875</v>
      </c>
      <c r="X1798" s="17" t="str">
        <f t="shared" si="993"/>
        <v>d.identificar.125</v>
      </c>
      <c r="Y1798" s="17" t="str">
        <f t="shared" si="994"/>
        <v>Ação de identificar</v>
      </c>
      <c r="Z1798" s="61" t="s">
        <v>3816</v>
      </c>
      <c r="AA1798" s="18" t="str">
        <f t="shared" si="960"/>
        <v>null</v>
      </c>
      <c r="AB1798" s="19" t="s">
        <v>0</v>
      </c>
      <c r="AC1798" s="18" t="str">
        <f t="shared" si="961"/>
        <v>null</v>
      </c>
      <c r="AD1798" s="19" t="s">
        <v>0</v>
      </c>
      <c r="AE1798" s="18" t="str">
        <f t="shared" si="933"/>
        <v>null</v>
      </c>
      <c r="AF1798" s="74" t="s">
        <v>0</v>
      </c>
      <c r="AG1798" s="38" t="s">
        <v>8879</v>
      </c>
    </row>
    <row r="1799" spans="1:33" ht="6" customHeight="1" x14ac:dyDescent="0.25">
      <c r="A1799" s="4">
        <f>ROW()</f>
        <v>1799</v>
      </c>
      <c r="B1799" s="9" t="s">
        <v>26</v>
      </c>
      <c r="C1799" s="44" t="str">
        <f t="shared" si="963"/>
        <v>p.identificar</v>
      </c>
      <c r="D1799" s="6" t="str">
        <f t="shared" si="944"/>
        <v>é.identificador.uuid</v>
      </c>
      <c r="E1799" s="8" t="s">
        <v>27</v>
      </c>
      <c r="F1799" s="34" t="str">
        <f t="shared" si="985"/>
        <v>d.identificar</v>
      </c>
      <c r="G1799" s="14" t="s">
        <v>6701</v>
      </c>
      <c r="H1799" s="33" t="s">
        <v>1489</v>
      </c>
      <c r="I1799" s="89" t="str">
        <f t="shared" si="928"/>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58"/>
        <v>Propriedade destinada a identificar: é.identificador.uuid</v>
      </c>
      <c r="V1799" s="5" t="str">
        <f t="shared" si="959"/>
        <v>Dado para identificar:  identificador.uuid  Deve ser formatado como (rdfs:Literal  or  xsd:string)</v>
      </c>
      <c r="W1799" s="68" t="s">
        <v>5525</v>
      </c>
      <c r="X1799" s="17" t="str">
        <f t="shared" si="993"/>
        <v>d.identificar.126</v>
      </c>
      <c r="Y1799" s="17" t="str">
        <f t="shared" si="994"/>
        <v>Ação de identificar</v>
      </c>
      <c r="Z1799" s="61" t="s">
        <v>5526</v>
      </c>
      <c r="AA1799" s="18" t="str">
        <f t="shared" si="960"/>
        <v>null</v>
      </c>
      <c r="AB1799" s="19" t="s">
        <v>0</v>
      </c>
      <c r="AC1799" s="18" t="str">
        <f t="shared" si="961"/>
        <v>null</v>
      </c>
      <c r="AD1799" s="19" t="s">
        <v>0</v>
      </c>
      <c r="AE1799" s="18" t="str">
        <f t="shared" si="933"/>
        <v>null</v>
      </c>
      <c r="AF1799" s="74" t="s">
        <v>0</v>
      </c>
      <c r="AG1799" s="38" t="s">
        <v>8880</v>
      </c>
    </row>
    <row r="1800" spans="1:33" ht="6" customHeight="1" x14ac:dyDescent="0.25">
      <c r="A1800" s="4">
        <f>ROW()</f>
        <v>1800</v>
      </c>
      <c r="B1800" s="9" t="s">
        <v>26</v>
      </c>
      <c r="C1800" s="44" t="str">
        <f t="shared" si="963"/>
        <v>p.identificar</v>
      </c>
      <c r="D1800" s="6" t="str">
        <f t="shared" si="944"/>
        <v>é.letra</v>
      </c>
      <c r="E1800" s="8" t="s">
        <v>27</v>
      </c>
      <c r="F1800" s="34" t="str">
        <f t="shared" si="985"/>
        <v>d.identificar</v>
      </c>
      <c r="G1800" s="14" t="s">
        <v>1636</v>
      </c>
      <c r="H1800" s="33" t="s">
        <v>1489</v>
      </c>
      <c r="I1800" s="89" t="str">
        <f t="shared" si="928"/>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58"/>
        <v>Propriedade destinada a identificar: é.letra</v>
      </c>
      <c r="V1800" s="5" t="str">
        <f t="shared" si="959"/>
        <v>Dado para identificar:  letra  Deve ser formatado como (rdfs:Literal  or  xsd:string)</v>
      </c>
      <c r="W1800" s="68" t="s">
        <v>4859</v>
      </c>
      <c r="X1800" s="17" t="str">
        <f t="shared" si="993"/>
        <v>d.identificar.127</v>
      </c>
      <c r="Y1800" s="17" t="str">
        <f t="shared" si="994"/>
        <v>Ação de identificar</v>
      </c>
      <c r="Z1800" s="61" t="s">
        <v>3801</v>
      </c>
      <c r="AA1800" s="18" t="str">
        <f t="shared" si="960"/>
        <v>null</v>
      </c>
      <c r="AB1800" s="19" t="s">
        <v>0</v>
      </c>
      <c r="AC1800" s="18" t="str">
        <f t="shared" si="961"/>
        <v>null</v>
      </c>
      <c r="AD1800" s="19" t="s">
        <v>0</v>
      </c>
      <c r="AE1800" s="18" t="str">
        <f t="shared" si="933"/>
        <v>null</v>
      </c>
      <c r="AF1800" s="74" t="s">
        <v>0</v>
      </c>
      <c r="AG1800" s="38" t="s">
        <v>8881</v>
      </c>
    </row>
    <row r="1801" spans="1:33" ht="6" customHeight="1" x14ac:dyDescent="0.25">
      <c r="A1801" s="4">
        <f>ROW()</f>
        <v>1801</v>
      </c>
      <c r="B1801" s="9" t="s">
        <v>26</v>
      </c>
      <c r="C1801" s="44" t="str">
        <f t="shared" si="963"/>
        <v>p.identificar</v>
      </c>
      <c r="D1801" s="6" t="str">
        <f t="shared" si="944"/>
        <v>é.matrícula</v>
      </c>
      <c r="E1801" s="8" t="s">
        <v>27</v>
      </c>
      <c r="F1801" s="34" t="str">
        <f t="shared" si="985"/>
        <v>d.identificar</v>
      </c>
      <c r="G1801" s="14" t="s">
        <v>130</v>
      </c>
      <c r="H1801" s="33" t="s">
        <v>1489</v>
      </c>
      <c r="I1801" s="89" t="str">
        <f t="shared" si="928"/>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58"/>
        <v>Propriedade destinada a identificar: é.matrícula</v>
      </c>
      <c r="V1801" s="5" t="str">
        <f t="shared" si="959"/>
        <v>Dado para identificar:  matrícula  Deve ser formatado como (rdfs:Literal  or  xsd:string)</v>
      </c>
      <c r="W1801" s="68" t="s">
        <v>4860</v>
      </c>
      <c r="X1801" s="17" t="str">
        <f t="shared" si="993"/>
        <v>d.identificar.128</v>
      </c>
      <c r="Y1801" s="17" t="str">
        <f t="shared" si="994"/>
        <v>Ação de identificar</v>
      </c>
      <c r="Z1801" s="61" t="s">
        <v>3802</v>
      </c>
      <c r="AA1801" s="18" t="str">
        <f t="shared" si="960"/>
        <v>null</v>
      </c>
      <c r="AB1801" s="19" t="s">
        <v>0</v>
      </c>
      <c r="AC1801" s="18" t="str">
        <f t="shared" si="961"/>
        <v>null</v>
      </c>
      <c r="AD1801" s="19" t="s">
        <v>0</v>
      </c>
      <c r="AE1801" s="18" t="str">
        <f t="shared" si="933"/>
        <v>null</v>
      </c>
      <c r="AF1801" s="74" t="s">
        <v>0</v>
      </c>
      <c r="AG1801" s="38" t="s">
        <v>8882</v>
      </c>
    </row>
    <row r="1802" spans="1:33" ht="6" customHeight="1" x14ac:dyDescent="0.25">
      <c r="A1802" s="4">
        <f>ROW()</f>
        <v>1802</v>
      </c>
      <c r="B1802" s="9" t="s">
        <v>26</v>
      </c>
      <c r="C1802" s="44" t="str">
        <f t="shared" si="963"/>
        <v>p.identificar</v>
      </c>
      <c r="D1802" s="6" t="str">
        <f t="shared" si="944"/>
        <v>é.metadado</v>
      </c>
      <c r="E1802" s="8" t="s">
        <v>27</v>
      </c>
      <c r="F1802" s="34" t="str">
        <f t="shared" si="985"/>
        <v>d.identificar</v>
      </c>
      <c r="G1802" s="14" t="s">
        <v>5530</v>
      </c>
      <c r="H1802" s="33" t="s">
        <v>1489</v>
      </c>
      <c r="I1802" s="89" t="str">
        <f t="shared" si="928"/>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58"/>
        <v>Propriedade destinada a identificar: é.metadado</v>
      </c>
      <c r="V1802" s="5" t="str">
        <f t="shared" si="959"/>
        <v>Dado para identificar:  metadado  Deve ser formatado como (rdfs:Literal  or  xsd:string)</v>
      </c>
      <c r="W1802" s="68" t="s">
        <v>5532</v>
      </c>
      <c r="X1802" s="17" t="str">
        <f t="shared" si="993"/>
        <v>d.identificar.129</v>
      </c>
      <c r="Y1802" s="17" t="str">
        <f t="shared" si="994"/>
        <v>Ação de identificar</v>
      </c>
      <c r="Z1802" s="61" t="s">
        <v>5534</v>
      </c>
      <c r="AA1802" s="18" t="str">
        <f t="shared" si="960"/>
        <v>null</v>
      </c>
      <c r="AB1802" s="19" t="s">
        <v>0</v>
      </c>
      <c r="AC1802" s="18" t="str">
        <f t="shared" si="961"/>
        <v>null</v>
      </c>
      <c r="AD1802" s="19" t="s">
        <v>0</v>
      </c>
      <c r="AE1802" s="18" t="str">
        <f t="shared" si="933"/>
        <v>null</v>
      </c>
      <c r="AF1802" s="74" t="s">
        <v>0</v>
      </c>
      <c r="AG1802" s="38" t="s">
        <v>8883</v>
      </c>
    </row>
    <row r="1803" spans="1:33" ht="6" customHeight="1" x14ac:dyDescent="0.25">
      <c r="A1803" s="4">
        <f>ROW()</f>
        <v>1803</v>
      </c>
      <c r="B1803" s="9" t="s">
        <v>26</v>
      </c>
      <c r="C1803" s="44" t="str">
        <f t="shared" si="963"/>
        <v>p.identificar</v>
      </c>
      <c r="D1803" s="6" t="str">
        <f t="shared" si="944"/>
        <v>é.metadados</v>
      </c>
      <c r="E1803" s="8" t="s">
        <v>27</v>
      </c>
      <c r="F1803" s="34" t="str">
        <f t="shared" si="985"/>
        <v>d.identificar</v>
      </c>
      <c r="G1803" s="14" t="s">
        <v>5531</v>
      </c>
      <c r="H1803" s="33" t="s">
        <v>1489</v>
      </c>
      <c r="I1803" s="89" t="str">
        <f t="shared" si="928"/>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58"/>
        <v>Propriedade destinada a identificar: é.metadados</v>
      </c>
      <c r="V1803" s="5" t="str">
        <f t="shared" si="959"/>
        <v>Dado para identificar:  metadados  Deve ser formatado como (rdfs:Literal  or  xsd:string)</v>
      </c>
      <c r="W1803" s="68" t="s">
        <v>5533</v>
      </c>
      <c r="X1803" s="17" t="str">
        <f t="shared" si="993"/>
        <v>d.identificar.130</v>
      </c>
      <c r="Y1803" s="17" t="str">
        <f t="shared" si="994"/>
        <v>Ação de identificar</v>
      </c>
      <c r="Z1803" s="61" t="s">
        <v>5535</v>
      </c>
      <c r="AA1803" s="18" t="str">
        <f t="shared" si="960"/>
        <v>null</v>
      </c>
      <c r="AB1803" s="19" t="s">
        <v>0</v>
      </c>
      <c r="AC1803" s="18" t="str">
        <f t="shared" si="961"/>
        <v>null</v>
      </c>
      <c r="AD1803" s="19" t="s">
        <v>0</v>
      </c>
      <c r="AE1803" s="18" t="str">
        <f t="shared" si="933"/>
        <v>null</v>
      </c>
      <c r="AF1803" s="74" t="s">
        <v>0</v>
      </c>
      <c r="AG1803" s="38" t="s">
        <v>8884</v>
      </c>
    </row>
    <row r="1804" spans="1:33" ht="6" customHeight="1" x14ac:dyDescent="0.25">
      <c r="A1804" s="4">
        <f>ROW()</f>
        <v>1804</v>
      </c>
      <c r="B1804" s="9" t="s">
        <v>26</v>
      </c>
      <c r="C1804" s="44" t="str">
        <f t="shared" si="963"/>
        <v>p.identificar</v>
      </c>
      <c r="D1804" s="6" t="str">
        <f t="shared" si="944"/>
        <v>é.nacionalidade</v>
      </c>
      <c r="E1804" s="8" t="s">
        <v>27</v>
      </c>
      <c r="F1804" s="34" t="str">
        <f t="shared" si="985"/>
        <v>d.identificar</v>
      </c>
      <c r="G1804" s="14" t="s">
        <v>12436</v>
      </c>
      <c r="H1804" s="33" t="s">
        <v>1489</v>
      </c>
      <c r="I1804" s="89" t="str">
        <f t="shared" si="928"/>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58"/>
        <v>Propriedade destinada a identificar: é.nacionalidade</v>
      </c>
      <c r="V1804" s="5" t="str">
        <f t="shared" si="959"/>
        <v>Dado para identificar:  nacionalidade  Deve ser formatado como (rdfs:Literal  or  xsd:string)</v>
      </c>
      <c r="W1804" s="68" t="s">
        <v>12438</v>
      </c>
      <c r="X1804" s="17" t="str">
        <f t="shared" si="993"/>
        <v>d.identificar.131</v>
      </c>
      <c r="Y1804" s="17" t="str">
        <f t="shared" si="994"/>
        <v>Ação de identificar</v>
      </c>
      <c r="Z1804" s="61" t="s">
        <v>12442</v>
      </c>
      <c r="AA1804" s="18" t="str">
        <f t="shared" si="960"/>
        <v>null</v>
      </c>
      <c r="AB1804" s="19" t="s">
        <v>0</v>
      </c>
      <c r="AC1804" s="18" t="str">
        <f t="shared" si="961"/>
        <v>null</v>
      </c>
      <c r="AD1804" s="19" t="s">
        <v>0</v>
      </c>
      <c r="AE1804" s="18" t="str">
        <f t="shared" si="933"/>
        <v>null</v>
      </c>
      <c r="AF1804" s="74" t="s">
        <v>0</v>
      </c>
      <c r="AG1804" s="38" t="s">
        <v>12440</v>
      </c>
    </row>
    <row r="1805" spans="1:33" ht="6" customHeight="1" x14ac:dyDescent="0.25">
      <c r="A1805" s="4">
        <f>ROW()</f>
        <v>1805</v>
      </c>
      <c r="B1805" s="9" t="s">
        <v>26</v>
      </c>
      <c r="C1805" s="44" t="str">
        <f t="shared" si="963"/>
        <v>p.identificar</v>
      </c>
      <c r="D1805" s="6" t="str">
        <f t="shared" si="944"/>
        <v>é.naturalidade</v>
      </c>
      <c r="E1805" s="8" t="s">
        <v>27</v>
      </c>
      <c r="F1805" s="34" t="str">
        <f t="shared" si="985"/>
        <v>d.identificar</v>
      </c>
      <c r="G1805" s="14" t="s">
        <v>12437</v>
      </c>
      <c r="H1805" s="33" t="s">
        <v>1489</v>
      </c>
      <c r="I1805" s="89" t="str">
        <f t="shared" si="928"/>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58"/>
        <v>Propriedade destinada a identificar: é.naturalidade</v>
      </c>
      <c r="V1805" s="5" t="str">
        <f t="shared" si="959"/>
        <v>Dado para identificar:  naturalidade  Deve ser formatado como (rdfs:Literal  or  xsd:string)</v>
      </c>
      <c r="W1805" s="68" t="s">
        <v>12439</v>
      </c>
      <c r="X1805" s="17" t="str">
        <f t="shared" si="993"/>
        <v>d.identificar.132</v>
      </c>
      <c r="Y1805" s="17" t="str">
        <f t="shared" si="994"/>
        <v>Ação de identificar</v>
      </c>
      <c r="Z1805" s="61" t="s">
        <v>12443</v>
      </c>
      <c r="AA1805" s="18" t="str">
        <f t="shared" si="960"/>
        <v>null</v>
      </c>
      <c r="AB1805" s="19" t="s">
        <v>0</v>
      </c>
      <c r="AC1805" s="18" t="str">
        <f t="shared" si="961"/>
        <v>null</v>
      </c>
      <c r="AD1805" s="19" t="s">
        <v>0</v>
      </c>
      <c r="AE1805" s="18" t="str">
        <f t="shared" si="933"/>
        <v>null</v>
      </c>
      <c r="AF1805" s="74" t="s">
        <v>0</v>
      </c>
      <c r="AG1805" s="38" t="s">
        <v>12441</v>
      </c>
    </row>
    <row r="1806" spans="1:33" ht="6" customHeight="1" x14ac:dyDescent="0.25">
      <c r="A1806" s="4">
        <f>ROW()</f>
        <v>1806</v>
      </c>
      <c r="B1806" s="9" t="s">
        <v>26</v>
      </c>
      <c r="C1806" s="44" t="str">
        <f t="shared" si="963"/>
        <v>p.identificar</v>
      </c>
      <c r="D1806" s="6" t="str">
        <f t="shared" si="944"/>
        <v>é.nome</v>
      </c>
      <c r="E1806" s="8" t="s">
        <v>27</v>
      </c>
      <c r="F1806" s="34" t="str">
        <f t="shared" si="985"/>
        <v>d.identificar</v>
      </c>
      <c r="G1806" s="14" t="s">
        <v>125</v>
      </c>
      <c r="H1806" s="33" t="s">
        <v>1489</v>
      </c>
      <c r="I1806" s="89" t="str">
        <f t="shared" si="928"/>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58"/>
        <v>Propriedade destinada a identificar: é.nome</v>
      </c>
      <c r="V1806" s="5" t="str">
        <f t="shared" si="959"/>
        <v>Dado para identificar:  nome  Deve ser formatado como (rdfs:Literal  or  xsd:string)</v>
      </c>
      <c r="W1806" s="68" t="s">
        <v>4862</v>
      </c>
      <c r="X1806" s="17" t="str">
        <f t="shared" si="993"/>
        <v>d.identificar.133</v>
      </c>
      <c r="Y1806" s="17" t="str">
        <f t="shared" si="994"/>
        <v>Ação de identificar</v>
      </c>
      <c r="Z1806" s="61" t="s">
        <v>3804</v>
      </c>
      <c r="AA1806" s="18" t="str">
        <f t="shared" si="960"/>
        <v>null</v>
      </c>
      <c r="AB1806" s="19" t="s">
        <v>0</v>
      </c>
      <c r="AC1806" s="18" t="str">
        <f t="shared" si="961"/>
        <v>null</v>
      </c>
      <c r="AD1806" s="19" t="s">
        <v>0</v>
      </c>
      <c r="AE1806" s="18" t="str">
        <f t="shared" si="933"/>
        <v>null</v>
      </c>
      <c r="AF1806" s="74" t="s">
        <v>0</v>
      </c>
      <c r="AG1806" s="38" t="s">
        <v>8885</v>
      </c>
    </row>
    <row r="1807" spans="1:33" ht="6" customHeight="1" x14ac:dyDescent="0.25">
      <c r="A1807" s="4">
        <f>ROW()</f>
        <v>1807</v>
      </c>
      <c r="B1807" s="9" t="s">
        <v>26</v>
      </c>
      <c r="C1807" s="44" t="str">
        <f t="shared" si="963"/>
        <v>p.identificar</v>
      </c>
      <c r="D1807" s="6" t="str">
        <f t="shared" si="944"/>
        <v>é.nome.fantasia</v>
      </c>
      <c r="E1807" s="8" t="s">
        <v>27</v>
      </c>
      <c r="F1807" s="34" t="str">
        <f>F1804</f>
        <v>d.identificar</v>
      </c>
      <c r="G1807" s="14" t="s">
        <v>14271</v>
      </c>
      <c r="H1807" s="33" t="s">
        <v>1489</v>
      </c>
      <c r="I1807" s="89" t="str">
        <f t="shared" si="928"/>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58"/>
        <v>Propriedade destinada a identificar: é.nome.fantasia</v>
      </c>
      <c r="V1807" s="5" t="str">
        <f t="shared" si="959"/>
        <v>Dado para identificar:  nome.fantasia  Deve ser formatado como (rdfs:Literal  or  xsd:string)</v>
      </c>
      <c r="W1807" s="68" t="s">
        <v>14272</v>
      </c>
      <c r="X1807" s="17" t="str">
        <f t="shared" si="993"/>
        <v>d.identificar.134</v>
      </c>
      <c r="Y1807" s="17" t="str">
        <f t="shared" si="994"/>
        <v>Ação de identificar</v>
      </c>
      <c r="Z1807" s="68" t="s">
        <v>14273</v>
      </c>
      <c r="AA1807" s="18" t="str">
        <f t="shared" si="960"/>
        <v>null</v>
      </c>
      <c r="AB1807" s="19" t="s">
        <v>0</v>
      </c>
      <c r="AC1807" s="18" t="str">
        <f t="shared" si="961"/>
        <v>null</v>
      </c>
      <c r="AD1807" s="19" t="s">
        <v>0</v>
      </c>
      <c r="AE1807" s="18" t="str">
        <f t="shared" si="933"/>
        <v>null</v>
      </c>
      <c r="AF1807" s="74" t="s">
        <v>0</v>
      </c>
      <c r="AG1807" s="38" t="s">
        <v>14274</v>
      </c>
    </row>
    <row r="1808" spans="1:33" ht="6" customHeight="1" x14ac:dyDescent="0.25">
      <c r="A1808" s="4">
        <f>ROW()</f>
        <v>1808</v>
      </c>
      <c r="B1808" s="9" t="s">
        <v>26</v>
      </c>
      <c r="C1808" s="44" t="str">
        <f t="shared" si="963"/>
        <v>p.identificar</v>
      </c>
      <c r="D1808" s="6" t="str">
        <f t="shared" si="944"/>
        <v>é.nome.social</v>
      </c>
      <c r="E1808" s="8" t="s">
        <v>27</v>
      </c>
      <c r="F1808" s="34" t="str">
        <f>F1806</f>
        <v>d.identificar</v>
      </c>
      <c r="G1808" s="14" t="s">
        <v>934</v>
      </c>
      <c r="H1808" s="33" t="s">
        <v>1489</v>
      </c>
      <c r="I1808" s="89" t="str">
        <f t="shared" si="928"/>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58"/>
        <v>Propriedade destinada a identificar: é.nome.social</v>
      </c>
      <c r="V1808" s="5" t="str">
        <f t="shared" si="959"/>
        <v>Dado para identificar:  nome.social  Deve ser formatado como (rdfs:Literal  or  xsd:string)</v>
      </c>
      <c r="W1808" s="68" t="s">
        <v>4863</v>
      </c>
      <c r="X1808" s="17" t="str">
        <f t="shared" si="993"/>
        <v>d.identificar.135</v>
      </c>
      <c r="Y1808" s="17" t="str">
        <f t="shared" si="994"/>
        <v>Ação de identificar</v>
      </c>
      <c r="Z1808" s="61" t="s">
        <v>3805</v>
      </c>
      <c r="AA1808" s="18" t="str">
        <f t="shared" si="960"/>
        <v>null</v>
      </c>
      <c r="AB1808" s="19" t="s">
        <v>0</v>
      </c>
      <c r="AC1808" s="18" t="str">
        <f t="shared" si="961"/>
        <v>null</v>
      </c>
      <c r="AD1808" s="19" t="s">
        <v>0</v>
      </c>
      <c r="AE1808" s="18" t="str">
        <f t="shared" si="933"/>
        <v>null</v>
      </c>
      <c r="AF1808" s="74" t="s">
        <v>0</v>
      </c>
      <c r="AG1808" s="38" t="s">
        <v>8886</v>
      </c>
    </row>
    <row r="1809" spans="1:33" ht="6" customHeight="1" x14ac:dyDescent="0.25">
      <c r="A1809" s="4">
        <f>ROW()</f>
        <v>1809</v>
      </c>
      <c r="B1809" s="9" t="s">
        <v>26</v>
      </c>
      <c r="C1809" s="44" t="str">
        <f t="shared" si="963"/>
        <v>p.identificar</v>
      </c>
      <c r="D1809" s="6" t="str">
        <f t="shared" si="944"/>
        <v>é.nomeada</v>
      </c>
      <c r="E1809" s="8" t="s">
        <v>27</v>
      </c>
      <c r="F1809" s="34" t="str">
        <f t="shared" si="985"/>
        <v>d.identificar</v>
      </c>
      <c r="G1809" s="14" t="s">
        <v>1502</v>
      </c>
      <c r="H1809" s="33" t="s">
        <v>1489</v>
      </c>
      <c r="I1809" s="89" t="str">
        <f t="shared" si="928"/>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58"/>
        <v>Propriedade destinada a identificar: é.nomeada</v>
      </c>
      <c r="V1809" s="5" t="str">
        <f t="shared" si="959"/>
        <v>Dado para identificar:  nomeada  Deve ser formatado como (rdfs:Literal  or  xsd:string)</v>
      </c>
      <c r="W1809" s="68" t="s">
        <v>4864</v>
      </c>
      <c r="X1809" s="17" t="str">
        <f t="shared" si="993"/>
        <v>d.identificar.136</v>
      </c>
      <c r="Y1809" s="17" t="str">
        <f t="shared" si="994"/>
        <v>Ação de identificar</v>
      </c>
      <c r="Z1809" s="61" t="s">
        <v>3804</v>
      </c>
      <c r="AA1809" s="18" t="str">
        <f t="shared" si="960"/>
        <v>null</v>
      </c>
      <c r="AB1809" s="19" t="s">
        <v>0</v>
      </c>
      <c r="AC1809" s="18" t="str">
        <f t="shared" si="961"/>
        <v>null</v>
      </c>
      <c r="AD1809" s="19" t="s">
        <v>0</v>
      </c>
      <c r="AE1809" s="18" t="str">
        <f t="shared" si="933"/>
        <v>null</v>
      </c>
      <c r="AF1809" s="74" t="s">
        <v>0</v>
      </c>
      <c r="AG1809" s="38" t="s">
        <v>8885</v>
      </c>
    </row>
    <row r="1810" spans="1:33" ht="6" customHeight="1" x14ac:dyDescent="0.25">
      <c r="A1810" s="4">
        <f>ROW()</f>
        <v>1810</v>
      </c>
      <c r="B1810" s="9" t="s">
        <v>26</v>
      </c>
      <c r="C1810" s="44" t="str">
        <f t="shared" si="963"/>
        <v>p.identificar</v>
      </c>
      <c r="D1810" s="6" t="str">
        <f t="shared" si="944"/>
        <v>é.nomeado</v>
      </c>
      <c r="E1810" s="8" t="s">
        <v>27</v>
      </c>
      <c r="F1810" s="34" t="str">
        <f t="shared" si="985"/>
        <v>d.identificar</v>
      </c>
      <c r="G1810" s="14" t="s">
        <v>1490</v>
      </c>
      <c r="H1810" s="33" t="s">
        <v>1489</v>
      </c>
      <c r="I1810" s="89" t="str">
        <f t="shared" si="928"/>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58"/>
        <v>Propriedade destinada a identificar: é.nomeado</v>
      </c>
      <c r="V1810" s="5" t="str">
        <f t="shared" si="959"/>
        <v>Dado para identificar:  nomeado  Deve ser formatado como (rdfs:Literal  or  xsd:string)</v>
      </c>
      <c r="W1810" s="68" t="s">
        <v>4864</v>
      </c>
      <c r="X1810" s="17" t="str">
        <f t="shared" si="993"/>
        <v>d.identificar.137</v>
      </c>
      <c r="Y1810" s="17" t="str">
        <f t="shared" si="994"/>
        <v>Ação de identificar</v>
      </c>
      <c r="Z1810" s="61" t="s">
        <v>3804</v>
      </c>
      <c r="AA1810" s="18" t="str">
        <f t="shared" si="960"/>
        <v>null</v>
      </c>
      <c r="AB1810" s="19" t="s">
        <v>0</v>
      </c>
      <c r="AC1810" s="18" t="str">
        <f t="shared" si="961"/>
        <v>null</v>
      </c>
      <c r="AD1810" s="19" t="s">
        <v>0</v>
      </c>
      <c r="AE1810" s="18" t="str">
        <f t="shared" si="933"/>
        <v>null</v>
      </c>
      <c r="AF1810" s="74" t="s">
        <v>0</v>
      </c>
      <c r="AG1810" s="38" t="s">
        <v>8885</v>
      </c>
    </row>
    <row r="1811" spans="1:33" ht="6" customHeight="1" x14ac:dyDescent="0.25">
      <c r="A1811" s="4">
        <f>ROW()</f>
        <v>1811</v>
      </c>
      <c r="B1811" s="9" t="s">
        <v>26</v>
      </c>
      <c r="C1811" s="44" t="str">
        <f t="shared" si="963"/>
        <v>p.identificar</v>
      </c>
      <c r="D1811" s="6" t="str">
        <f t="shared" si="944"/>
        <v>é.número</v>
      </c>
      <c r="E1811" s="8" t="s">
        <v>27</v>
      </c>
      <c r="F1811" s="34" t="str">
        <f t="shared" si="985"/>
        <v>d.identificar</v>
      </c>
      <c r="G1811" s="14" t="s">
        <v>126</v>
      </c>
      <c r="H1811" s="33" t="s">
        <v>1489</v>
      </c>
      <c r="I1811" s="89" t="str">
        <f t="shared" si="928"/>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58"/>
        <v>Propriedade destinada a identificar: é.número</v>
      </c>
      <c r="V1811" s="5" t="str">
        <f t="shared" si="959"/>
        <v>Dado para identificar:  número  Deve ser formatado como (rdfs:Literal  or  xsd:string)</v>
      </c>
      <c r="W1811" s="68" t="s">
        <v>4865</v>
      </c>
      <c r="X1811" s="17" t="str">
        <f t="shared" si="993"/>
        <v>d.identificar.138</v>
      </c>
      <c r="Y1811" s="17" t="str">
        <f t="shared" si="994"/>
        <v>Ação de identificar</v>
      </c>
      <c r="Z1811" s="61" t="s">
        <v>3807</v>
      </c>
      <c r="AA1811" s="18" t="str">
        <f t="shared" si="960"/>
        <v>null</v>
      </c>
      <c r="AB1811" s="19" t="s">
        <v>0</v>
      </c>
      <c r="AC1811" s="18" t="str">
        <f t="shared" si="961"/>
        <v>null</v>
      </c>
      <c r="AD1811" s="19" t="s">
        <v>0</v>
      </c>
      <c r="AE1811" s="18" t="str">
        <f t="shared" si="933"/>
        <v>null</v>
      </c>
      <c r="AF1811" s="74" t="s">
        <v>0</v>
      </c>
      <c r="AG1811" s="38" t="s">
        <v>8887</v>
      </c>
    </row>
    <row r="1812" spans="1:33" ht="6" customHeight="1" x14ac:dyDescent="0.25">
      <c r="A1812" s="4">
        <f>ROW()</f>
        <v>1812</v>
      </c>
      <c r="B1812" s="9" t="s">
        <v>26</v>
      </c>
      <c r="C1812" s="44" t="str">
        <f t="shared" si="963"/>
        <v>p.identificar</v>
      </c>
      <c r="D1812" s="6" t="str">
        <f t="shared" si="944"/>
        <v>é.número.de.inscrição</v>
      </c>
      <c r="E1812" s="8" t="s">
        <v>27</v>
      </c>
      <c r="F1812" s="34" t="str">
        <f t="shared" si="985"/>
        <v>d.identificar</v>
      </c>
      <c r="G1812" s="14" t="s">
        <v>2118</v>
      </c>
      <c r="H1812" s="33" t="s">
        <v>1489</v>
      </c>
      <c r="I1812" s="89" t="str">
        <f t="shared" si="928"/>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58"/>
        <v>Propriedade destinada a identificar: é.número.de.inscrição</v>
      </c>
      <c r="V1812" s="5" t="str">
        <f t="shared" si="959"/>
        <v>Dado para identificar:  número.de.inscrição  Deve ser formatado como (rdfs:Literal  or  xsd:string)</v>
      </c>
      <c r="W1812" s="68" t="s">
        <v>4866</v>
      </c>
      <c r="X1812" s="17" t="str">
        <f t="shared" si="993"/>
        <v>d.identificar.139</v>
      </c>
      <c r="Y1812" s="17" t="str">
        <f t="shared" si="994"/>
        <v>Ação de identificar</v>
      </c>
      <c r="Z1812" s="61" t="s">
        <v>3809</v>
      </c>
      <c r="AA1812" s="18" t="str">
        <f t="shared" si="960"/>
        <v>null</v>
      </c>
      <c r="AB1812" s="19" t="s">
        <v>0</v>
      </c>
      <c r="AC1812" s="18" t="str">
        <f t="shared" si="961"/>
        <v>null</v>
      </c>
      <c r="AD1812" s="19" t="s">
        <v>0</v>
      </c>
      <c r="AE1812" s="18" t="str">
        <f t="shared" si="933"/>
        <v>null</v>
      </c>
      <c r="AF1812" s="74" t="s">
        <v>0</v>
      </c>
      <c r="AG1812" s="38" t="s">
        <v>8888</v>
      </c>
    </row>
    <row r="1813" spans="1:33" ht="6" customHeight="1" x14ac:dyDescent="0.25">
      <c r="A1813" s="4">
        <f>ROW()</f>
        <v>1813</v>
      </c>
      <c r="B1813" s="9" t="s">
        <v>26</v>
      </c>
      <c r="C1813" s="44" t="str">
        <f t="shared" si="963"/>
        <v>p.identificar</v>
      </c>
      <c r="D1813" s="6" t="str">
        <f t="shared" si="944"/>
        <v>é.número.de.lote</v>
      </c>
      <c r="E1813" s="8" t="s">
        <v>27</v>
      </c>
      <c r="F1813" s="34" t="str">
        <f t="shared" si="985"/>
        <v>d.identificar</v>
      </c>
      <c r="G1813" s="14" t="s">
        <v>652</v>
      </c>
      <c r="H1813" s="33" t="s">
        <v>1489</v>
      </c>
      <c r="I1813" s="89" t="str">
        <f t="shared" si="928"/>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58"/>
        <v>Propriedade destinada a identificar: é.número.de.lote</v>
      </c>
      <c r="V1813" s="5" t="str">
        <f t="shared" si="959"/>
        <v>Dado para identificar:  número.de.lote  Deve ser formatado como (rdfs:Literal  or  xsd:string)</v>
      </c>
      <c r="W1813" s="68" t="s">
        <v>4867</v>
      </c>
      <c r="X1813" s="17" t="str">
        <f t="shared" si="993"/>
        <v>d.identificar.140</v>
      </c>
      <c r="Y1813" s="17" t="str">
        <f t="shared" si="994"/>
        <v>Ação de identificar</v>
      </c>
      <c r="Z1813" s="61" t="s">
        <v>3808</v>
      </c>
      <c r="AA1813" s="18" t="str">
        <f t="shared" si="960"/>
        <v>null</v>
      </c>
      <c r="AB1813" s="19" t="s">
        <v>0</v>
      </c>
      <c r="AC1813" s="18" t="str">
        <f t="shared" si="961"/>
        <v>null</v>
      </c>
      <c r="AD1813" s="19" t="s">
        <v>0</v>
      </c>
      <c r="AE1813" s="18" t="str">
        <f t="shared" si="933"/>
        <v>código.abnt</v>
      </c>
      <c r="AF1813" s="74" t="s">
        <v>1751</v>
      </c>
      <c r="AG1813" s="38" t="s">
        <v>8889</v>
      </c>
    </row>
    <row r="1814" spans="1:33" ht="6" customHeight="1" x14ac:dyDescent="0.25">
      <c r="A1814" s="4">
        <f>ROW()</f>
        <v>1814</v>
      </c>
      <c r="B1814" s="9" t="s">
        <v>26</v>
      </c>
      <c r="C1814" s="44" t="str">
        <f t="shared" si="963"/>
        <v>p.identificar</v>
      </c>
      <c r="D1814" s="6" t="str">
        <f t="shared" si="944"/>
        <v>é.número.serial</v>
      </c>
      <c r="E1814" s="8" t="s">
        <v>27</v>
      </c>
      <c r="F1814" s="34" t="str">
        <f t="shared" si="985"/>
        <v>d.identificar</v>
      </c>
      <c r="G1814" s="14" t="s">
        <v>651</v>
      </c>
      <c r="H1814" s="33" t="s">
        <v>1489</v>
      </c>
      <c r="I1814" s="89" t="str">
        <f t="shared" si="928"/>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58"/>
        <v>Propriedade destinada a identificar: é.número.serial</v>
      </c>
      <c r="V1814" s="5" t="str">
        <f t="shared" si="959"/>
        <v>Dado para identificar:  número.serial  Deve ser formatado como (rdfs:Literal  or  xsd:string)</v>
      </c>
      <c r="W1814" s="68" t="s">
        <v>4870</v>
      </c>
      <c r="X1814" s="17" t="str">
        <f t="shared" si="993"/>
        <v>d.identificar.141</v>
      </c>
      <c r="Y1814" s="17" t="str">
        <f t="shared" si="994"/>
        <v>Ação de identificar</v>
      </c>
      <c r="Z1814" s="61" t="s">
        <v>3813</v>
      </c>
      <c r="AA1814" s="18" t="str">
        <f t="shared" si="960"/>
        <v>null</v>
      </c>
      <c r="AB1814" s="19" t="s">
        <v>0</v>
      </c>
      <c r="AC1814" s="18" t="str">
        <f t="shared" si="961"/>
        <v>null</v>
      </c>
      <c r="AD1814" s="19" t="s">
        <v>0</v>
      </c>
      <c r="AE1814" s="18" t="str">
        <f t="shared" si="933"/>
        <v>null</v>
      </c>
      <c r="AF1814" s="74" t="s">
        <v>0</v>
      </c>
      <c r="AG1814" s="38" t="s">
        <v>8890</v>
      </c>
    </row>
    <row r="1815" spans="1:33" ht="6" customHeight="1" x14ac:dyDescent="0.25">
      <c r="A1815" s="4">
        <f>ROW()</f>
        <v>1815</v>
      </c>
      <c r="B1815" s="9" t="s">
        <v>26</v>
      </c>
      <c r="C1815" s="44" t="str">
        <f t="shared" si="963"/>
        <v>p.identificar</v>
      </c>
      <c r="D1815" s="6" t="str">
        <f t="shared" si="944"/>
        <v>é.passaporte</v>
      </c>
      <c r="E1815" s="8" t="s">
        <v>27</v>
      </c>
      <c r="F1815" s="34" t="str">
        <f t="shared" si="985"/>
        <v>d.identificar</v>
      </c>
      <c r="G1815" s="14" t="s">
        <v>2285</v>
      </c>
      <c r="H1815" s="33" t="s">
        <v>1489</v>
      </c>
      <c r="I1815" s="89" t="str">
        <f t="shared" si="928"/>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58"/>
        <v>Propriedade destinada a identificar: é.passaporte</v>
      </c>
      <c r="V1815" s="5" t="str">
        <f t="shared" si="959"/>
        <v>Dado para identificar:  passaporte  Deve ser formatado como (rdfs:Literal  or  xsd:string)</v>
      </c>
      <c r="W1815" s="68" t="s">
        <v>4872</v>
      </c>
      <c r="X1815" s="17" t="str">
        <f t="shared" si="993"/>
        <v>d.identificar.142</v>
      </c>
      <c r="Y1815" s="17" t="str">
        <f t="shared" si="994"/>
        <v>Ação de identificar</v>
      </c>
      <c r="Z1815" s="61" t="s">
        <v>3815</v>
      </c>
      <c r="AA1815" s="18" t="str">
        <f t="shared" si="960"/>
        <v>null</v>
      </c>
      <c r="AB1815" s="19" t="s">
        <v>0</v>
      </c>
      <c r="AC1815" s="18" t="str">
        <f t="shared" si="961"/>
        <v>null</v>
      </c>
      <c r="AD1815" s="19" t="s">
        <v>0</v>
      </c>
      <c r="AE1815" s="18" t="str">
        <f t="shared" si="933"/>
        <v>null</v>
      </c>
      <c r="AF1815" s="74" t="s">
        <v>0</v>
      </c>
      <c r="AG1815" s="38" t="s">
        <v>8891</v>
      </c>
    </row>
    <row r="1816" spans="1:33" ht="6" customHeight="1" x14ac:dyDescent="0.25">
      <c r="A1816" s="4">
        <f>ROW()</f>
        <v>1816</v>
      </c>
      <c r="B1816" s="9" t="s">
        <v>26</v>
      </c>
      <c r="C1816" s="44" t="str">
        <f t="shared" si="963"/>
        <v>p.identificar</v>
      </c>
      <c r="D1816" s="6" t="str">
        <f t="shared" si="944"/>
        <v>é.pessoa.física</v>
      </c>
      <c r="E1816" s="8" t="s">
        <v>27</v>
      </c>
      <c r="F1816" s="34" t="str">
        <f t="shared" si="985"/>
        <v>d.identificar</v>
      </c>
      <c r="G1816" s="14" t="s">
        <v>3843</v>
      </c>
      <c r="H1816" s="33" t="s">
        <v>35</v>
      </c>
      <c r="I1816" s="89" t="str">
        <f t="shared" si="928"/>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58"/>
        <v>Propriedade destinada a identificar: é.pessoa.física</v>
      </c>
      <c r="V1816" s="5" t="str">
        <f t="shared" si="959"/>
        <v>Dado para identificar:  pessoa.física  Deve ser formatado como (xsd:boolean)</v>
      </c>
      <c r="W1816" s="68" t="s">
        <v>4873</v>
      </c>
      <c r="X1816" s="17" t="str">
        <f t="shared" si="993"/>
        <v>d.identificar.143</v>
      </c>
      <c r="Y1816" s="17" t="str">
        <f t="shared" si="994"/>
        <v>Ação de identificar</v>
      </c>
      <c r="Z1816" s="61" t="s">
        <v>3846</v>
      </c>
      <c r="AA1816" s="18" t="str">
        <f t="shared" si="960"/>
        <v>null</v>
      </c>
      <c r="AB1816" s="19" t="s">
        <v>0</v>
      </c>
      <c r="AC1816" s="18" t="str">
        <f t="shared" si="961"/>
        <v>null</v>
      </c>
      <c r="AD1816" s="19" t="s">
        <v>0</v>
      </c>
      <c r="AE1816" s="18" t="str">
        <f t="shared" si="933"/>
        <v>null</v>
      </c>
      <c r="AF1816" s="74" t="s">
        <v>0</v>
      </c>
      <c r="AG1816" s="38" t="s">
        <v>8892</v>
      </c>
    </row>
    <row r="1817" spans="1:33" ht="6" customHeight="1" x14ac:dyDescent="0.25">
      <c r="A1817" s="4">
        <f>ROW()</f>
        <v>1817</v>
      </c>
      <c r="B1817" s="9" t="s">
        <v>26</v>
      </c>
      <c r="C1817" s="44" t="str">
        <f t="shared" si="963"/>
        <v>p.identificar</v>
      </c>
      <c r="D1817" s="6" t="str">
        <f t="shared" si="944"/>
        <v>é.pessoa.jurídica</v>
      </c>
      <c r="E1817" s="8" t="s">
        <v>27</v>
      </c>
      <c r="F1817" s="34" t="str">
        <f t="shared" si="985"/>
        <v>d.identificar</v>
      </c>
      <c r="G1817" s="14" t="s">
        <v>3844</v>
      </c>
      <c r="H1817" s="33" t="s">
        <v>35</v>
      </c>
      <c r="I1817" s="89" t="str">
        <f t="shared" si="928"/>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58"/>
        <v>Propriedade destinada a identificar: é.pessoa.jurídica</v>
      </c>
      <c r="V1817" s="5" t="str">
        <f t="shared" si="959"/>
        <v>Dado para identificar:  pessoa.jurídica  Deve ser formatado como (xsd:boolean)</v>
      </c>
      <c r="W1817" s="68" t="s">
        <v>4874</v>
      </c>
      <c r="X1817" s="17" t="str">
        <f t="shared" si="993"/>
        <v>d.identificar.144</v>
      </c>
      <c r="Y1817" s="17" t="str">
        <f t="shared" si="994"/>
        <v>Ação de identificar</v>
      </c>
      <c r="Z1817" s="61" t="s">
        <v>3845</v>
      </c>
      <c r="AA1817" s="18" t="str">
        <f t="shared" si="960"/>
        <v>null</v>
      </c>
      <c r="AB1817" s="19" t="s">
        <v>0</v>
      </c>
      <c r="AC1817" s="18" t="str">
        <f t="shared" si="961"/>
        <v>null</v>
      </c>
      <c r="AD1817" s="19" t="s">
        <v>0</v>
      </c>
      <c r="AE1817" s="18" t="str">
        <f t="shared" si="933"/>
        <v>null</v>
      </c>
      <c r="AF1817" s="74" t="s">
        <v>0</v>
      </c>
      <c r="AG1817" s="38" t="s">
        <v>8893</v>
      </c>
    </row>
    <row r="1818" spans="1:33" ht="6" customHeight="1" x14ac:dyDescent="0.25">
      <c r="A1818" s="4">
        <f>ROW()</f>
        <v>1818</v>
      </c>
      <c r="B1818" s="9" t="s">
        <v>26</v>
      </c>
      <c r="C1818" s="44" t="str">
        <f t="shared" si="963"/>
        <v>p.identificar</v>
      </c>
      <c r="D1818" s="6" t="str">
        <f t="shared" si="944"/>
        <v>é.prefixo</v>
      </c>
      <c r="E1818" s="8" t="s">
        <v>27</v>
      </c>
      <c r="F1818" s="34" t="str">
        <f t="shared" si="985"/>
        <v>d.identificar</v>
      </c>
      <c r="G1818" s="13" t="s">
        <v>6499</v>
      </c>
      <c r="H1818" s="34" t="s">
        <v>1489</v>
      </c>
      <c r="I1818" s="89" t="str">
        <f t="shared" si="928"/>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58"/>
        <v>Propriedade destinada a identificar: é.prefixo</v>
      </c>
      <c r="V1818" s="5" t="str">
        <f t="shared" si="959"/>
        <v>Dado para identificar:  prefixo  Deve ser formatado como (rdfs:Literal  or  xsd:string)</v>
      </c>
      <c r="W1818" s="68" t="s">
        <v>6500</v>
      </c>
      <c r="X1818" s="17" t="str">
        <f t="shared" si="993"/>
        <v>d.identificar.145</v>
      </c>
      <c r="Y1818" s="17" t="str">
        <f t="shared" si="994"/>
        <v>Ação de identificar</v>
      </c>
      <c r="Z1818" s="61" t="s">
        <v>6501</v>
      </c>
      <c r="AA1818" s="18" t="str">
        <f t="shared" si="960"/>
        <v>null</v>
      </c>
      <c r="AB1818" s="19" t="s">
        <v>0</v>
      </c>
      <c r="AC1818" s="18" t="str">
        <f t="shared" si="961"/>
        <v>null</v>
      </c>
      <c r="AD1818" s="19" t="s">
        <v>0</v>
      </c>
      <c r="AE1818" s="18" t="str">
        <f t="shared" si="933"/>
        <v>null</v>
      </c>
      <c r="AF1818" s="74" t="s">
        <v>0</v>
      </c>
      <c r="AG1818" s="38" t="s">
        <v>8894</v>
      </c>
    </row>
    <row r="1819" spans="1:33" ht="6" customHeight="1" x14ac:dyDescent="0.25">
      <c r="A1819" s="4">
        <f>ROW()</f>
        <v>1819</v>
      </c>
      <c r="B1819" s="9" t="s">
        <v>26</v>
      </c>
      <c r="C1819" s="44" t="str">
        <f t="shared" si="963"/>
        <v>p.identificar</v>
      </c>
      <c r="D1819" s="6" t="str">
        <f t="shared" si="944"/>
        <v>é.pseudônimo</v>
      </c>
      <c r="E1819" s="8" t="s">
        <v>27</v>
      </c>
      <c r="F1819" s="34" t="str">
        <f t="shared" si="985"/>
        <v>d.identificar</v>
      </c>
      <c r="G1819" s="14" t="s">
        <v>2850</v>
      </c>
      <c r="H1819" s="33" t="s">
        <v>1489</v>
      </c>
      <c r="I1819" s="89" t="str">
        <f t="shared" si="928"/>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58"/>
        <v>Propriedade destinada a identificar: é.pseudônimo</v>
      </c>
      <c r="V1819" s="5" t="str">
        <f t="shared" si="959"/>
        <v>Dado para identificar:  pseudônimo  Deve ser formatado como (rdfs:Literal  or  xsd:string)</v>
      </c>
      <c r="W1819" s="68" t="s">
        <v>4842</v>
      </c>
      <c r="X1819" s="17" t="str">
        <f t="shared" si="993"/>
        <v>d.identificar.146</v>
      </c>
      <c r="Y1819" s="17" t="str">
        <f t="shared" si="994"/>
        <v>Ação de identificar</v>
      </c>
      <c r="Z1819" s="61" t="s">
        <v>3785</v>
      </c>
      <c r="AA1819" s="18" t="str">
        <f t="shared" si="960"/>
        <v>null</v>
      </c>
      <c r="AB1819" s="19" t="s">
        <v>0</v>
      </c>
      <c r="AC1819" s="18" t="str">
        <f t="shared" si="961"/>
        <v>null</v>
      </c>
      <c r="AD1819" s="19" t="s">
        <v>0</v>
      </c>
      <c r="AE1819" s="18" t="str">
        <f t="shared" si="933"/>
        <v>null</v>
      </c>
      <c r="AF1819" s="74" t="s">
        <v>0</v>
      </c>
      <c r="AG1819" s="38" t="s">
        <v>8855</v>
      </c>
    </row>
    <row r="1820" spans="1:33" ht="6" customHeight="1" x14ac:dyDescent="0.25">
      <c r="A1820" s="4">
        <f>ROW()</f>
        <v>1820</v>
      </c>
      <c r="B1820" s="9" t="s">
        <v>26</v>
      </c>
      <c r="C1820" s="44" t="str">
        <f t="shared" si="963"/>
        <v>p.identificar</v>
      </c>
      <c r="D1820" s="6" t="str">
        <f t="shared" si="944"/>
        <v>é.razão.social</v>
      </c>
      <c r="E1820" s="8" t="s">
        <v>27</v>
      </c>
      <c r="F1820" s="34" t="str">
        <f>F1818</f>
        <v>d.identificar</v>
      </c>
      <c r="G1820" s="14" t="s">
        <v>14267</v>
      </c>
      <c r="H1820" s="33" t="s">
        <v>1489</v>
      </c>
      <c r="I1820" s="89" t="str">
        <f t="shared" si="928"/>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58"/>
        <v>Propriedade destinada a identificar: é.razão.social</v>
      </c>
      <c r="V1820" s="5" t="str">
        <f t="shared" si="959"/>
        <v>Dado para identificar:  razão.social  Deve ser formatado como (rdfs:Literal  or  xsd:string)</v>
      </c>
      <c r="W1820" s="68" t="s">
        <v>14268</v>
      </c>
      <c r="X1820" s="17" t="str">
        <f t="shared" si="993"/>
        <v>d.identificar.147</v>
      </c>
      <c r="Y1820" s="17" t="str">
        <f t="shared" si="994"/>
        <v>Ação de identificar</v>
      </c>
      <c r="Z1820" s="68" t="s">
        <v>14269</v>
      </c>
      <c r="AA1820" s="18" t="str">
        <f t="shared" si="960"/>
        <v>null</v>
      </c>
      <c r="AB1820" s="19" t="s">
        <v>0</v>
      </c>
      <c r="AC1820" s="18" t="str">
        <f t="shared" si="961"/>
        <v>null</v>
      </c>
      <c r="AD1820" s="19" t="s">
        <v>0</v>
      </c>
      <c r="AE1820" s="18" t="str">
        <f t="shared" si="933"/>
        <v>null</v>
      </c>
      <c r="AF1820" s="74" t="s">
        <v>0</v>
      </c>
      <c r="AG1820" s="38" t="s">
        <v>14270</v>
      </c>
    </row>
    <row r="1821" spans="1:33" ht="6" customHeight="1" x14ac:dyDescent="0.25">
      <c r="A1821" s="4">
        <f>ROW()</f>
        <v>1821</v>
      </c>
      <c r="B1821" s="9" t="s">
        <v>26</v>
      </c>
      <c r="C1821" s="44" t="str">
        <f t="shared" si="963"/>
        <v>p.identificar</v>
      </c>
      <c r="D1821" s="6" t="str">
        <f t="shared" si="944"/>
        <v>é.registro.renavan</v>
      </c>
      <c r="E1821" s="8" t="s">
        <v>27</v>
      </c>
      <c r="F1821" s="34" t="str">
        <f>F1819</f>
        <v>d.identificar</v>
      </c>
      <c r="G1821" s="14" t="s">
        <v>6713</v>
      </c>
      <c r="H1821" s="33" t="s">
        <v>1489</v>
      </c>
      <c r="I1821" s="89" t="str">
        <f t="shared" si="928"/>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58"/>
        <v>Propriedade destinada a identificar: é.registro.renavan</v>
      </c>
      <c r="V1821" s="5" t="str">
        <f t="shared" si="959"/>
        <v>Dado para identificar:  registro.renavan  Deve ser formatado como (rdfs:Literal  or  xsd:string)</v>
      </c>
      <c r="W1821" s="68" t="s">
        <v>4876</v>
      </c>
      <c r="X1821" s="17" t="str">
        <f t="shared" si="993"/>
        <v>d.identificar.148</v>
      </c>
      <c r="Y1821" s="17" t="str">
        <f t="shared" si="994"/>
        <v>Ação de identificar</v>
      </c>
      <c r="Z1821" s="61" t="s">
        <v>3817</v>
      </c>
      <c r="AA1821" s="18" t="str">
        <f t="shared" si="960"/>
        <v>null</v>
      </c>
      <c r="AB1821" s="19" t="s">
        <v>0</v>
      </c>
      <c r="AC1821" s="18" t="str">
        <f t="shared" si="961"/>
        <v>null</v>
      </c>
      <c r="AD1821" s="19" t="s">
        <v>0</v>
      </c>
      <c r="AE1821" s="18" t="str">
        <f t="shared" si="933"/>
        <v>null</v>
      </c>
      <c r="AF1821" s="74" t="s">
        <v>0</v>
      </c>
      <c r="AG1821" s="38" t="s">
        <v>8895</v>
      </c>
    </row>
    <row r="1822" spans="1:33" ht="6" customHeight="1" x14ac:dyDescent="0.25">
      <c r="A1822" s="4">
        <f>ROW()</f>
        <v>1822</v>
      </c>
      <c r="B1822" s="9" t="s">
        <v>26</v>
      </c>
      <c r="C1822" s="44" t="str">
        <f t="shared" si="963"/>
        <v>p.identificar</v>
      </c>
      <c r="D1822" s="6" t="str">
        <f t="shared" si="944"/>
        <v>é.registro.rg</v>
      </c>
      <c r="E1822" s="8" t="s">
        <v>27</v>
      </c>
      <c r="F1822" s="34" t="str">
        <f t="shared" si="985"/>
        <v>d.identificar</v>
      </c>
      <c r="G1822" s="14" t="s">
        <v>6715</v>
      </c>
      <c r="H1822" s="33" t="s">
        <v>1489</v>
      </c>
      <c r="I1822" s="89" t="str">
        <f t="shared" si="928"/>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58"/>
        <v>Propriedade destinada a identificar: é.registro.rg</v>
      </c>
      <c r="V1822" s="5" t="str">
        <f t="shared" si="959"/>
        <v>Dado para identificar:  registro.rg  Deve ser formatado como (rdfs:Literal  or  xsd:string)</v>
      </c>
      <c r="W1822" s="68" t="s">
        <v>4878</v>
      </c>
      <c r="X1822" s="17" t="str">
        <f t="shared" si="993"/>
        <v>d.identificar.149</v>
      </c>
      <c r="Y1822" s="17" t="str">
        <f t="shared" si="994"/>
        <v>Ação de identificar</v>
      </c>
      <c r="Z1822" s="61" t="s">
        <v>3819</v>
      </c>
      <c r="AA1822" s="18" t="str">
        <f t="shared" si="960"/>
        <v>null</v>
      </c>
      <c r="AB1822" s="19" t="s">
        <v>0</v>
      </c>
      <c r="AC1822" s="18" t="str">
        <f t="shared" si="961"/>
        <v>null</v>
      </c>
      <c r="AD1822" s="19" t="s">
        <v>0</v>
      </c>
      <c r="AE1822" s="18" t="str">
        <f t="shared" si="933"/>
        <v>null</v>
      </c>
      <c r="AF1822" s="74" t="s">
        <v>0</v>
      </c>
      <c r="AG1822" s="38" t="s">
        <v>8896</v>
      </c>
    </row>
    <row r="1823" spans="1:33" ht="6" customHeight="1" x14ac:dyDescent="0.25">
      <c r="A1823" s="4">
        <f>ROW()</f>
        <v>1823</v>
      </c>
      <c r="B1823" s="9" t="s">
        <v>26</v>
      </c>
      <c r="C1823" s="44" t="str">
        <f t="shared" si="963"/>
        <v>p.identificar</v>
      </c>
      <c r="D1823" s="6" t="str">
        <f t="shared" si="944"/>
        <v>é.registro.rne</v>
      </c>
      <c r="E1823" s="8" t="s">
        <v>27</v>
      </c>
      <c r="F1823" s="34" t="str">
        <f t="shared" si="985"/>
        <v>d.identificar</v>
      </c>
      <c r="G1823" s="14" t="s">
        <v>6714</v>
      </c>
      <c r="H1823" s="33" t="s">
        <v>1489</v>
      </c>
      <c r="I1823" s="89" t="str">
        <f t="shared" si="928"/>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58"/>
        <v>Propriedade destinada a identificar: é.registro.rne</v>
      </c>
      <c r="V1823" s="5" t="str">
        <f t="shared" si="959"/>
        <v>Dado para identificar:  registro.rne  Deve ser formatado como (rdfs:Literal  or  xsd:string)</v>
      </c>
      <c r="W1823" s="68" t="s">
        <v>10658</v>
      </c>
      <c r="X1823" s="17" t="str">
        <f t="shared" si="993"/>
        <v>d.identificar.150</v>
      </c>
      <c r="Y1823" s="17" t="str">
        <f t="shared" si="994"/>
        <v>Ação de identificar</v>
      </c>
      <c r="Z1823" s="61" t="s">
        <v>3820</v>
      </c>
      <c r="AA1823" s="18" t="str">
        <f t="shared" si="960"/>
        <v>null</v>
      </c>
      <c r="AB1823" s="19" t="s">
        <v>0</v>
      </c>
      <c r="AC1823" s="18" t="str">
        <f t="shared" si="961"/>
        <v>null</v>
      </c>
      <c r="AD1823" s="19" t="s">
        <v>0</v>
      </c>
      <c r="AE1823" s="18" t="str">
        <f t="shared" si="933"/>
        <v>null</v>
      </c>
      <c r="AF1823" s="74" t="s">
        <v>0</v>
      </c>
      <c r="AG1823" s="38" t="s">
        <v>8897</v>
      </c>
    </row>
    <row r="1824" spans="1:33" ht="6" customHeight="1" x14ac:dyDescent="0.25">
      <c r="A1824" s="4">
        <f>ROW()</f>
        <v>1824</v>
      </c>
      <c r="B1824" s="9" t="s">
        <v>26</v>
      </c>
      <c r="C1824" s="44" t="str">
        <f t="shared" si="963"/>
        <v>p.identificar</v>
      </c>
      <c r="D1824" s="6" t="str">
        <f t="shared" si="944"/>
        <v>é.responsável</v>
      </c>
      <c r="E1824" s="8" t="s">
        <v>27</v>
      </c>
      <c r="F1824" s="34" t="str">
        <f t="shared" si="985"/>
        <v>d.identificar</v>
      </c>
      <c r="G1824" s="14" t="s">
        <v>422</v>
      </c>
      <c r="H1824" s="33" t="s">
        <v>1489</v>
      </c>
      <c r="I1824" s="89" t="str">
        <f t="shared" si="928"/>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58"/>
        <v>Propriedade destinada a identificar: é.responsável</v>
      </c>
      <c r="V1824" s="5" t="str">
        <f t="shared" si="959"/>
        <v>Dado para identificar:  responsável  Deve ser formatado como (rdfs:Literal  or  xsd:string)</v>
      </c>
      <c r="W1824" s="68" t="s">
        <v>4877</v>
      </c>
      <c r="X1824" s="17" t="str">
        <f t="shared" si="993"/>
        <v>d.identificar.151</v>
      </c>
      <c r="Y1824" s="17" t="str">
        <f t="shared" si="994"/>
        <v>Ação de identificar</v>
      </c>
      <c r="Z1824" s="61" t="s">
        <v>3818</v>
      </c>
      <c r="AA1824" s="18" t="str">
        <f t="shared" si="960"/>
        <v>null</v>
      </c>
      <c r="AB1824" s="19" t="s">
        <v>0</v>
      </c>
      <c r="AC1824" s="18" t="str">
        <f t="shared" si="961"/>
        <v>null</v>
      </c>
      <c r="AD1824" s="19" t="s">
        <v>0</v>
      </c>
      <c r="AE1824" s="18" t="str">
        <f t="shared" si="933"/>
        <v>null</v>
      </c>
      <c r="AF1824" s="74" t="s">
        <v>0</v>
      </c>
      <c r="AG1824" s="38" t="s">
        <v>8898</v>
      </c>
    </row>
    <row r="1825" spans="1:33" ht="6" customHeight="1" x14ac:dyDescent="0.25">
      <c r="A1825" s="4">
        <f>ROW()</f>
        <v>1825</v>
      </c>
      <c r="B1825" s="9" t="s">
        <v>26</v>
      </c>
      <c r="C1825" s="44" t="str">
        <f t="shared" si="963"/>
        <v>p.identificar</v>
      </c>
      <c r="D1825" s="6" t="str">
        <f t="shared" si="944"/>
        <v>é.sediado.em</v>
      </c>
      <c r="E1825" s="8" t="s">
        <v>27</v>
      </c>
      <c r="F1825" s="34" t="str">
        <f t="shared" si="985"/>
        <v>d.identificar</v>
      </c>
      <c r="G1825" s="14" t="s">
        <v>1610</v>
      </c>
      <c r="H1825" s="33" t="s">
        <v>1489</v>
      </c>
      <c r="I1825" s="89" t="str">
        <f t="shared" si="928"/>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58"/>
        <v>Propriedade destinada a identificar: é.sediado.em</v>
      </c>
      <c r="V1825" s="5" t="str">
        <f t="shared" si="959"/>
        <v>Dado para identificar:  sediado.em  Deve ser formatado como (rdfs:Literal  or  xsd:string)</v>
      </c>
      <c r="W1825" s="68" t="s">
        <v>4879</v>
      </c>
      <c r="X1825" s="17" t="str">
        <f t="shared" si="993"/>
        <v>d.identificar.152</v>
      </c>
      <c r="Y1825" s="17" t="str">
        <f t="shared" si="994"/>
        <v>Ação de identificar</v>
      </c>
      <c r="Z1825" s="61" t="s">
        <v>3821</v>
      </c>
      <c r="AA1825" s="18" t="str">
        <f t="shared" si="960"/>
        <v>null</v>
      </c>
      <c r="AB1825" s="19" t="s">
        <v>0</v>
      </c>
      <c r="AC1825" s="18" t="str">
        <f t="shared" si="961"/>
        <v>null</v>
      </c>
      <c r="AD1825" s="19" t="s">
        <v>0</v>
      </c>
      <c r="AE1825" s="18" t="str">
        <f t="shared" si="933"/>
        <v>null</v>
      </c>
      <c r="AF1825" s="74" t="s">
        <v>0</v>
      </c>
      <c r="AG1825" s="38" t="s">
        <v>8899</v>
      </c>
    </row>
    <row r="1826" spans="1:33" ht="6" customHeight="1" x14ac:dyDescent="0.25">
      <c r="A1826" s="4">
        <f>ROW()</f>
        <v>1826</v>
      </c>
      <c r="B1826" s="9" t="s">
        <v>26</v>
      </c>
      <c r="C1826" s="44" t="str">
        <f t="shared" si="963"/>
        <v>p.identificar</v>
      </c>
      <c r="D1826" s="6" t="str">
        <f t="shared" si="944"/>
        <v>é.sigla</v>
      </c>
      <c r="E1826" s="8" t="s">
        <v>27</v>
      </c>
      <c r="F1826" s="34" t="str">
        <f t="shared" si="985"/>
        <v>d.identificar</v>
      </c>
      <c r="G1826" s="14" t="s">
        <v>124</v>
      </c>
      <c r="H1826" s="33" t="s">
        <v>1489</v>
      </c>
      <c r="I1826" s="89" t="str">
        <f t="shared" si="928"/>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58"/>
        <v>Propriedade destinada a identificar: é.sigla</v>
      </c>
      <c r="V1826" s="5" t="str">
        <f t="shared" si="959"/>
        <v>Dado para identificar:  sigla  Deve ser formatado como (rdfs:Literal  or  xsd:string)</v>
      </c>
      <c r="W1826" s="68" t="s">
        <v>4850</v>
      </c>
      <c r="X1826" s="17" t="str">
        <f t="shared" si="993"/>
        <v>d.identificar.153</v>
      </c>
      <c r="Y1826" s="17" t="str">
        <f t="shared" si="994"/>
        <v>Ação de identificar</v>
      </c>
      <c r="Z1826" s="61" t="s">
        <v>3793</v>
      </c>
      <c r="AA1826" s="18" t="str">
        <f t="shared" si="960"/>
        <v>null</v>
      </c>
      <c r="AB1826" s="19" t="s">
        <v>0</v>
      </c>
      <c r="AC1826" s="18" t="str">
        <f t="shared" si="961"/>
        <v>null</v>
      </c>
      <c r="AD1826" s="19" t="s">
        <v>0</v>
      </c>
      <c r="AE1826" s="18" t="str">
        <f t="shared" si="933"/>
        <v>null</v>
      </c>
      <c r="AF1826" s="74" t="s">
        <v>0</v>
      </c>
      <c r="AG1826" s="38" t="s">
        <v>8863</v>
      </c>
    </row>
    <row r="1827" spans="1:33" ht="6" customHeight="1" x14ac:dyDescent="0.25">
      <c r="A1827" s="4">
        <f>ROW()</f>
        <v>1827</v>
      </c>
      <c r="B1827" s="9" t="s">
        <v>26</v>
      </c>
      <c r="C1827" s="44" t="str">
        <f t="shared" si="963"/>
        <v>p.identificar</v>
      </c>
      <c r="D1827" s="6" t="str">
        <f t="shared" si="944"/>
        <v>é.sobrenome</v>
      </c>
      <c r="E1827" s="8" t="s">
        <v>27</v>
      </c>
      <c r="F1827" s="34" t="str">
        <f t="shared" si="985"/>
        <v>d.identificar</v>
      </c>
      <c r="G1827" s="14" t="s">
        <v>2228</v>
      </c>
      <c r="H1827" s="33" t="s">
        <v>1489</v>
      </c>
      <c r="I1827" s="89" t="str">
        <f t="shared" si="928"/>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58"/>
        <v>Propriedade destinada a identificar: é.sobrenome</v>
      </c>
      <c r="V1827" s="5" t="str">
        <f t="shared" si="959"/>
        <v>Dado para identificar:  sobrenome  Deve ser formatado como (rdfs:Literal  or  xsd:string)</v>
      </c>
      <c r="W1827" s="68" t="s">
        <v>4880</v>
      </c>
      <c r="X1827" s="17" t="str">
        <f t="shared" si="993"/>
        <v>d.identificar.154</v>
      </c>
      <c r="Y1827" s="17" t="str">
        <f t="shared" si="994"/>
        <v>Ação de identificar</v>
      </c>
      <c r="Z1827" s="61" t="s">
        <v>3806</v>
      </c>
      <c r="AA1827" s="18" t="str">
        <f t="shared" si="960"/>
        <v>null</v>
      </c>
      <c r="AB1827" s="19" t="s">
        <v>0</v>
      </c>
      <c r="AC1827" s="18" t="str">
        <f t="shared" si="961"/>
        <v>null</v>
      </c>
      <c r="AD1827" s="19" t="s">
        <v>0</v>
      </c>
      <c r="AE1827" s="18" t="str">
        <f t="shared" si="933"/>
        <v>null</v>
      </c>
      <c r="AF1827" s="74" t="s">
        <v>0</v>
      </c>
      <c r="AG1827" s="38" t="s">
        <v>8900</v>
      </c>
    </row>
    <row r="1828" spans="1:33" ht="6" customHeight="1" x14ac:dyDescent="0.25">
      <c r="A1828" s="4">
        <f>ROW()</f>
        <v>1828</v>
      </c>
      <c r="B1828" s="9" t="s">
        <v>26</v>
      </c>
      <c r="C1828" s="44" t="str">
        <f t="shared" si="963"/>
        <v>p.identificar</v>
      </c>
      <c r="D1828" s="6" t="str">
        <f t="shared" si="944"/>
        <v>é.sufixo</v>
      </c>
      <c r="E1828" s="8" t="s">
        <v>27</v>
      </c>
      <c r="F1828" s="34" t="str">
        <f t="shared" si="985"/>
        <v>d.identificar</v>
      </c>
      <c r="G1828" s="13" t="s">
        <v>12457</v>
      </c>
      <c r="H1828" s="34" t="s">
        <v>1489</v>
      </c>
      <c r="I1828" s="89" t="str">
        <f t="shared" si="928"/>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58"/>
        <v>Propriedade destinada a identificar: é.sufixo</v>
      </c>
      <c r="V1828" s="5" t="str">
        <f t="shared" si="959"/>
        <v>Dado para identificar:  sufixo  Deve ser formatado como (rdfs:Literal  or  xsd:string)</v>
      </c>
      <c r="W1828" s="68" t="s">
        <v>12458</v>
      </c>
      <c r="X1828" s="17" t="str">
        <f t="shared" si="993"/>
        <v>d.identificar.155</v>
      </c>
      <c r="Y1828" s="17" t="str">
        <f t="shared" si="994"/>
        <v>Ação de identificar</v>
      </c>
      <c r="Z1828" s="61" t="s">
        <v>12459</v>
      </c>
      <c r="AA1828" s="18" t="str">
        <f t="shared" si="960"/>
        <v>null</v>
      </c>
      <c r="AB1828" s="19" t="s">
        <v>0</v>
      </c>
      <c r="AC1828" s="18" t="str">
        <f t="shared" si="961"/>
        <v>null</v>
      </c>
      <c r="AD1828" s="19" t="s">
        <v>0</v>
      </c>
      <c r="AE1828" s="18" t="str">
        <f t="shared" si="933"/>
        <v>null</v>
      </c>
      <c r="AF1828" s="74" t="s">
        <v>0</v>
      </c>
      <c r="AG1828" s="38" t="s">
        <v>12460</v>
      </c>
    </row>
    <row r="1829" spans="1:33" ht="6" customHeight="1" x14ac:dyDescent="0.25">
      <c r="A1829" s="4">
        <f>ROW()</f>
        <v>1829</v>
      </c>
      <c r="B1829" s="9" t="s">
        <v>26</v>
      </c>
      <c r="C1829" s="44" t="str">
        <f t="shared" si="963"/>
        <v>p.identificar</v>
      </c>
      <c r="D1829" s="6" t="str">
        <f t="shared" si="944"/>
        <v>é.título.eleitoral</v>
      </c>
      <c r="E1829" s="8" t="s">
        <v>27</v>
      </c>
      <c r="F1829" s="34" t="str">
        <f t="shared" si="985"/>
        <v>d.identificar</v>
      </c>
      <c r="G1829" s="14" t="s">
        <v>650</v>
      </c>
      <c r="H1829" s="33" t="s">
        <v>1489</v>
      </c>
      <c r="I1829" s="89" t="str">
        <f t="shared" si="928"/>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58"/>
        <v>Propriedade destinada a identificar: é.título.eleitoral</v>
      </c>
      <c r="V1829" s="5" t="str">
        <f t="shared" si="959"/>
        <v>Dado para identificar:  título.eleitoral  Deve ser formatado como (rdfs:Literal  or  xsd:string)</v>
      </c>
      <c r="W1829" s="68" t="s">
        <v>4881</v>
      </c>
      <c r="X1829" s="17" t="str">
        <f t="shared" si="993"/>
        <v>d.identificar.156</v>
      </c>
      <c r="Y1829" s="17" t="str">
        <f t="shared" si="994"/>
        <v>Ação de identificar</v>
      </c>
      <c r="Z1829" s="61" t="s">
        <v>3822</v>
      </c>
      <c r="AA1829" s="18" t="str">
        <f t="shared" si="960"/>
        <v>null</v>
      </c>
      <c r="AB1829" s="19" t="s">
        <v>0</v>
      </c>
      <c r="AC1829" s="18" t="str">
        <f t="shared" si="961"/>
        <v>null</v>
      </c>
      <c r="AD1829" s="19" t="s">
        <v>0</v>
      </c>
      <c r="AE1829" s="18" t="str">
        <f t="shared" si="933"/>
        <v>null</v>
      </c>
      <c r="AF1829" s="74" t="s">
        <v>0</v>
      </c>
      <c r="AG1829" s="38" t="s">
        <v>8901</v>
      </c>
    </row>
    <row r="1830" spans="1:33" ht="6" customHeight="1" x14ac:dyDescent="0.25">
      <c r="A1830" s="4">
        <f>ROW()</f>
        <v>1830</v>
      </c>
      <c r="B1830" s="9" t="s">
        <v>26</v>
      </c>
      <c r="C1830" s="44" t="str">
        <f t="shared" si="963"/>
        <v>p.identificar</v>
      </c>
      <c r="D1830" s="6" t="str">
        <f t="shared" si="944"/>
        <v>é.visitante</v>
      </c>
      <c r="E1830" s="8" t="s">
        <v>27</v>
      </c>
      <c r="F1830" s="34" t="str">
        <f t="shared" si="985"/>
        <v>d.identificar</v>
      </c>
      <c r="G1830" s="14" t="s">
        <v>249</v>
      </c>
      <c r="H1830" s="33" t="s">
        <v>1489</v>
      </c>
      <c r="I1830" s="89" t="str">
        <f t="shared" si="928"/>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58"/>
        <v>Propriedade destinada a identificar: é.visitante</v>
      </c>
      <c r="V1830" s="5" t="str">
        <f t="shared" si="959"/>
        <v>Dado para identificar:  visitante  Deve ser formatado como (rdfs:Literal  or  xsd:string)</v>
      </c>
      <c r="W1830" s="68" t="s">
        <v>4882</v>
      </c>
      <c r="X1830" s="17" t="str">
        <f t="shared" si="993"/>
        <v>d.identificar.157</v>
      </c>
      <c r="Y1830" s="17" t="str">
        <f t="shared" si="994"/>
        <v>Ação de identificar</v>
      </c>
      <c r="Z1830" s="61" t="s">
        <v>5527</v>
      </c>
      <c r="AA1830" s="18" t="str">
        <f t="shared" si="960"/>
        <v>null</v>
      </c>
      <c r="AB1830" s="19" t="s">
        <v>0</v>
      </c>
      <c r="AC1830" s="18" t="str">
        <f t="shared" si="961"/>
        <v>null</v>
      </c>
      <c r="AD1830" s="19" t="s">
        <v>0</v>
      </c>
      <c r="AE1830" s="18" t="str">
        <f t="shared" si="933"/>
        <v>null</v>
      </c>
      <c r="AF1830" s="74" t="s">
        <v>0</v>
      </c>
      <c r="AG1830" s="38" t="s">
        <v>8902</v>
      </c>
    </row>
    <row r="1831" spans="1:33" ht="6" customHeight="1" x14ac:dyDescent="0.25">
      <c r="A1831" s="4">
        <f>ROW()</f>
        <v>1831</v>
      </c>
      <c r="B1831" s="9" t="s">
        <v>26</v>
      </c>
      <c r="C1831" s="43" t="str">
        <f t="shared" ref="C1831" si="995">SUBSTITUTE(F1831,"d.","p.")</f>
        <v>p.iluminar</v>
      </c>
      <c r="D1831" s="6" t="str">
        <f t="shared" ref="D1831:D1877" si="996">_xlfn.CONCAT("é.",G1831)</f>
        <v>é.carga.de.iluminação</v>
      </c>
      <c r="E1831" s="8" t="s">
        <v>27</v>
      </c>
      <c r="F1831" s="41" t="s">
        <v>2059</v>
      </c>
      <c r="G1831" s="13" t="s">
        <v>668</v>
      </c>
      <c r="H1831" s="34" t="s">
        <v>34</v>
      </c>
      <c r="I1831" s="89" t="str">
        <f t="shared" ref="I1831" si="997">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98">_xlfn.CONCAT("Propriedade destinada a ",MID(C1831,FIND("p.",C1831,1)+2,100),": ",D1831)</f>
        <v>Propriedade destinada a iluminar: é.carga.de.iluminação</v>
      </c>
      <c r="V1831" s="5" t="str">
        <f t="shared" ref="V1831" si="999">_xlfn.CONCAT("Dado para ",MID(F1831,FIND("d.",F1831,1)+2,100),":  ",G1831, "  Deve ser formatado como (",H1831, ")")</f>
        <v>Dado para iluminar:  carga.de.iluminação  Deve ser formatado como (xsd:double)</v>
      </c>
      <c r="W1831" s="68" t="s">
        <v>10373</v>
      </c>
      <c r="X1831" s="17" t="str">
        <f t="shared" si="993"/>
        <v>d.iluminar.100</v>
      </c>
      <c r="Y1831" s="17" t="str">
        <f t="shared" si="994"/>
        <v>Ação de iluminar</v>
      </c>
      <c r="Z1831" s="61" t="s">
        <v>1260</v>
      </c>
      <c r="AA1831" s="18" t="str">
        <f t="shared" ref="AA1831" si="1000">IF(AB1831="null", "null", "categoria.revit")</f>
        <v>categoria.revit</v>
      </c>
      <c r="AB1831" s="19" t="s">
        <v>1997</v>
      </c>
      <c r="AC1831" s="18" t="str">
        <f t="shared" ref="AC1831" si="1001">IF(AD1831="null", "null", "classe.ifc")</f>
        <v>classe.ifc</v>
      </c>
      <c r="AD1831" s="19" t="s">
        <v>1969</v>
      </c>
      <c r="AE1831" s="18" t="str">
        <f t="shared" ref="AE1831" si="1002">IF(AF1831="null",
    "null",
    IF(OR(ISNUMBER(FIND("ids:",AF1831)), ISNUMBER(FIND("xs:",AF1831))),
        "sintaxe.ids",
        IF(ISNUMBER(FIND("[",AF1831)),
            "código.abnt",
            ""
        )
    )
)</f>
        <v>código.abnt</v>
      </c>
      <c r="AF1831" s="74" t="s">
        <v>1728</v>
      </c>
      <c r="AG1831" s="38" t="s">
        <v>8903</v>
      </c>
    </row>
    <row r="1832" spans="1:33" ht="6" customHeight="1" x14ac:dyDescent="0.25">
      <c r="A1832" s="4">
        <f>ROW()</f>
        <v>1832</v>
      </c>
      <c r="B1832" s="9" t="s">
        <v>26</v>
      </c>
      <c r="C1832" s="44" t="str">
        <f t="shared" ref="C1832:C1856" si="1003">SUBSTITUTE(F1832,"d.","p.")</f>
        <v>p.iluminar</v>
      </c>
      <c r="D1832" s="6" t="str">
        <f t="shared" si="996"/>
        <v>é.carga.de.iluminação.necessária</v>
      </c>
      <c r="E1832" s="8" t="s">
        <v>27</v>
      </c>
      <c r="F1832" s="34" t="str">
        <f t="shared" ref="F1832:F1856" si="1004">F1831</f>
        <v>d.iluminar</v>
      </c>
      <c r="G1832" s="13" t="s">
        <v>669</v>
      </c>
      <c r="H1832" s="34" t="s">
        <v>34</v>
      </c>
      <c r="I1832" s="89" t="str">
        <f t="shared" ref="I1832:I1856" si="1005">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1006">_xlfn.CONCAT("Propriedade destinada a ",MID(C1832,FIND("p.",C1832,1)+2,100),": ",D1832)</f>
        <v>Propriedade destinada a iluminar: é.carga.de.iluminação.necessária</v>
      </c>
      <c r="V1832" s="5" t="str">
        <f t="shared" ref="V1832:V1856" si="1007">_xlfn.CONCAT("Dado para ",MID(F1832,FIND("d.",F1832,1)+2,100),":  ",G1832, "  Deve ser formatado como (",H1832, ")")</f>
        <v>Dado para iluminar:  carga.de.iluminação.necessária  Deve ser formatado como (xsd:double)</v>
      </c>
      <c r="W1832" s="68" t="s">
        <v>10374</v>
      </c>
      <c r="X1832" s="17" t="str">
        <f t="shared" si="993"/>
        <v>d.iluminar.101</v>
      </c>
      <c r="Y1832" s="17" t="str">
        <f t="shared" si="994"/>
        <v>Ação de iluminar</v>
      </c>
      <c r="Z1832" s="61" t="s">
        <v>1261</v>
      </c>
      <c r="AA1832" s="18" t="str">
        <f t="shared" ref="AA1832:AA1856" si="1008">IF(AB1832="null", "null", "categoria.revit")</f>
        <v>categoria.revit</v>
      </c>
      <c r="AB1832" s="19" t="s">
        <v>1997</v>
      </c>
      <c r="AC1832" s="18" t="str">
        <f t="shared" ref="AC1832:AC1856" si="1009">IF(AD1832="null", "null", "classe.ifc")</f>
        <v>classe.ifc</v>
      </c>
      <c r="AD1832" s="19" t="s">
        <v>1969</v>
      </c>
      <c r="AE1832" s="18" t="str">
        <f t="shared" ref="AE1832:AE1856" si="1010">IF(AF1832="null",
    "null",
    IF(OR(ISNUMBER(FIND("ids:",AF1832)), ISNUMBER(FIND("xs:",AF1832))),
        "sintaxe.ids",
        IF(ISNUMBER(FIND("[",AF1832)),
            "código.abnt",
            ""
        )
    )
)</f>
        <v>código.abnt</v>
      </c>
      <c r="AF1832" s="74" t="s">
        <v>1728</v>
      </c>
      <c r="AG1832" s="38" t="s">
        <v>8904</v>
      </c>
    </row>
    <row r="1833" spans="1:33" ht="6" customHeight="1" x14ac:dyDescent="0.25">
      <c r="A1833" s="4">
        <f>ROW()</f>
        <v>1833</v>
      </c>
      <c r="B1833" s="9" t="s">
        <v>26</v>
      </c>
      <c r="C1833" s="44" t="str">
        <f t="shared" si="1003"/>
        <v>p.iluminar</v>
      </c>
      <c r="D1833" s="6" t="str">
        <f t="shared" si="996"/>
        <v>é.carga.de.iluminação.por.área</v>
      </c>
      <c r="E1833" s="8" t="s">
        <v>27</v>
      </c>
      <c r="F1833" s="34" t="str">
        <f t="shared" si="1004"/>
        <v>d.iluminar</v>
      </c>
      <c r="G1833" s="13" t="s">
        <v>670</v>
      </c>
      <c r="H1833" s="34" t="s">
        <v>34</v>
      </c>
      <c r="I1833" s="89" t="str">
        <f t="shared" si="1005"/>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1006"/>
        <v>Propriedade destinada a iluminar: é.carga.de.iluminação.por.área</v>
      </c>
      <c r="V1833" s="5" t="str">
        <f t="shared" si="1007"/>
        <v>Dado para iluminar:  carga.de.iluminação.por.área  Deve ser formatado como (xsd:double)</v>
      </c>
      <c r="W1833" s="68" t="s">
        <v>6697</v>
      </c>
      <c r="X1833" s="17" t="str">
        <f t="shared" si="993"/>
        <v>d.iluminar.102</v>
      </c>
      <c r="Y1833" s="17" t="str">
        <f t="shared" si="994"/>
        <v>Ação de iluminar</v>
      </c>
      <c r="Z1833" s="61" t="s">
        <v>1262</v>
      </c>
      <c r="AA1833" s="18" t="str">
        <f t="shared" si="1008"/>
        <v>categoria.revit</v>
      </c>
      <c r="AB1833" s="19" t="s">
        <v>1997</v>
      </c>
      <c r="AC1833" s="18" t="str">
        <f t="shared" si="1009"/>
        <v>classe.ifc</v>
      </c>
      <c r="AD1833" s="19" t="s">
        <v>1969</v>
      </c>
      <c r="AE1833" s="18" t="str">
        <f t="shared" si="1010"/>
        <v>código.abnt</v>
      </c>
      <c r="AF1833" s="74" t="s">
        <v>1728</v>
      </c>
      <c r="AG1833" s="38" t="s">
        <v>8905</v>
      </c>
    </row>
    <row r="1834" spans="1:33" ht="6" customHeight="1" x14ac:dyDescent="0.25">
      <c r="A1834" s="4">
        <f>ROW()</f>
        <v>1834</v>
      </c>
      <c r="B1834" s="9" t="s">
        <v>26</v>
      </c>
      <c r="C1834" s="44" t="str">
        <f t="shared" si="1003"/>
        <v>p.iluminar</v>
      </c>
      <c r="D1834" s="6" t="str">
        <f t="shared" si="996"/>
        <v>é.carga.de.iluminação.real</v>
      </c>
      <c r="E1834" s="8" t="s">
        <v>27</v>
      </c>
      <c r="F1834" s="34" t="str">
        <f t="shared" si="1004"/>
        <v>d.iluminar</v>
      </c>
      <c r="G1834" s="13" t="s">
        <v>1492</v>
      </c>
      <c r="H1834" s="34" t="s">
        <v>34</v>
      </c>
      <c r="I1834" s="89" t="str">
        <f t="shared" si="1005"/>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06"/>
        <v>Propriedade destinada a iluminar: é.carga.de.iluminação.real</v>
      </c>
      <c r="V1834" s="5" t="str">
        <f t="shared" si="1007"/>
        <v>Dado para iluminar:  carga.de.iluminação.real  Deve ser formatado como (xsd:double)</v>
      </c>
      <c r="W1834" s="68" t="s">
        <v>6698</v>
      </c>
      <c r="X1834" s="17" t="str">
        <f t="shared" si="993"/>
        <v>d.iluminar.103</v>
      </c>
      <c r="Y1834" s="17" t="str">
        <f t="shared" si="994"/>
        <v>Ação de iluminar</v>
      </c>
      <c r="Z1834" s="61" t="s">
        <v>1263</v>
      </c>
      <c r="AA1834" s="18" t="str">
        <f t="shared" si="1008"/>
        <v>categoria.revit</v>
      </c>
      <c r="AB1834" s="19" t="s">
        <v>1997</v>
      </c>
      <c r="AC1834" s="18" t="str">
        <f t="shared" si="1009"/>
        <v>classe.ifc</v>
      </c>
      <c r="AD1834" s="19" t="s">
        <v>1969</v>
      </c>
      <c r="AE1834" s="18" t="str">
        <f t="shared" si="1010"/>
        <v>código.abnt</v>
      </c>
      <c r="AF1834" s="74" t="s">
        <v>1728</v>
      </c>
      <c r="AG1834" s="38" t="s">
        <v>8906</v>
      </c>
    </row>
    <row r="1835" spans="1:33" ht="6" customHeight="1" x14ac:dyDescent="0.25">
      <c r="A1835" s="4">
        <f>ROW()</f>
        <v>1835</v>
      </c>
      <c r="B1835" s="9" t="s">
        <v>26</v>
      </c>
      <c r="C1835" s="44" t="str">
        <f t="shared" si="1003"/>
        <v>p.iluminar</v>
      </c>
      <c r="D1835" s="6" t="str">
        <f t="shared" si="996"/>
        <v>é.carga.de.iluminação.real.por.área</v>
      </c>
      <c r="E1835" s="8" t="s">
        <v>27</v>
      </c>
      <c r="F1835" s="34" t="str">
        <f t="shared" si="1004"/>
        <v>d.iluminar</v>
      </c>
      <c r="G1835" s="13" t="s">
        <v>1493</v>
      </c>
      <c r="H1835" s="34" t="s">
        <v>34</v>
      </c>
      <c r="I1835" s="89" t="str">
        <f t="shared" si="1005"/>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06"/>
        <v>Propriedade destinada a iluminar: é.carga.de.iluminação.real.por.área</v>
      </c>
      <c r="V1835" s="5" t="str">
        <f t="shared" si="1007"/>
        <v>Dado para iluminar:  carga.de.iluminação.real.por.área  Deve ser formatado como (xsd:double)</v>
      </c>
      <c r="W1835" s="68" t="s">
        <v>6699</v>
      </c>
      <c r="X1835" s="17" t="str">
        <f t="shared" si="993"/>
        <v>d.iluminar.104</v>
      </c>
      <c r="Y1835" s="17" t="str">
        <f t="shared" si="994"/>
        <v>Ação de iluminar</v>
      </c>
      <c r="Z1835" s="61" t="s">
        <v>1264</v>
      </c>
      <c r="AA1835" s="18" t="str">
        <f t="shared" si="1008"/>
        <v>categoria.revit</v>
      </c>
      <c r="AB1835" s="19" t="s">
        <v>1997</v>
      </c>
      <c r="AC1835" s="18" t="str">
        <f t="shared" si="1009"/>
        <v>classe.ifc</v>
      </c>
      <c r="AD1835" s="19" t="s">
        <v>1969</v>
      </c>
      <c r="AE1835" s="18" t="str">
        <f t="shared" si="1010"/>
        <v>código.abnt</v>
      </c>
      <c r="AF1835" s="74" t="s">
        <v>1728</v>
      </c>
      <c r="AG1835" s="38" t="s">
        <v>8907</v>
      </c>
    </row>
    <row r="1836" spans="1:33" ht="6" customHeight="1" x14ac:dyDescent="0.25">
      <c r="A1836" s="4">
        <f>ROW()</f>
        <v>1836</v>
      </c>
      <c r="B1836" s="9" t="s">
        <v>26</v>
      </c>
      <c r="C1836" s="44" t="str">
        <f t="shared" si="1003"/>
        <v>p.iluminar</v>
      </c>
      <c r="D1836" s="6" t="str">
        <f t="shared" si="996"/>
        <v>é.carga.de.iluminação.unidade</v>
      </c>
      <c r="E1836" s="8" t="s">
        <v>27</v>
      </c>
      <c r="F1836" s="34" t="str">
        <f t="shared" si="1004"/>
        <v>d.iluminar</v>
      </c>
      <c r="G1836" s="13" t="s">
        <v>6696</v>
      </c>
      <c r="H1836" s="34" t="s">
        <v>34</v>
      </c>
      <c r="I1836" s="89" t="str">
        <f t="shared" si="1005"/>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06"/>
        <v>Propriedade destinada a iluminar: é.carga.de.iluminação.unidade</v>
      </c>
      <c r="V1836" s="5" t="str">
        <f t="shared" si="1007"/>
        <v>Dado para iluminar:  carga.de.iluminação.unidade  Deve ser formatado como (xsd:double)</v>
      </c>
      <c r="W1836" s="68" t="s">
        <v>6700</v>
      </c>
      <c r="X1836" s="17" t="str">
        <f t="shared" si="993"/>
        <v>d.iluminar.105</v>
      </c>
      <c r="Y1836" s="17" t="str">
        <f t="shared" si="994"/>
        <v>Ação de iluminar</v>
      </c>
      <c r="Z1836" s="61" t="s">
        <v>1270</v>
      </c>
      <c r="AA1836" s="18" t="str">
        <f t="shared" si="1008"/>
        <v>categoria.revit</v>
      </c>
      <c r="AB1836" s="19" t="s">
        <v>1997</v>
      </c>
      <c r="AC1836" s="18" t="str">
        <f t="shared" si="1009"/>
        <v>classe.ifc</v>
      </c>
      <c r="AD1836" s="19" t="s">
        <v>1969</v>
      </c>
      <c r="AE1836" s="18" t="str">
        <f t="shared" si="1010"/>
        <v>código.abnt</v>
      </c>
      <c r="AF1836" s="74" t="s">
        <v>1728</v>
      </c>
      <c r="AG1836" s="38" t="s">
        <v>8908</v>
      </c>
    </row>
    <row r="1837" spans="1:33" ht="6" customHeight="1" x14ac:dyDescent="0.25">
      <c r="A1837" s="4">
        <f>ROW()</f>
        <v>1837</v>
      </c>
      <c r="B1837" s="9" t="s">
        <v>26</v>
      </c>
      <c r="C1837" s="44" t="str">
        <f t="shared" si="1003"/>
        <v>p.iluminar</v>
      </c>
      <c r="D1837" s="6" t="str">
        <f t="shared" si="996"/>
        <v>é.contribuição.da.iluminação.pleno</v>
      </c>
      <c r="E1837" s="8" t="s">
        <v>27</v>
      </c>
      <c r="F1837" s="34" t="str">
        <f t="shared" si="1004"/>
        <v>d.iluminar</v>
      </c>
      <c r="G1837" s="13" t="s">
        <v>671</v>
      </c>
      <c r="H1837" s="34" t="s">
        <v>34</v>
      </c>
      <c r="I1837" s="89" t="str">
        <f t="shared" si="1005"/>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06"/>
        <v>Propriedade destinada a iluminar: é.contribuição.da.iluminação.pleno</v>
      </c>
      <c r="V1837" s="5" t="str">
        <f t="shared" si="1007"/>
        <v>Dado para iluminar:  contribuição.da.iluminação.pleno  Deve ser formatado como (xsd:double)</v>
      </c>
      <c r="W1837" s="68" t="s">
        <v>4900</v>
      </c>
      <c r="X1837" s="17" t="str">
        <f t="shared" si="993"/>
        <v>d.iluminar.106</v>
      </c>
      <c r="Y1837" s="17" t="str">
        <f t="shared" si="994"/>
        <v>Ação de iluminar</v>
      </c>
      <c r="Z1837" s="61" t="s">
        <v>1265</v>
      </c>
      <c r="AA1837" s="18" t="str">
        <f t="shared" si="1008"/>
        <v>categoria.revit</v>
      </c>
      <c r="AB1837" s="19" t="s">
        <v>1997</v>
      </c>
      <c r="AC1837" s="18" t="str">
        <f t="shared" si="1009"/>
        <v>classe.ifc</v>
      </c>
      <c r="AD1837" s="19" t="s">
        <v>1969</v>
      </c>
      <c r="AE1837" s="18" t="str">
        <f t="shared" si="1010"/>
        <v>código.abnt</v>
      </c>
      <c r="AF1837" s="74" t="s">
        <v>1728</v>
      </c>
      <c r="AG1837" s="38" t="s">
        <v>8909</v>
      </c>
    </row>
    <row r="1838" spans="1:33" ht="6" customHeight="1" x14ac:dyDescent="0.25">
      <c r="A1838" s="4">
        <f>ROW()</f>
        <v>1838</v>
      </c>
      <c r="B1838" s="9" t="s">
        <v>26</v>
      </c>
      <c r="C1838" s="44" t="str">
        <f t="shared" si="1003"/>
        <v>p.iluminar</v>
      </c>
      <c r="D1838" s="6" t="str">
        <f t="shared" si="996"/>
        <v>é.eficiência.luminosa</v>
      </c>
      <c r="E1838" s="8" t="s">
        <v>27</v>
      </c>
      <c r="F1838" s="34" t="str">
        <f t="shared" si="1004"/>
        <v>d.iluminar</v>
      </c>
      <c r="G1838" s="13" t="s">
        <v>663</v>
      </c>
      <c r="H1838" s="34" t="s">
        <v>34</v>
      </c>
      <c r="I1838" s="89" t="str">
        <f t="shared" si="1005"/>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06"/>
        <v>Propriedade destinada a iluminar: é.eficiência.luminosa</v>
      </c>
      <c r="V1838" s="5" t="str">
        <f t="shared" si="1007"/>
        <v>Dado para iluminar:  eficiência.luminosa  Deve ser formatado como (xsd:double)</v>
      </c>
      <c r="W1838" s="68" t="s">
        <v>4891</v>
      </c>
      <c r="X1838" s="17" t="str">
        <f t="shared" si="993"/>
        <v>d.iluminar.107</v>
      </c>
      <c r="Y1838" s="17" t="str">
        <f t="shared" si="994"/>
        <v>Ação de iluminar</v>
      </c>
      <c r="Z1838" s="61" t="s">
        <v>3943</v>
      </c>
      <c r="AA1838" s="18" t="str">
        <f t="shared" si="1008"/>
        <v>categoria.revit</v>
      </c>
      <c r="AB1838" s="19" t="s">
        <v>1997</v>
      </c>
      <c r="AC1838" s="18" t="str">
        <f t="shared" si="1009"/>
        <v>classe.ifc</v>
      </c>
      <c r="AD1838" s="19" t="s">
        <v>1969</v>
      </c>
      <c r="AE1838" s="18" t="str">
        <f t="shared" si="1010"/>
        <v>código.abnt</v>
      </c>
      <c r="AF1838" s="74" t="s">
        <v>1730</v>
      </c>
      <c r="AG1838" s="38" t="s">
        <v>8910</v>
      </c>
    </row>
    <row r="1839" spans="1:33" ht="6" customHeight="1" x14ac:dyDescent="0.25">
      <c r="A1839" s="4">
        <f>ROW()</f>
        <v>1839</v>
      </c>
      <c r="B1839" s="9" t="s">
        <v>26</v>
      </c>
      <c r="C1839" s="44" t="str">
        <f t="shared" si="1003"/>
        <v>p.iluminar</v>
      </c>
      <c r="D1839" s="6" t="str">
        <f t="shared" si="996"/>
        <v>é.fluxo.luminoso</v>
      </c>
      <c r="E1839" s="8" t="s">
        <v>27</v>
      </c>
      <c r="F1839" s="34" t="str">
        <f t="shared" si="1004"/>
        <v>d.iluminar</v>
      </c>
      <c r="G1839" s="13" t="s">
        <v>662</v>
      </c>
      <c r="H1839" s="34" t="s">
        <v>34</v>
      </c>
      <c r="I1839" s="89" t="str">
        <f t="shared" si="1005"/>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06"/>
        <v>Propriedade destinada a iluminar: é.fluxo.luminoso</v>
      </c>
      <c r="V1839" s="5" t="str">
        <f t="shared" si="1007"/>
        <v>Dado para iluminar:  fluxo.luminoso  Deve ser formatado como (xsd:double)</v>
      </c>
      <c r="W1839" s="68" t="s">
        <v>4889</v>
      </c>
      <c r="X1839" s="17" t="str">
        <f t="shared" si="993"/>
        <v>d.iluminar.108</v>
      </c>
      <c r="Y1839" s="17" t="str">
        <f t="shared" si="994"/>
        <v>Ação de iluminar</v>
      </c>
      <c r="Z1839" s="61" t="s">
        <v>3941</v>
      </c>
      <c r="AA1839" s="18" t="str">
        <f t="shared" si="1008"/>
        <v>categoria.revit</v>
      </c>
      <c r="AB1839" s="19" t="s">
        <v>1997</v>
      </c>
      <c r="AC1839" s="18" t="str">
        <f t="shared" si="1009"/>
        <v>classe.ifc</v>
      </c>
      <c r="AD1839" s="19" t="s">
        <v>1969</v>
      </c>
      <c r="AE1839" s="18" t="str">
        <f t="shared" si="1010"/>
        <v>código.abnt</v>
      </c>
      <c r="AF1839" s="74" t="s">
        <v>1728</v>
      </c>
      <c r="AG1839" s="38" t="s">
        <v>8911</v>
      </c>
    </row>
    <row r="1840" spans="1:33" ht="6" customHeight="1" x14ac:dyDescent="0.25">
      <c r="A1840" s="4">
        <f>ROW()</f>
        <v>1840</v>
      </c>
      <c r="B1840" s="9" t="s">
        <v>26</v>
      </c>
      <c r="C1840" s="44" t="str">
        <f t="shared" si="1003"/>
        <v>p.iluminar</v>
      </c>
      <c r="D1840" s="6" t="str">
        <f t="shared" si="996"/>
        <v>é.fotometria</v>
      </c>
      <c r="E1840" s="8" t="s">
        <v>27</v>
      </c>
      <c r="F1840" s="34" t="str">
        <f t="shared" si="1004"/>
        <v>d.iluminar</v>
      </c>
      <c r="G1840" s="13" t="s">
        <v>131</v>
      </c>
      <c r="H1840" s="34" t="s">
        <v>1489</v>
      </c>
      <c r="I1840" s="89" t="str">
        <f t="shared" si="1005"/>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06"/>
        <v>Propriedade destinada a iluminar: é.fotometria</v>
      </c>
      <c r="V1840" s="5" t="str">
        <f t="shared" si="1007"/>
        <v>Dado para iluminar:  fotometria  Deve ser formatado como (rdfs:Literal  or  xsd:string)</v>
      </c>
      <c r="W1840" s="68" t="s">
        <v>10659</v>
      </c>
      <c r="X1840" s="17" t="str">
        <f t="shared" si="993"/>
        <v>d.iluminar.109</v>
      </c>
      <c r="Y1840" s="17" t="str">
        <f t="shared" si="994"/>
        <v>Ação de iluminar</v>
      </c>
      <c r="Z1840" s="61" t="s">
        <v>3945</v>
      </c>
      <c r="AA1840" s="18" t="str">
        <f t="shared" si="1008"/>
        <v>categoria.revit</v>
      </c>
      <c r="AB1840" s="19" t="s">
        <v>1997</v>
      </c>
      <c r="AC1840" s="18" t="str">
        <f t="shared" si="1009"/>
        <v>classe.ifc</v>
      </c>
      <c r="AD1840" s="19" t="s">
        <v>1969</v>
      </c>
      <c r="AE1840" s="18" t="str">
        <f t="shared" si="1010"/>
        <v>código.abnt</v>
      </c>
      <c r="AF1840" s="74" t="s">
        <v>1728</v>
      </c>
      <c r="AG1840" s="38" t="s">
        <v>8912</v>
      </c>
    </row>
    <row r="1841" spans="1:33" ht="6" customHeight="1" x14ac:dyDescent="0.25">
      <c r="A1841" s="4">
        <f>ROW()</f>
        <v>1841</v>
      </c>
      <c r="B1841" s="9" t="s">
        <v>26</v>
      </c>
      <c r="C1841" s="44" t="str">
        <f t="shared" si="1003"/>
        <v>p.iluminar</v>
      </c>
      <c r="D1841" s="6" t="str">
        <f t="shared" si="996"/>
        <v>é.iluminação.média.estimada</v>
      </c>
      <c r="E1841" s="8" t="s">
        <v>27</v>
      </c>
      <c r="F1841" s="34" t="str">
        <f t="shared" si="1004"/>
        <v>d.iluminar</v>
      </c>
      <c r="G1841" s="13" t="s">
        <v>672</v>
      </c>
      <c r="H1841" s="34" t="s">
        <v>34</v>
      </c>
      <c r="I1841" s="89" t="str">
        <f t="shared" si="1005"/>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06"/>
        <v>Propriedade destinada a iluminar: é.iluminação.média.estimada</v>
      </c>
      <c r="V1841" s="5" t="str">
        <f t="shared" si="1007"/>
        <v>Dado para iluminar:  iluminação.média.estimada  Deve ser formatado como (xsd:double)</v>
      </c>
      <c r="W1841" s="68" t="s">
        <v>4901</v>
      </c>
      <c r="X1841" s="17" t="str">
        <f t="shared" si="993"/>
        <v>d.iluminar.110</v>
      </c>
      <c r="Y1841" s="17" t="str">
        <f t="shared" si="994"/>
        <v>Ação de iluminar</v>
      </c>
      <c r="Z1841" s="61" t="s">
        <v>1266</v>
      </c>
      <c r="AA1841" s="18" t="str">
        <f t="shared" si="1008"/>
        <v>categoria.revit</v>
      </c>
      <c r="AB1841" s="19" t="s">
        <v>1997</v>
      </c>
      <c r="AC1841" s="18" t="str">
        <f t="shared" si="1009"/>
        <v>classe.ifc</v>
      </c>
      <c r="AD1841" s="19" t="s">
        <v>1969</v>
      </c>
      <c r="AE1841" s="18" t="str">
        <f t="shared" si="1010"/>
        <v>código.abnt</v>
      </c>
      <c r="AF1841" s="74" t="s">
        <v>1728</v>
      </c>
      <c r="AG1841" s="38" t="s">
        <v>8913</v>
      </c>
    </row>
    <row r="1842" spans="1:33" ht="6" customHeight="1" x14ac:dyDescent="0.25">
      <c r="A1842" s="4">
        <f>ROW()</f>
        <v>1842</v>
      </c>
      <c r="B1842" s="9" t="s">
        <v>26</v>
      </c>
      <c r="C1842" s="44" t="str">
        <f t="shared" si="1003"/>
        <v>p.iluminar</v>
      </c>
      <c r="D1842" s="6" t="str">
        <f t="shared" si="996"/>
        <v>é.iluminado.por</v>
      </c>
      <c r="E1842" s="8" t="s">
        <v>27</v>
      </c>
      <c r="F1842" s="34" t="str">
        <f t="shared" si="1004"/>
        <v>d.iluminar</v>
      </c>
      <c r="G1842" s="13" t="s">
        <v>2454</v>
      </c>
      <c r="H1842" s="34" t="s">
        <v>1489</v>
      </c>
      <c r="I1842" s="89" t="str">
        <f t="shared" si="1005"/>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1006"/>
        <v>Propriedade destinada a iluminar: é.iluminado.por</v>
      </c>
      <c r="V1842" s="5" t="str">
        <f t="shared" si="1007"/>
        <v>Dado para iluminar:  iluminado.por  Deve ser formatado como (rdfs:Literal  or  xsd:string)</v>
      </c>
      <c r="W1842" s="68" t="s">
        <v>4884</v>
      </c>
      <c r="X1842" s="17" t="str">
        <f t="shared" si="993"/>
        <v>d.iluminar.111</v>
      </c>
      <c r="Y1842" s="17" t="str">
        <f t="shared" si="994"/>
        <v>Ação de iluminar</v>
      </c>
      <c r="Z1842" s="61" t="s">
        <v>2205</v>
      </c>
      <c r="AA1842" s="18" t="str">
        <f t="shared" si="1008"/>
        <v>categoria.revit</v>
      </c>
      <c r="AB1842" s="19" t="s">
        <v>1997</v>
      </c>
      <c r="AC1842" s="18" t="str">
        <f t="shared" si="1009"/>
        <v>classe.ifc</v>
      </c>
      <c r="AD1842" s="19" t="s">
        <v>1969</v>
      </c>
      <c r="AE1842" s="18" t="str">
        <f t="shared" si="1010"/>
        <v>código.abnt</v>
      </c>
      <c r="AF1842" s="74" t="s">
        <v>1728</v>
      </c>
      <c r="AG1842" s="38" t="s">
        <v>8914</v>
      </c>
    </row>
    <row r="1843" spans="1:33" ht="6" customHeight="1" x14ac:dyDescent="0.25">
      <c r="A1843" s="4">
        <f>ROW()</f>
        <v>1843</v>
      </c>
      <c r="B1843" s="9" t="s">
        <v>26</v>
      </c>
      <c r="C1843" s="44" t="str">
        <f t="shared" si="1003"/>
        <v>p.iluminar</v>
      </c>
      <c r="D1843" s="6" t="str">
        <f t="shared" si="996"/>
        <v>é.iluminador.de</v>
      </c>
      <c r="E1843" s="8" t="s">
        <v>27</v>
      </c>
      <c r="F1843" s="34" t="str">
        <f t="shared" si="1004"/>
        <v>d.iluminar</v>
      </c>
      <c r="G1843" s="13" t="s">
        <v>2453</v>
      </c>
      <c r="H1843" s="34" t="s">
        <v>1489</v>
      </c>
      <c r="I1843" s="89" t="str">
        <f t="shared" si="1005"/>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1006"/>
        <v>Propriedade destinada a iluminar: é.iluminador.de</v>
      </c>
      <c r="V1843" s="5" t="str">
        <f t="shared" si="1007"/>
        <v>Dado para iluminar:  iluminador.de  Deve ser formatado como (rdfs:Literal  or  xsd:string)</v>
      </c>
      <c r="W1843" s="68" t="s">
        <v>4883</v>
      </c>
      <c r="X1843" s="17" t="str">
        <f t="shared" si="993"/>
        <v>d.iluminar.112</v>
      </c>
      <c r="Y1843" s="17" t="str">
        <f t="shared" si="994"/>
        <v>Ação de iluminar</v>
      </c>
      <c r="Z1843" s="61" t="s">
        <v>2204</v>
      </c>
      <c r="AA1843" s="18" t="str">
        <f t="shared" si="1008"/>
        <v>categoria.revit</v>
      </c>
      <c r="AB1843" s="19" t="s">
        <v>1997</v>
      </c>
      <c r="AC1843" s="18" t="str">
        <f t="shared" si="1009"/>
        <v>classe.ifc</v>
      </c>
      <c r="AD1843" s="19" t="s">
        <v>1969</v>
      </c>
      <c r="AE1843" s="18" t="str">
        <f t="shared" si="1010"/>
        <v>código.abnt</v>
      </c>
      <c r="AF1843" s="74" t="s">
        <v>1728</v>
      </c>
      <c r="AG1843" s="38" t="s">
        <v>8915</v>
      </c>
    </row>
    <row r="1844" spans="1:33" ht="6" customHeight="1" x14ac:dyDescent="0.25">
      <c r="A1844" s="4">
        <f>ROW()</f>
        <v>1844</v>
      </c>
      <c r="B1844" s="9" t="s">
        <v>26</v>
      </c>
      <c r="C1844" s="44" t="str">
        <f t="shared" si="1003"/>
        <v>p.iluminar</v>
      </c>
      <c r="D1844" s="6" t="str">
        <f t="shared" si="996"/>
        <v>é.iluminância</v>
      </c>
      <c r="E1844" s="8" t="s">
        <v>27</v>
      </c>
      <c r="F1844" s="34" t="str">
        <f t="shared" si="1004"/>
        <v>d.iluminar</v>
      </c>
      <c r="G1844" s="13" t="s">
        <v>253</v>
      </c>
      <c r="H1844" s="34" t="s">
        <v>31</v>
      </c>
      <c r="I1844" s="89" t="str">
        <f t="shared" si="1005"/>
        <v>null</v>
      </c>
      <c r="J1844" s="77" t="s">
        <v>0</v>
      </c>
      <c r="K1844" s="77" t="s">
        <v>0</v>
      </c>
      <c r="L1844" s="77" t="s">
        <v>0</v>
      </c>
      <c r="M1844" s="77" t="s">
        <v>0</v>
      </c>
      <c r="N1844" s="77" t="s">
        <v>0</v>
      </c>
      <c r="O1844" s="77" t="s">
        <v>0</v>
      </c>
      <c r="P1844" s="77" t="s">
        <v>0</v>
      </c>
      <c r="Q1844" s="77" t="s">
        <v>0</v>
      </c>
      <c r="R1844" s="81" t="s">
        <v>11839</v>
      </c>
      <c r="S1844" s="10" t="s">
        <v>1</v>
      </c>
      <c r="T1844" s="10" t="s">
        <v>6851</v>
      </c>
      <c r="U1844" s="5" t="str">
        <f t="shared" si="1006"/>
        <v>Propriedade destinada a iluminar: é.iluminância</v>
      </c>
      <c r="V1844" s="5" t="str">
        <f t="shared" si="1007"/>
        <v>Dado para iluminar:  iluminância  Deve ser formatado como (xsd:integer)</v>
      </c>
      <c r="W1844" s="68" t="s">
        <v>4890</v>
      </c>
      <c r="X1844" s="17" t="str">
        <f t="shared" si="993"/>
        <v>d.iluminar.113</v>
      </c>
      <c r="Y1844" s="17" t="str">
        <f t="shared" si="994"/>
        <v>Ação de iluminar</v>
      </c>
      <c r="Z1844" s="61" t="s">
        <v>3942</v>
      </c>
      <c r="AA1844" s="18" t="str">
        <f t="shared" si="1008"/>
        <v>categoria.revit</v>
      </c>
      <c r="AB1844" s="19" t="s">
        <v>1997</v>
      </c>
      <c r="AC1844" s="18" t="str">
        <f t="shared" si="1009"/>
        <v>classe.ifc</v>
      </c>
      <c r="AD1844" s="19" t="s">
        <v>1969</v>
      </c>
      <c r="AE1844" s="18" t="str">
        <f t="shared" si="1010"/>
        <v>código.abnt</v>
      </c>
      <c r="AF1844" s="74" t="s">
        <v>1729</v>
      </c>
      <c r="AG1844" s="38" t="s">
        <v>8916</v>
      </c>
    </row>
    <row r="1845" spans="1:33" ht="6" customHeight="1" x14ac:dyDescent="0.25">
      <c r="A1845" s="4">
        <f>ROW()</f>
        <v>1845</v>
      </c>
      <c r="B1845" s="9" t="s">
        <v>26</v>
      </c>
      <c r="C1845" s="44" t="str">
        <f t="shared" si="1003"/>
        <v>p.iluminar</v>
      </c>
      <c r="D1845" s="6" t="str">
        <f t="shared" si="996"/>
        <v>é.iluminância.alvo</v>
      </c>
      <c r="E1845" s="8" t="s">
        <v>27</v>
      </c>
      <c r="F1845" s="34" t="str">
        <f t="shared" si="1004"/>
        <v>d.iluminar</v>
      </c>
      <c r="G1845" s="13" t="s">
        <v>666</v>
      </c>
      <c r="H1845" s="34" t="s">
        <v>34</v>
      </c>
      <c r="I1845" s="89" t="str">
        <f t="shared" si="1005"/>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1006"/>
        <v>Propriedade destinada a iluminar: é.iluminância.alvo</v>
      </c>
      <c r="V1845" s="5" t="str">
        <f t="shared" si="1007"/>
        <v>Dado para iluminar:  iluminância.alvo  Deve ser formatado como (xsd:double)</v>
      </c>
      <c r="W1845" s="68" t="s">
        <v>10660</v>
      </c>
      <c r="X1845" s="17" t="str">
        <f t="shared" si="993"/>
        <v>d.iluminar.114</v>
      </c>
      <c r="Y1845" s="17" t="str">
        <f t="shared" si="994"/>
        <v>Ação de iluminar</v>
      </c>
      <c r="Z1845" s="61" t="s">
        <v>4205</v>
      </c>
      <c r="AA1845" s="18" t="str">
        <f t="shared" si="1008"/>
        <v>categoria.revit</v>
      </c>
      <c r="AB1845" s="19" t="s">
        <v>1997</v>
      </c>
      <c r="AC1845" s="18" t="str">
        <f t="shared" si="1009"/>
        <v>classe.ifc</v>
      </c>
      <c r="AD1845" s="19" t="s">
        <v>1969</v>
      </c>
      <c r="AE1845" s="18" t="str">
        <f t="shared" si="1010"/>
        <v>código.abnt</v>
      </c>
      <c r="AF1845" s="74" t="s">
        <v>1728</v>
      </c>
      <c r="AG1845" s="38" t="s">
        <v>8917</v>
      </c>
    </row>
    <row r="1846" spans="1:33" ht="6" customHeight="1" x14ac:dyDescent="0.25">
      <c r="A1846" s="4">
        <f>ROW()</f>
        <v>1846</v>
      </c>
      <c r="B1846" s="9" t="s">
        <v>26</v>
      </c>
      <c r="C1846" s="44" t="str">
        <f t="shared" si="1003"/>
        <v>p.iluminar</v>
      </c>
      <c r="D1846" s="6" t="str">
        <f t="shared" si="996"/>
        <v>é.iluminância.alvo.mínima</v>
      </c>
      <c r="E1846" s="8" t="s">
        <v>27</v>
      </c>
      <c r="F1846" s="34" t="str">
        <f t="shared" si="1004"/>
        <v>d.iluminar</v>
      </c>
      <c r="G1846" s="13" t="s">
        <v>2851</v>
      </c>
      <c r="H1846" s="34" t="s">
        <v>34</v>
      </c>
      <c r="I1846" s="89" t="str">
        <f t="shared" si="1005"/>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06"/>
        <v>Propriedade destinada a iluminar: é.iluminância.alvo.mínima</v>
      </c>
      <c r="V1846" s="5" t="str">
        <f t="shared" si="1007"/>
        <v>Dado para iluminar:  iluminância.alvo.mínima  Deve ser formatado como (xsd:double)</v>
      </c>
      <c r="W1846" s="68" t="s">
        <v>10661</v>
      </c>
      <c r="X1846" s="17" t="str">
        <f t="shared" si="993"/>
        <v>d.iluminar.115</v>
      </c>
      <c r="Y1846" s="17" t="str">
        <f t="shared" si="994"/>
        <v>Ação de iluminar</v>
      </c>
      <c r="Z1846" s="61" t="s">
        <v>4206</v>
      </c>
      <c r="AA1846" s="18" t="str">
        <f t="shared" si="1008"/>
        <v>categoria.revit</v>
      </c>
      <c r="AB1846" s="19" t="s">
        <v>1997</v>
      </c>
      <c r="AC1846" s="18" t="str">
        <f t="shared" si="1009"/>
        <v>classe.ifc</v>
      </c>
      <c r="AD1846" s="19" t="s">
        <v>1969</v>
      </c>
      <c r="AE1846" s="18" t="str">
        <f t="shared" si="1010"/>
        <v>código.abnt</v>
      </c>
      <c r="AF1846" s="74" t="s">
        <v>1728</v>
      </c>
      <c r="AG1846" s="38" t="s">
        <v>8918</v>
      </c>
    </row>
    <row r="1847" spans="1:33" ht="6" customHeight="1" x14ac:dyDescent="0.25">
      <c r="A1847" s="4">
        <f>ROW()</f>
        <v>1847</v>
      </c>
      <c r="B1847" s="9" t="s">
        <v>26</v>
      </c>
      <c r="C1847" s="44" t="str">
        <f t="shared" si="1003"/>
        <v>p.iluminar</v>
      </c>
      <c r="D1847" s="6" t="str">
        <f t="shared" si="996"/>
        <v>é.índice.de.ofuscamento</v>
      </c>
      <c r="E1847" s="8" t="s">
        <v>27</v>
      </c>
      <c r="F1847" s="34" t="str">
        <f t="shared" si="1004"/>
        <v>d.iluminar</v>
      </c>
      <c r="G1847" s="13" t="s">
        <v>2436</v>
      </c>
      <c r="H1847" s="34" t="s">
        <v>34</v>
      </c>
      <c r="I1847" s="89" t="str">
        <f t="shared" si="1005"/>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06"/>
        <v>Propriedade destinada a iluminar: é.índice.de.ofuscamento</v>
      </c>
      <c r="V1847" s="5" t="str">
        <f t="shared" si="1007"/>
        <v>Dado para iluminar:  índice.de.ofuscamento  Deve ser formatado como (xsd:double)</v>
      </c>
      <c r="W1847" s="68" t="s">
        <v>4893</v>
      </c>
      <c r="X1847" s="17" t="str">
        <f t="shared" si="993"/>
        <v>d.iluminar.116</v>
      </c>
      <c r="Y1847" s="17" t="str">
        <f t="shared" si="994"/>
        <v>Ação de iluminar</v>
      </c>
      <c r="Z1847" s="61" t="s">
        <v>3946</v>
      </c>
      <c r="AA1847" s="18" t="str">
        <f t="shared" si="1008"/>
        <v>categoria.revit</v>
      </c>
      <c r="AB1847" s="19" t="s">
        <v>1997</v>
      </c>
      <c r="AC1847" s="18" t="str">
        <f t="shared" si="1009"/>
        <v>classe.ifc</v>
      </c>
      <c r="AD1847" s="19" t="s">
        <v>1969</v>
      </c>
      <c r="AE1847" s="18" t="str">
        <f t="shared" si="1010"/>
        <v>código.abnt</v>
      </c>
      <c r="AF1847" s="74" t="s">
        <v>1734</v>
      </c>
      <c r="AG1847" s="38" t="s">
        <v>8919</v>
      </c>
    </row>
    <row r="1848" spans="1:33" ht="6" customHeight="1" x14ac:dyDescent="0.25">
      <c r="A1848" s="4">
        <f>ROW()</f>
        <v>1848</v>
      </c>
      <c r="B1848" s="9" t="s">
        <v>26</v>
      </c>
      <c r="C1848" s="44" t="str">
        <f t="shared" si="1003"/>
        <v>p.iluminar</v>
      </c>
      <c r="D1848" s="6" t="str">
        <f t="shared" si="996"/>
        <v>é.insolação.direta.excessiva</v>
      </c>
      <c r="E1848" s="8" t="s">
        <v>27</v>
      </c>
      <c r="F1848" s="34" t="str">
        <f t="shared" si="1004"/>
        <v>d.iluminar</v>
      </c>
      <c r="G1848" s="13" t="s">
        <v>665</v>
      </c>
      <c r="H1848" s="34" t="s">
        <v>34</v>
      </c>
      <c r="I1848" s="89" t="str">
        <f t="shared" si="1005"/>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06"/>
        <v>Propriedade destinada a iluminar: é.insolação.direta.excessiva</v>
      </c>
      <c r="V1848" s="5" t="str">
        <f t="shared" si="1007"/>
        <v>Dado para iluminar:  insolação.direta.excessiva  Deve ser formatado como (xsd:double)</v>
      </c>
      <c r="W1848" s="68" t="s">
        <v>4896</v>
      </c>
      <c r="X1848" s="17" t="str">
        <f t="shared" si="993"/>
        <v>d.iluminar.117</v>
      </c>
      <c r="Y1848" s="17" t="str">
        <f t="shared" si="994"/>
        <v>Ação de iluminar</v>
      </c>
      <c r="Z1848" s="61" t="s">
        <v>3949</v>
      </c>
      <c r="AA1848" s="18" t="str">
        <f t="shared" si="1008"/>
        <v>categoria.revit</v>
      </c>
      <c r="AB1848" s="19" t="s">
        <v>1997</v>
      </c>
      <c r="AC1848" s="18" t="str">
        <f t="shared" si="1009"/>
        <v>classe.ifc</v>
      </c>
      <c r="AD1848" s="19" t="s">
        <v>1969</v>
      </c>
      <c r="AE1848" s="18" t="str">
        <f t="shared" si="1010"/>
        <v>código.abnt</v>
      </c>
      <c r="AF1848" s="74" t="s">
        <v>1728</v>
      </c>
      <c r="AG1848" s="38" t="s">
        <v>8920</v>
      </c>
    </row>
    <row r="1849" spans="1:33" ht="6" customHeight="1" x14ac:dyDescent="0.25">
      <c r="A1849" s="4">
        <f>ROW()</f>
        <v>1849</v>
      </c>
      <c r="B1849" s="9" t="s">
        <v>26</v>
      </c>
      <c r="C1849" s="44" t="str">
        <f t="shared" si="1003"/>
        <v>p.iluminar</v>
      </c>
      <c r="D1849" s="6" t="str">
        <f t="shared" si="996"/>
        <v>é.irc</v>
      </c>
      <c r="E1849" s="8" t="s">
        <v>27</v>
      </c>
      <c r="F1849" s="34" t="str">
        <f t="shared" si="1004"/>
        <v>d.iluminar</v>
      </c>
      <c r="G1849" s="13" t="s">
        <v>132</v>
      </c>
      <c r="H1849" s="34" t="s">
        <v>1489</v>
      </c>
      <c r="I1849" s="89" t="str">
        <f t="shared" si="1005"/>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06"/>
        <v>Propriedade destinada a iluminar: é.irc</v>
      </c>
      <c r="V1849" s="5" t="str">
        <f t="shared" si="1007"/>
        <v>Dado para iluminar:  irc  Deve ser formatado como (rdfs:Literal  or  xsd:string)</v>
      </c>
      <c r="W1849" s="68" t="s">
        <v>4894</v>
      </c>
      <c r="X1849" s="17" t="str">
        <f t="shared" si="993"/>
        <v>d.iluminar.118</v>
      </c>
      <c r="Y1849" s="17" t="str">
        <f t="shared" si="994"/>
        <v>Ação de iluminar</v>
      </c>
      <c r="Z1849" s="61" t="s">
        <v>3947</v>
      </c>
      <c r="AA1849" s="18" t="str">
        <f t="shared" si="1008"/>
        <v>categoria.revit</v>
      </c>
      <c r="AB1849" s="19" t="s">
        <v>1997</v>
      </c>
      <c r="AC1849" s="18" t="str">
        <f t="shared" si="1009"/>
        <v>classe.ifc</v>
      </c>
      <c r="AD1849" s="19" t="s">
        <v>1969</v>
      </c>
      <c r="AE1849" s="18" t="str">
        <f t="shared" si="1010"/>
        <v>código.abnt</v>
      </c>
      <c r="AF1849" s="74" t="s">
        <v>1728</v>
      </c>
      <c r="AG1849" s="38" t="s">
        <v>8921</v>
      </c>
    </row>
    <row r="1850" spans="1:33" ht="6" customHeight="1" x14ac:dyDescent="0.25">
      <c r="A1850" s="4">
        <f>ROW()</f>
        <v>1850</v>
      </c>
      <c r="B1850" s="9" t="s">
        <v>26</v>
      </c>
      <c r="C1850" s="44" t="str">
        <f t="shared" si="1003"/>
        <v>p.iluminar</v>
      </c>
      <c r="D1850" s="6" t="str">
        <f t="shared" si="996"/>
        <v>é.lâmpada</v>
      </c>
      <c r="E1850" s="8" t="s">
        <v>27</v>
      </c>
      <c r="F1850" s="34" t="str">
        <f t="shared" si="1004"/>
        <v>d.iluminar</v>
      </c>
      <c r="G1850" s="13" t="s">
        <v>2482</v>
      </c>
      <c r="H1850" s="33" t="s">
        <v>1489</v>
      </c>
      <c r="I1850" s="89" t="str">
        <f t="shared" si="1005"/>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06"/>
        <v>Propriedade destinada a iluminar: é.lâmpada</v>
      </c>
      <c r="V1850" s="5" t="str">
        <f t="shared" si="1007"/>
        <v>Dado para iluminar:  lâmpada  Deve ser formatado como (rdfs:Literal  or  xsd:string)</v>
      </c>
      <c r="W1850" s="68" t="s">
        <v>4895</v>
      </c>
      <c r="X1850" s="17" t="str">
        <f t="shared" si="993"/>
        <v>d.iluminar.119</v>
      </c>
      <c r="Y1850" s="17" t="str">
        <f t="shared" si="994"/>
        <v>Ação de iluminar</v>
      </c>
      <c r="Z1850" s="61" t="s">
        <v>3948</v>
      </c>
      <c r="AA1850" s="18" t="str">
        <f t="shared" si="1008"/>
        <v>categoria.revit</v>
      </c>
      <c r="AB1850" s="19" t="s">
        <v>1997</v>
      </c>
      <c r="AC1850" s="18" t="str">
        <f t="shared" si="1009"/>
        <v>classe.ifc</v>
      </c>
      <c r="AD1850" s="19" t="s">
        <v>1969</v>
      </c>
      <c r="AE1850" s="18" t="str">
        <f t="shared" si="1010"/>
        <v>código.abnt</v>
      </c>
      <c r="AF1850" s="74" t="s">
        <v>1728</v>
      </c>
      <c r="AG1850" s="38" t="s">
        <v>8922</v>
      </c>
    </row>
    <row r="1851" spans="1:33" ht="6" customHeight="1" x14ac:dyDescent="0.25">
      <c r="A1851" s="4">
        <f>ROW()</f>
        <v>1851</v>
      </c>
      <c r="B1851" s="9" t="s">
        <v>26</v>
      </c>
      <c r="C1851" s="44" t="str">
        <f t="shared" si="1003"/>
        <v>p.iluminar</v>
      </c>
      <c r="D1851" s="6" t="str">
        <f t="shared" si="996"/>
        <v>é.luz.de.aviso</v>
      </c>
      <c r="E1851" s="8" t="s">
        <v>27</v>
      </c>
      <c r="F1851" s="34" t="str">
        <f t="shared" si="1004"/>
        <v>d.iluminar</v>
      </c>
      <c r="G1851" s="13" t="s">
        <v>660</v>
      </c>
      <c r="H1851" s="34" t="s">
        <v>34</v>
      </c>
      <c r="I1851" s="89" t="str">
        <f t="shared" si="1005"/>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06"/>
        <v>Propriedade destinada a iluminar: é.luz.de.aviso</v>
      </c>
      <c r="V1851" s="5" t="str">
        <f t="shared" si="1007"/>
        <v>Dado para iluminar:  luz.de.aviso  Deve ser formatado como (xsd:double)</v>
      </c>
      <c r="W1851" s="68" t="s">
        <v>10662</v>
      </c>
      <c r="X1851" s="17" t="str">
        <f t="shared" si="993"/>
        <v>d.iluminar.120</v>
      </c>
      <c r="Y1851" s="17" t="str">
        <f t="shared" si="994"/>
        <v>Ação de iluminar</v>
      </c>
      <c r="Z1851" s="61" t="s">
        <v>3938</v>
      </c>
      <c r="AA1851" s="18" t="str">
        <f t="shared" si="1008"/>
        <v>categoria.revit</v>
      </c>
      <c r="AB1851" s="19" t="s">
        <v>1997</v>
      </c>
      <c r="AC1851" s="18" t="str">
        <f t="shared" si="1009"/>
        <v>classe.ifc</v>
      </c>
      <c r="AD1851" s="19" t="s">
        <v>1969</v>
      </c>
      <c r="AE1851" s="18" t="str">
        <f t="shared" si="1010"/>
        <v>código.abnt</v>
      </c>
      <c r="AF1851" s="74" t="s">
        <v>1728</v>
      </c>
      <c r="AG1851" s="38" t="s">
        <v>8923</v>
      </c>
    </row>
    <row r="1852" spans="1:33" ht="6" customHeight="1" x14ac:dyDescent="0.25">
      <c r="A1852" s="4">
        <f>ROW()</f>
        <v>1852</v>
      </c>
      <c r="B1852" s="9" t="s">
        <v>26</v>
      </c>
      <c r="C1852" s="44" t="str">
        <f t="shared" si="1003"/>
        <v>p.iluminar</v>
      </c>
      <c r="D1852" s="6" t="str">
        <f t="shared" si="996"/>
        <v>é.luz.de.emergência</v>
      </c>
      <c r="E1852" s="8" t="s">
        <v>27</v>
      </c>
      <c r="F1852" s="34" t="str">
        <f t="shared" si="1004"/>
        <v>d.iluminar</v>
      </c>
      <c r="G1852" s="13" t="s">
        <v>659</v>
      </c>
      <c r="H1852" s="34" t="s">
        <v>34</v>
      </c>
      <c r="I1852" s="89" t="str">
        <f t="shared" si="1005"/>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06"/>
        <v>Propriedade destinada a iluminar: é.luz.de.emergência</v>
      </c>
      <c r="V1852" s="5" t="str">
        <f t="shared" si="1007"/>
        <v>Dado para iluminar:  luz.de.emergência  Deve ser formatado como (xsd:double)</v>
      </c>
      <c r="W1852" s="68" t="s">
        <v>10663</v>
      </c>
      <c r="X1852" s="17" t="str">
        <f t="shared" si="993"/>
        <v>d.iluminar.121</v>
      </c>
      <c r="Y1852" s="17" t="str">
        <f t="shared" si="994"/>
        <v>Ação de iluminar</v>
      </c>
      <c r="Z1852" s="61" t="s">
        <v>3939</v>
      </c>
      <c r="AA1852" s="18" t="str">
        <f t="shared" si="1008"/>
        <v>categoria.revit</v>
      </c>
      <c r="AB1852" s="19" t="s">
        <v>1997</v>
      </c>
      <c r="AC1852" s="18" t="str">
        <f t="shared" si="1009"/>
        <v>classe.ifc</v>
      </c>
      <c r="AD1852" s="19" t="s">
        <v>1969</v>
      </c>
      <c r="AE1852" s="18" t="str">
        <f t="shared" si="1010"/>
        <v>código.abnt</v>
      </c>
      <c r="AF1852" s="74" t="s">
        <v>1728</v>
      </c>
      <c r="AG1852" s="38" t="s">
        <v>8924</v>
      </c>
    </row>
    <row r="1853" spans="1:33" ht="6" customHeight="1" x14ac:dyDescent="0.25">
      <c r="A1853" s="4">
        <f>ROW()</f>
        <v>1853</v>
      </c>
      <c r="B1853" s="9" t="s">
        <v>26</v>
      </c>
      <c r="C1853" s="44" t="str">
        <f t="shared" si="1003"/>
        <v>p.iluminar</v>
      </c>
      <c r="D1853" s="6" t="str">
        <f t="shared" si="996"/>
        <v>é.luz.de.trabalho</v>
      </c>
      <c r="E1853" s="8" t="s">
        <v>27</v>
      </c>
      <c r="F1853" s="34" t="str">
        <f t="shared" si="1004"/>
        <v>d.iluminar</v>
      </c>
      <c r="G1853" s="13" t="s">
        <v>658</v>
      </c>
      <c r="H1853" s="34" t="s">
        <v>34</v>
      </c>
      <c r="I1853" s="89" t="str">
        <f t="shared" si="1005"/>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06"/>
        <v>Propriedade destinada a iluminar: é.luz.de.trabalho</v>
      </c>
      <c r="V1853" s="5" t="str">
        <f t="shared" si="1007"/>
        <v>Dado para iluminar:  luz.de.trabalho  Deve ser formatado como (xsd:double)</v>
      </c>
      <c r="W1853" s="68" t="s">
        <v>4887</v>
      </c>
      <c r="X1853" s="17" t="str">
        <f t="shared" si="993"/>
        <v>d.iluminar.122</v>
      </c>
      <c r="Y1853" s="17" t="str">
        <f t="shared" si="994"/>
        <v>Ação de iluminar</v>
      </c>
      <c r="Z1853" s="61" t="s">
        <v>3936</v>
      </c>
      <c r="AA1853" s="18" t="str">
        <f t="shared" si="1008"/>
        <v>categoria.revit</v>
      </c>
      <c r="AB1853" s="19" t="s">
        <v>1997</v>
      </c>
      <c r="AC1853" s="18" t="str">
        <f t="shared" si="1009"/>
        <v>classe.ifc</v>
      </c>
      <c r="AD1853" s="19" t="s">
        <v>1969</v>
      </c>
      <c r="AE1853" s="18" t="str">
        <f t="shared" si="1010"/>
        <v>código.abnt</v>
      </c>
      <c r="AF1853" s="74" t="s">
        <v>1728</v>
      </c>
      <c r="AG1853" s="38" t="s">
        <v>8925</v>
      </c>
    </row>
    <row r="1854" spans="1:33" ht="6" customHeight="1" x14ac:dyDescent="0.25">
      <c r="A1854" s="4">
        <f>ROW()</f>
        <v>1854</v>
      </c>
      <c r="B1854" s="9" t="s">
        <v>26</v>
      </c>
      <c r="C1854" s="44" t="str">
        <f t="shared" si="1003"/>
        <v>p.iluminar</v>
      </c>
      <c r="D1854" s="6" t="str">
        <f t="shared" si="996"/>
        <v>é.luz.focal</v>
      </c>
      <c r="E1854" s="8" t="s">
        <v>27</v>
      </c>
      <c r="F1854" s="34" t="str">
        <f t="shared" si="1004"/>
        <v>d.iluminar</v>
      </c>
      <c r="G1854" s="13" t="s">
        <v>657</v>
      </c>
      <c r="H1854" s="34" t="s">
        <v>34</v>
      </c>
      <c r="I1854" s="89" t="str">
        <f t="shared" si="1005"/>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06"/>
        <v>Propriedade destinada a iluminar: é.luz.focal</v>
      </c>
      <c r="V1854" s="5" t="str">
        <f t="shared" si="1007"/>
        <v>Dado para iluminar:  luz.focal  Deve ser formatado como (xsd:double)</v>
      </c>
      <c r="W1854" s="68" t="s">
        <v>4886</v>
      </c>
      <c r="X1854" s="17" t="str">
        <f t="shared" si="993"/>
        <v>d.iluminar.123</v>
      </c>
      <c r="Y1854" s="17" t="str">
        <f t="shared" si="994"/>
        <v>Ação de iluminar</v>
      </c>
      <c r="Z1854" s="61" t="s">
        <v>3937</v>
      </c>
      <c r="AA1854" s="18" t="str">
        <f t="shared" si="1008"/>
        <v>categoria.revit</v>
      </c>
      <c r="AB1854" s="19" t="s">
        <v>1997</v>
      </c>
      <c r="AC1854" s="18" t="str">
        <f t="shared" si="1009"/>
        <v>classe.ifc</v>
      </c>
      <c r="AD1854" s="19" t="s">
        <v>1969</v>
      </c>
      <c r="AE1854" s="18" t="str">
        <f t="shared" si="1010"/>
        <v>código.abnt</v>
      </c>
      <c r="AF1854" s="74" t="s">
        <v>1728</v>
      </c>
      <c r="AG1854" s="38" t="s">
        <v>8926</v>
      </c>
    </row>
    <row r="1855" spans="1:33" ht="6" customHeight="1" x14ac:dyDescent="0.25">
      <c r="A1855" s="4">
        <f>ROW()</f>
        <v>1855</v>
      </c>
      <c r="B1855" s="9" t="s">
        <v>26</v>
      </c>
      <c r="C1855" s="44" t="str">
        <f t="shared" si="1003"/>
        <v>p.iluminar</v>
      </c>
      <c r="D1855" s="6" t="str">
        <f t="shared" si="996"/>
        <v>é.luz.natural</v>
      </c>
      <c r="E1855" s="8" t="s">
        <v>27</v>
      </c>
      <c r="F1855" s="34" t="str">
        <f t="shared" si="1004"/>
        <v>d.iluminar</v>
      </c>
      <c r="G1855" s="13" t="s">
        <v>656</v>
      </c>
      <c r="H1855" s="34" t="s">
        <v>34</v>
      </c>
      <c r="I1855" s="89" t="str">
        <f t="shared" si="1005"/>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06"/>
        <v>Propriedade destinada a iluminar: é.luz.natural</v>
      </c>
      <c r="V1855" s="5" t="str">
        <f t="shared" si="1007"/>
        <v>Dado para iluminar:  luz.natural  Deve ser formatado como (xsd:double)</v>
      </c>
      <c r="W1855" s="68" t="s">
        <v>4885</v>
      </c>
      <c r="X1855" s="17" t="str">
        <f t="shared" si="993"/>
        <v>d.iluminar.124</v>
      </c>
      <c r="Y1855" s="17" t="str">
        <f t="shared" si="994"/>
        <v>Ação de iluminar</v>
      </c>
      <c r="Z1855" s="61" t="s">
        <v>3935</v>
      </c>
      <c r="AA1855" s="18" t="str">
        <f t="shared" si="1008"/>
        <v>categoria.revit</v>
      </c>
      <c r="AB1855" s="19" t="s">
        <v>1997</v>
      </c>
      <c r="AC1855" s="18" t="str">
        <f t="shared" si="1009"/>
        <v>classe.ifc</v>
      </c>
      <c r="AD1855" s="19" t="s">
        <v>1969</v>
      </c>
      <c r="AE1855" s="18" t="str">
        <f t="shared" si="1010"/>
        <v>código.abnt</v>
      </c>
      <c r="AF1855" s="74" t="s">
        <v>1728</v>
      </c>
      <c r="AG1855" s="38" t="s">
        <v>8927</v>
      </c>
    </row>
    <row r="1856" spans="1:33" ht="6" customHeight="1" x14ac:dyDescent="0.25">
      <c r="A1856" s="4">
        <f>ROW()</f>
        <v>1856</v>
      </c>
      <c r="B1856" s="9" t="s">
        <v>26</v>
      </c>
      <c r="C1856" s="44" t="str">
        <f t="shared" si="1003"/>
        <v>p.iluminar</v>
      </c>
      <c r="D1856" s="6" t="str">
        <f t="shared" si="996"/>
        <v>é.luz.ornamental</v>
      </c>
      <c r="E1856" s="8" t="s">
        <v>27</v>
      </c>
      <c r="F1856" s="34" t="str">
        <f t="shared" si="1004"/>
        <v>d.iluminar</v>
      </c>
      <c r="G1856" s="13" t="s">
        <v>661</v>
      </c>
      <c r="H1856" s="34" t="s">
        <v>34</v>
      </c>
      <c r="I1856" s="89" t="str">
        <f t="shared" si="1005"/>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06"/>
        <v>Propriedade destinada a iluminar: é.luz.ornamental</v>
      </c>
      <c r="V1856" s="5" t="str">
        <f t="shared" si="1007"/>
        <v>Dado para iluminar:  luz.ornamental  Deve ser formatado como (xsd:double)</v>
      </c>
      <c r="W1856" s="68" t="s">
        <v>4888</v>
      </c>
      <c r="X1856" s="17" t="str">
        <f t="shared" si="993"/>
        <v>d.iluminar.125</v>
      </c>
      <c r="Y1856" s="17" t="str">
        <f t="shared" si="994"/>
        <v>Ação de iluminar</v>
      </c>
      <c r="Z1856" s="61" t="s">
        <v>3940</v>
      </c>
      <c r="AA1856" s="18" t="str">
        <f t="shared" si="1008"/>
        <v>categoria.revit</v>
      </c>
      <c r="AB1856" s="19" t="s">
        <v>1997</v>
      </c>
      <c r="AC1856" s="18" t="str">
        <f t="shared" si="1009"/>
        <v>classe.ifc</v>
      </c>
      <c r="AD1856" s="19" t="s">
        <v>1969</v>
      </c>
      <c r="AE1856" s="18" t="str">
        <f t="shared" si="1010"/>
        <v>código.abnt</v>
      </c>
      <c r="AF1856" s="74" t="s">
        <v>1728</v>
      </c>
      <c r="AG1856" s="38" t="s">
        <v>8928</v>
      </c>
    </row>
    <row r="1857" spans="1:33" ht="6" customHeight="1" x14ac:dyDescent="0.25">
      <c r="A1857" s="4">
        <f>ROW()</f>
        <v>1857</v>
      </c>
      <c r="B1857" s="9" t="s">
        <v>26</v>
      </c>
      <c r="C1857" s="44" t="s">
        <v>11838</v>
      </c>
      <c r="D1857" s="6" t="str">
        <f t="shared" si="996"/>
        <v>é.nível.de.iluminamento.geral</v>
      </c>
      <c r="E1857" s="8" t="s">
        <v>27</v>
      </c>
      <c r="F1857" s="34" t="s">
        <v>2059</v>
      </c>
      <c r="G1857" s="16" t="s">
        <v>11756</v>
      </c>
      <c r="H1857" s="34" t="s">
        <v>31</v>
      </c>
      <c r="I1857" s="89" t="s">
        <v>0</v>
      </c>
      <c r="J1857" s="77" t="s">
        <v>0</v>
      </c>
      <c r="K1857" s="77" t="s">
        <v>0</v>
      </c>
      <c r="L1857" s="77" t="s">
        <v>0</v>
      </c>
      <c r="M1857" s="77" t="s">
        <v>0</v>
      </c>
      <c r="N1857" s="77" t="s">
        <v>0</v>
      </c>
      <c r="O1857" s="77" t="s">
        <v>0</v>
      </c>
      <c r="P1857" s="77" t="s">
        <v>0</v>
      </c>
      <c r="Q1857" s="77" t="s">
        <v>0</v>
      </c>
      <c r="R1857" s="81" t="s">
        <v>11848</v>
      </c>
      <c r="S1857" s="10" t="s">
        <v>1</v>
      </c>
      <c r="T1857" s="10" t="s">
        <v>6851</v>
      </c>
      <c r="U1857" s="5" t="s">
        <v>11840</v>
      </c>
      <c r="V1857" s="5" t="s">
        <v>11841</v>
      </c>
      <c r="W1857" s="68" t="s">
        <v>11836</v>
      </c>
      <c r="X1857" s="17" t="str">
        <f t="shared" si="993"/>
        <v>d.iluminar.126</v>
      </c>
      <c r="Y1857" s="17" t="str">
        <f t="shared" si="994"/>
        <v>Ação de iluminar</v>
      </c>
      <c r="Z1857" s="61" t="s">
        <v>11842</v>
      </c>
      <c r="AA1857" s="18" t="s">
        <v>566</v>
      </c>
      <c r="AB1857" s="19" t="s">
        <v>1997</v>
      </c>
      <c r="AC1857" s="18" t="s">
        <v>567</v>
      </c>
      <c r="AD1857" s="19" t="s">
        <v>1969</v>
      </c>
      <c r="AE1857" s="18" t="s">
        <v>1607</v>
      </c>
      <c r="AF1857" s="74" t="s">
        <v>1728</v>
      </c>
      <c r="AG1857" s="38" t="s">
        <v>11843</v>
      </c>
    </row>
    <row r="1858" spans="1:33" ht="6" customHeight="1" x14ac:dyDescent="0.25">
      <c r="A1858" s="4">
        <f>ROW()</f>
        <v>1858</v>
      </c>
      <c r="B1858" s="9" t="s">
        <v>26</v>
      </c>
      <c r="C1858" s="44" t="s">
        <v>11838</v>
      </c>
      <c r="D1858" s="6" t="str">
        <f t="shared" si="996"/>
        <v>é.nível.de.iluminamento.trabalho</v>
      </c>
      <c r="E1858" s="8" t="s">
        <v>27</v>
      </c>
      <c r="F1858" s="34" t="s">
        <v>2059</v>
      </c>
      <c r="G1858" s="16" t="s">
        <v>11757</v>
      </c>
      <c r="H1858" s="34" t="s">
        <v>31</v>
      </c>
      <c r="I1858" s="89" t="s">
        <v>0</v>
      </c>
      <c r="J1858" s="77" t="s">
        <v>0</v>
      </c>
      <c r="K1858" s="77" t="s">
        <v>0</v>
      </c>
      <c r="L1858" s="77" t="s">
        <v>0</v>
      </c>
      <c r="M1858" s="77" t="s">
        <v>0</v>
      </c>
      <c r="N1858" s="77" t="s">
        <v>0</v>
      </c>
      <c r="O1858" s="77" t="s">
        <v>0</v>
      </c>
      <c r="P1858" s="77" t="s">
        <v>0</v>
      </c>
      <c r="Q1858" s="77" t="s">
        <v>0</v>
      </c>
      <c r="R1858" s="81" t="s">
        <v>11848</v>
      </c>
      <c r="S1858" s="10" t="s">
        <v>1</v>
      </c>
      <c r="T1858" s="10" t="s">
        <v>6851</v>
      </c>
      <c r="U1858" s="5" t="s">
        <v>11844</v>
      </c>
      <c r="V1858" s="5" t="s">
        <v>11845</v>
      </c>
      <c r="W1858" s="68" t="s">
        <v>11837</v>
      </c>
      <c r="X1858" s="17" t="str">
        <f t="shared" si="993"/>
        <v>d.iluminar.127</v>
      </c>
      <c r="Y1858" s="17" t="str">
        <f t="shared" si="994"/>
        <v>Ação de iluminar</v>
      </c>
      <c r="Z1858" s="61" t="s">
        <v>11846</v>
      </c>
      <c r="AA1858" s="18" t="s">
        <v>566</v>
      </c>
      <c r="AB1858" s="19" t="s">
        <v>1997</v>
      </c>
      <c r="AC1858" s="18" t="s">
        <v>567</v>
      </c>
      <c r="AD1858" s="19" t="s">
        <v>1969</v>
      </c>
      <c r="AE1858" s="18" t="s">
        <v>1607</v>
      </c>
      <c r="AF1858" s="74" t="s">
        <v>1728</v>
      </c>
      <c r="AG1858" s="38" t="s">
        <v>11847</v>
      </c>
    </row>
    <row r="1859" spans="1:33" ht="6" customHeight="1" x14ac:dyDescent="0.25">
      <c r="A1859" s="4">
        <f>ROW()</f>
        <v>1859</v>
      </c>
      <c r="B1859" s="9" t="s">
        <v>26</v>
      </c>
      <c r="C1859" s="44" t="str">
        <f t="shared" ref="C1859:C1865" si="1011">SUBSTITUTE(F1859,"d.","p.")</f>
        <v>p.iluminar</v>
      </c>
      <c r="D1859" s="6" t="str">
        <f t="shared" si="996"/>
        <v>é.refletância.de.parede</v>
      </c>
      <c r="E1859" s="8" t="s">
        <v>27</v>
      </c>
      <c r="F1859" s="34" t="str">
        <f t="shared" ref="F1859:F1865" si="1012">F1858</f>
        <v>d.iluminar</v>
      </c>
      <c r="G1859" s="13" t="s">
        <v>673</v>
      </c>
      <c r="H1859" s="34" t="s">
        <v>34</v>
      </c>
      <c r="I1859" s="89" t="str">
        <f t="shared" ref="I1859:I1865" si="1013">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14">_xlfn.CONCAT("Propriedade destinada a ",MID(C1859,FIND("p.",C1859,1)+2,100),": ",D1859)</f>
        <v>Propriedade destinada a iluminar: é.refletância.de.parede</v>
      </c>
      <c r="V1859" s="5" t="str">
        <f t="shared" ref="V1859:V1865" si="1015">_xlfn.CONCAT("Dado para ",MID(F1859,FIND("d.",F1859,1)+2,100),":  ",G1859, "  Deve ser formatado como (",H1859, ")")</f>
        <v>Dado para iluminar:  refletância.de.parede  Deve ser formatado como (xsd:double)</v>
      </c>
      <c r="W1859" s="68" t="s">
        <v>4903</v>
      </c>
      <c r="X1859" s="17" t="str">
        <f t="shared" ref="X1859:X1922" si="1016">IF(
    F1858&lt;&gt;F1859,
    _xlfn.CONCAT(F1859,".100"),
    _xlfn.CONCAT(F1859,".",VALUE(RIGHT(X1858,3))+1)
)</f>
        <v>d.iluminar.128</v>
      </c>
      <c r="Y1859" s="17" t="str">
        <f t="shared" ref="Y1859:Y1922" si="1017">_xlfn.CONCAT("Ação de ", SUBSTITUTE(F1859, "d.",  ""))</f>
        <v>Ação de iluminar</v>
      </c>
      <c r="Z1859" s="61" t="s">
        <v>1267</v>
      </c>
      <c r="AA1859" s="18" t="str">
        <f t="shared" ref="AA1859:AA1865" si="1018">IF(AB1859="null", "null", "categoria.revit")</f>
        <v>categoria.revit</v>
      </c>
      <c r="AB1859" s="19" t="s">
        <v>1997</v>
      </c>
      <c r="AC1859" s="18" t="str">
        <f t="shared" ref="AC1859:AC1865" si="1019">IF(AD1859="null", "null", "classe.ifc")</f>
        <v>classe.ifc</v>
      </c>
      <c r="AD1859" s="19" t="s">
        <v>1969</v>
      </c>
      <c r="AE1859" s="18" t="str">
        <f t="shared" ref="AE1859:AE1865" si="1020">IF(AF1859="null",
    "null",
    IF(OR(ISNUMBER(FIND("ids:",AF1859)), ISNUMBER(FIND("xs:",AF1859))),
        "sintaxe.ids",
        IF(ISNUMBER(FIND("[",AF1859)),
            "código.abnt",
            ""
        )
    )
)</f>
        <v>código.abnt</v>
      </c>
      <c r="AF1859" s="74" t="s">
        <v>1731</v>
      </c>
      <c r="AG1859" s="38" t="s">
        <v>8929</v>
      </c>
    </row>
    <row r="1860" spans="1:33" ht="6" customHeight="1" x14ac:dyDescent="0.25">
      <c r="A1860" s="4">
        <f>ROW()</f>
        <v>1860</v>
      </c>
      <c r="B1860" s="9" t="s">
        <v>26</v>
      </c>
      <c r="C1860" s="44" t="str">
        <f t="shared" si="1011"/>
        <v>p.iluminar</v>
      </c>
      <c r="D1860" s="6" t="str">
        <f t="shared" si="996"/>
        <v>é.refletância.de.piso</v>
      </c>
      <c r="E1860" s="8" t="s">
        <v>27</v>
      </c>
      <c r="F1860" s="34" t="str">
        <f t="shared" si="1012"/>
        <v>d.iluminar</v>
      </c>
      <c r="G1860" s="13" t="s">
        <v>674</v>
      </c>
      <c r="H1860" s="34" t="s">
        <v>34</v>
      </c>
      <c r="I1860" s="89" t="str">
        <f t="shared" si="1013"/>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14"/>
        <v>Propriedade destinada a iluminar: é.refletância.de.piso</v>
      </c>
      <c r="V1860" s="5" t="str">
        <f t="shared" si="1015"/>
        <v>Dado para iluminar:  refletância.de.piso  Deve ser formatado como (xsd:double)</v>
      </c>
      <c r="W1860" s="68" t="s">
        <v>4904</v>
      </c>
      <c r="X1860" s="17" t="str">
        <f t="shared" si="1016"/>
        <v>d.iluminar.129</v>
      </c>
      <c r="Y1860" s="17" t="str">
        <f t="shared" si="1017"/>
        <v>Ação de iluminar</v>
      </c>
      <c r="Z1860" s="61" t="s">
        <v>1268</v>
      </c>
      <c r="AA1860" s="18" t="str">
        <f t="shared" si="1018"/>
        <v>categoria.revit</v>
      </c>
      <c r="AB1860" s="19" t="s">
        <v>1997</v>
      </c>
      <c r="AC1860" s="18" t="str">
        <f t="shared" si="1019"/>
        <v>classe.ifc</v>
      </c>
      <c r="AD1860" s="19" t="s">
        <v>1969</v>
      </c>
      <c r="AE1860" s="18" t="str">
        <f t="shared" si="1020"/>
        <v>código.abnt</v>
      </c>
      <c r="AF1860" s="74" t="s">
        <v>1732</v>
      </c>
      <c r="AG1860" s="38" t="s">
        <v>8930</v>
      </c>
    </row>
    <row r="1861" spans="1:33" ht="6" customHeight="1" x14ac:dyDescent="0.25">
      <c r="A1861" s="4">
        <f>ROW()</f>
        <v>1861</v>
      </c>
      <c r="B1861" s="9" t="s">
        <v>26</v>
      </c>
      <c r="C1861" s="44" t="str">
        <f t="shared" si="1011"/>
        <v>p.iluminar</v>
      </c>
      <c r="D1861" s="6" t="str">
        <f t="shared" si="996"/>
        <v>é.refletância.de.teto</v>
      </c>
      <c r="E1861" s="8" t="s">
        <v>27</v>
      </c>
      <c r="F1861" s="34" t="str">
        <f t="shared" si="1012"/>
        <v>d.iluminar</v>
      </c>
      <c r="G1861" s="13" t="s">
        <v>675</v>
      </c>
      <c r="H1861" s="34" t="s">
        <v>34</v>
      </c>
      <c r="I1861" s="89" t="str">
        <f t="shared" si="1013"/>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14"/>
        <v>Propriedade destinada a iluminar: é.refletância.de.teto</v>
      </c>
      <c r="V1861" s="5" t="str">
        <f t="shared" si="1015"/>
        <v>Dado para iluminar:  refletância.de.teto  Deve ser formatado como (xsd:double)</v>
      </c>
      <c r="W1861" s="68" t="s">
        <v>4902</v>
      </c>
      <c r="X1861" s="17" t="str">
        <f t="shared" si="1016"/>
        <v>d.iluminar.130</v>
      </c>
      <c r="Y1861" s="17" t="str">
        <f t="shared" si="1017"/>
        <v>Ação de iluminar</v>
      </c>
      <c r="Z1861" s="61" t="s">
        <v>1269</v>
      </c>
      <c r="AA1861" s="18" t="str">
        <f t="shared" si="1018"/>
        <v>categoria.revit</v>
      </c>
      <c r="AB1861" s="19" t="s">
        <v>1997</v>
      </c>
      <c r="AC1861" s="18" t="str">
        <f t="shared" si="1019"/>
        <v>classe.ifc</v>
      </c>
      <c r="AD1861" s="19" t="s">
        <v>1969</v>
      </c>
      <c r="AE1861" s="18" t="str">
        <f t="shared" si="1020"/>
        <v>código.abnt</v>
      </c>
      <c r="AF1861" s="74" t="s">
        <v>1733</v>
      </c>
      <c r="AG1861" s="38" t="s">
        <v>8931</v>
      </c>
    </row>
    <row r="1862" spans="1:33" ht="6" customHeight="1" x14ac:dyDescent="0.25">
      <c r="A1862" s="4">
        <f>ROW()</f>
        <v>1862</v>
      </c>
      <c r="B1862" s="9" t="s">
        <v>26</v>
      </c>
      <c r="C1862" s="44" t="str">
        <f t="shared" si="1011"/>
        <v>p.iluminar</v>
      </c>
      <c r="D1862" s="6" t="str">
        <f t="shared" si="996"/>
        <v>é.superfície.de.iluminação</v>
      </c>
      <c r="E1862" s="8" t="s">
        <v>27</v>
      </c>
      <c r="F1862" s="34" t="str">
        <f t="shared" si="1012"/>
        <v>d.iluminar</v>
      </c>
      <c r="G1862" s="13" t="s">
        <v>1009</v>
      </c>
      <c r="H1862" s="34" t="s">
        <v>34</v>
      </c>
      <c r="I1862" s="89" t="str">
        <f t="shared" si="1013"/>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14"/>
        <v>Propriedade destinada a iluminar: é.superfície.de.iluminação</v>
      </c>
      <c r="V1862" s="5" t="str">
        <f t="shared" si="1015"/>
        <v>Dado para iluminar:  superfície.de.iluminação  Deve ser formatado como (xsd:double)</v>
      </c>
      <c r="W1862" s="68" t="s">
        <v>4899</v>
      </c>
      <c r="X1862" s="17" t="str">
        <f t="shared" si="1016"/>
        <v>d.iluminar.131</v>
      </c>
      <c r="Y1862" s="17" t="str">
        <f t="shared" si="1017"/>
        <v>Ação de iluminar</v>
      </c>
      <c r="Z1862" s="61" t="s">
        <v>1259</v>
      </c>
      <c r="AA1862" s="18" t="str">
        <f t="shared" si="1018"/>
        <v>categoria.revit</v>
      </c>
      <c r="AB1862" s="19" t="s">
        <v>1997</v>
      </c>
      <c r="AC1862" s="18" t="str">
        <f t="shared" si="1019"/>
        <v>classe.ifc</v>
      </c>
      <c r="AD1862" s="19" t="s">
        <v>1969</v>
      </c>
      <c r="AE1862" s="18" t="str">
        <f t="shared" si="1020"/>
        <v>código.abnt</v>
      </c>
      <c r="AF1862" s="74" t="s">
        <v>1728</v>
      </c>
      <c r="AG1862" s="38" t="s">
        <v>8932</v>
      </c>
    </row>
    <row r="1863" spans="1:33" ht="6" customHeight="1" x14ac:dyDescent="0.25">
      <c r="A1863" s="4">
        <f>ROW()</f>
        <v>1863</v>
      </c>
      <c r="B1863" s="9" t="s">
        <v>26</v>
      </c>
      <c r="C1863" s="44" t="str">
        <f t="shared" si="1011"/>
        <v>p.iluminar</v>
      </c>
      <c r="D1863" s="6" t="str">
        <f t="shared" si="996"/>
        <v>é.superfície.de.referência</v>
      </c>
      <c r="E1863" s="8" t="s">
        <v>27</v>
      </c>
      <c r="F1863" s="34" t="str">
        <f t="shared" si="1012"/>
        <v>d.iluminar</v>
      </c>
      <c r="G1863" s="13" t="s">
        <v>1008</v>
      </c>
      <c r="H1863" s="34" t="s">
        <v>34</v>
      </c>
      <c r="I1863" s="89" t="str">
        <f t="shared" si="1013"/>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14"/>
        <v>Propriedade destinada a iluminar: é.superfície.de.referência</v>
      </c>
      <c r="V1863" s="5" t="str">
        <f t="shared" si="1015"/>
        <v>Dado para iluminar:  superfície.de.referência  Deve ser formatado como (xsd:double)</v>
      </c>
      <c r="W1863" s="68" t="s">
        <v>4898</v>
      </c>
      <c r="X1863" s="17" t="str">
        <f t="shared" si="1016"/>
        <v>d.iluminar.132</v>
      </c>
      <c r="Y1863" s="17" t="str">
        <f t="shared" si="1017"/>
        <v>Ação de iluminar</v>
      </c>
      <c r="Z1863" s="61" t="s">
        <v>3951</v>
      </c>
      <c r="AA1863" s="18" t="str">
        <f t="shared" si="1018"/>
        <v>categoria.revit</v>
      </c>
      <c r="AB1863" s="19" t="s">
        <v>1997</v>
      </c>
      <c r="AC1863" s="18" t="str">
        <f t="shared" si="1019"/>
        <v>classe.ifc</v>
      </c>
      <c r="AD1863" s="19" t="s">
        <v>1969</v>
      </c>
      <c r="AE1863" s="18" t="str">
        <f t="shared" si="1020"/>
        <v>código.abnt</v>
      </c>
      <c r="AF1863" s="74" t="s">
        <v>1728</v>
      </c>
      <c r="AG1863" s="38" t="s">
        <v>8933</v>
      </c>
    </row>
    <row r="1864" spans="1:33" ht="6" customHeight="1" x14ac:dyDescent="0.25">
      <c r="A1864" s="4">
        <f>ROW()</f>
        <v>1864</v>
      </c>
      <c r="B1864" s="9" t="s">
        <v>26</v>
      </c>
      <c r="C1864" s="44" t="str">
        <f t="shared" si="1011"/>
        <v>p.iluminar</v>
      </c>
      <c r="D1864" s="6" t="str">
        <f t="shared" si="996"/>
        <v>é.superfície.de.trabalho</v>
      </c>
      <c r="E1864" s="8" t="s">
        <v>27</v>
      </c>
      <c r="F1864" s="34" t="str">
        <f t="shared" si="1012"/>
        <v>d.iluminar</v>
      </c>
      <c r="G1864" s="13" t="s">
        <v>1007</v>
      </c>
      <c r="H1864" s="34" t="s">
        <v>34</v>
      </c>
      <c r="I1864" s="89" t="str">
        <f t="shared" si="1013"/>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14"/>
        <v>Propriedade destinada a iluminar: é.superfície.de.trabalho</v>
      </c>
      <c r="V1864" s="5" t="str">
        <f t="shared" si="1015"/>
        <v>Dado para iluminar:  superfície.de.trabalho  Deve ser formatado como (xsd:double)</v>
      </c>
      <c r="W1864" s="68" t="s">
        <v>4897</v>
      </c>
      <c r="X1864" s="17" t="str">
        <f t="shared" si="1016"/>
        <v>d.iluminar.133</v>
      </c>
      <c r="Y1864" s="17" t="str">
        <f t="shared" si="1017"/>
        <v>Ação de iluminar</v>
      </c>
      <c r="Z1864" s="61" t="s">
        <v>3950</v>
      </c>
      <c r="AA1864" s="18" t="str">
        <f t="shared" si="1018"/>
        <v>categoria.revit</v>
      </c>
      <c r="AB1864" s="19" t="s">
        <v>1997</v>
      </c>
      <c r="AC1864" s="18" t="str">
        <f t="shared" si="1019"/>
        <v>classe.ifc</v>
      </c>
      <c r="AD1864" s="19" t="s">
        <v>1969</v>
      </c>
      <c r="AE1864" s="18" t="str">
        <f t="shared" si="1020"/>
        <v>código.abnt</v>
      </c>
      <c r="AF1864" s="74" t="s">
        <v>1735</v>
      </c>
      <c r="AG1864" s="38" t="s">
        <v>8934</v>
      </c>
    </row>
    <row r="1865" spans="1:33" ht="6" customHeight="1" x14ac:dyDescent="0.25">
      <c r="A1865" s="4">
        <f>ROW()</f>
        <v>1865</v>
      </c>
      <c r="B1865" s="9" t="s">
        <v>26</v>
      </c>
      <c r="C1865" s="44" t="str">
        <f t="shared" si="1011"/>
        <v>p.iluminar</v>
      </c>
      <c r="D1865" s="6" t="str">
        <f t="shared" si="996"/>
        <v>é.temperatura.de.cor</v>
      </c>
      <c r="E1865" s="8" t="s">
        <v>27</v>
      </c>
      <c r="F1865" s="34" t="str">
        <f t="shared" si="1012"/>
        <v>d.iluminar</v>
      </c>
      <c r="G1865" s="13" t="s">
        <v>664</v>
      </c>
      <c r="H1865" s="34" t="s">
        <v>31</v>
      </c>
      <c r="I1865" s="89" t="str">
        <f t="shared" si="1013"/>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14"/>
        <v>Propriedade destinada a iluminar: é.temperatura.de.cor</v>
      </c>
      <c r="V1865" s="5" t="str">
        <f t="shared" si="1015"/>
        <v>Dado para iluminar:  temperatura.de.cor  Deve ser formatado como (xsd:integer)</v>
      </c>
      <c r="W1865" s="68" t="s">
        <v>4892</v>
      </c>
      <c r="X1865" s="17" t="str">
        <f t="shared" si="1016"/>
        <v>d.iluminar.134</v>
      </c>
      <c r="Y1865" s="17" t="str">
        <f t="shared" si="1017"/>
        <v>Ação de iluminar</v>
      </c>
      <c r="Z1865" s="61" t="s">
        <v>3944</v>
      </c>
      <c r="AA1865" s="18" t="str">
        <f t="shared" si="1018"/>
        <v>categoria.revit</v>
      </c>
      <c r="AB1865" s="19" t="s">
        <v>1997</v>
      </c>
      <c r="AC1865" s="18" t="str">
        <f t="shared" si="1019"/>
        <v>classe.ifc</v>
      </c>
      <c r="AD1865" s="19" t="s">
        <v>1969</v>
      </c>
      <c r="AE1865" s="18" t="str">
        <f t="shared" si="1020"/>
        <v>código.abnt</v>
      </c>
      <c r="AF1865" s="74" t="s">
        <v>1728</v>
      </c>
      <c r="AG1865" s="38" t="s">
        <v>8935</v>
      </c>
    </row>
    <row r="1866" spans="1:33" ht="6" customHeight="1" x14ac:dyDescent="0.25">
      <c r="A1866" s="4">
        <f>ROW()</f>
        <v>1866</v>
      </c>
      <c r="B1866" s="9" t="s">
        <v>26</v>
      </c>
      <c r="C1866" s="43" t="str">
        <f t="shared" ref="C1866" si="1021">SUBSTITUTE(F1866,"d.","p.")</f>
        <v>p.implantar</v>
      </c>
      <c r="D1866" s="6" t="str">
        <f t="shared" si="996"/>
        <v>é.caminhão</v>
      </c>
      <c r="E1866" s="8" t="s">
        <v>27</v>
      </c>
      <c r="F1866" s="41" t="s">
        <v>2060</v>
      </c>
      <c r="G1866" s="14" t="s">
        <v>298</v>
      </c>
      <c r="H1866" s="33" t="s">
        <v>35</v>
      </c>
      <c r="I1866" s="89" t="str">
        <f t="shared" ref="I1866:I1872" si="1022">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23">_xlfn.CONCAT("Propriedade destinada a ",MID(C1866,FIND("p.",C1866,1)+2,100),": ",D1866)</f>
        <v>Propriedade destinada a implantar: é.caminhão</v>
      </c>
      <c r="V1866" s="5" t="str">
        <f t="shared" ref="V1866:V1872" si="1024">_xlfn.CONCAT("Dado para ",MID(F1866,FIND("d.",F1866,1)+2,100),":  ",G1866, "  Deve ser formatado como (",H1866, ")")</f>
        <v>Dado para implantar:  caminhão  Deve ser formatado como (xsd:boolean)</v>
      </c>
      <c r="W1866" s="68" t="s">
        <v>4907</v>
      </c>
      <c r="X1866" s="17" t="str">
        <f t="shared" si="1016"/>
        <v>d.implantar.100</v>
      </c>
      <c r="Y1866" s="17" t="str">
        <f t="shared" si="1017"/>
        <v>Ação de implantar</v>
      </c>
      <c r="Z1866" s="61" t="s">
        <v>1343</v>
      </c>
      <c r="AA1866" s="18" t="str">
        <f t="shared" ref="AA1866:AA1872" si="1025">IF(AB1866="null", "null", "categoria.revit")</f>
        <v>categoria.revit</v>
      </c>
      <c r="AB1866" s="19" t="s">
        <v>2003</v>
      </c>
      <c r="AC1866" s="18" t="str">
        <f t="shared" ref="AC1866:AC1872" si="1026">IF(AD1866="null", "null", "classe.ifc")</f>
        <v>classe.ifc</v>
      </c>
      <c r="AD1866" s="19" t="s">
        <v>1963</v>
      </c>
      <c r="AE1866" s="18" t="str">
        <f t="shared" ref="AE1866:AE1872" si="1027">IF(AF1866="null",
    "null",
    IF(OR(ISNUMBER(FIND("ids:",AF1866)), ISNUMBER(FIND("xs:",AF1866))),
        "sintaxe.ids",
        IF(ISNUMBER(FIND("[",AF1866)),
            "código.abnt",
            ""
        )
    )
)</f>
        <v>null</v>
      </c>
      <c r="AF1866" s="74" t="s">
        <v>0</v>
      </c>
      <c r="AG1866" s="38" t="s">
        <v>8938</v>
      </c>
    </row>
    <row r="1867" spans="1:33" ht="6" customHeight="1" x14ac:dyDescent="0.25">
      <c r="A1867" s="4">
        <f>ROW()</f>
        <v>1867</v>
      </c>
      <c r="B1867" s="9" t="s">
        <v>26</v>
      </c>
      <c r="C1867" s="44" t="str">
        <f>SUBSTITUTE(F1867,"d.","p.")</f>
        <v>p.implantar</v>
      </c>
      <c r="D1867" s="6" t="str">
        <f t="shared" si="996"/>
        <v>é.cinta.transportadora</v>
      </c>
      <c r="E1867" s="8" t="s">
        <v>27</v>
      </c>
      <c r="F1867" s="34" t="str">
        <f>F1866</f>
        <v>d.implantar</v>
      </c>
      <c r="G1867" s="14" t="s">
        <v>912</v>
      </c>
      <c r="H1867" s="33" t="s">
        <v>35</v>
      </c>
      <c r="I1867" s="89" t="str">
        <f t="shared" si="1022"/>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23"/>
        <v>Propriedade destinada a implantar: é.cinta.transportadora</v>
      </c>
      <c r="V1867" s="5" t="str">
        <f t="shared" si="1024"/>
        <v>Dado para implantar:  cinta.transportadora  Deve ser formatado como (xsd:boolean)</v>
      </c>
      <c r="W1867" s="68" t="s">
        <v>4909</v>
      </c>
      <c r="X1867" s="17" t="str">
        <f t="shared" si="1016"/>
        <v>d.implantar.101</v>
      </c>
      <c r="Y1867" s="17" t="str">
        <f t="shared" si="1017"/>
        <v>Ação de implantar</v>
      </c>
      <c r="Z1867" s="61" t="s">
        <v>1344</v>
      </c>
      <c r="AA1867" s="18" t="str">
        <f t="shared" si="1025"/>
        <v>categoria.revit</v>
      </c>
      <c r="AB1867" s="19" t="s">
        <v>2003</v>
      </c>
      <c r="AC1867" s="18" t="str">
        <f t="shared" si="1026"/>
        <v>classe.ifc</v>
      </c>
      <c r="AD1867" s="19" t="s">
        <v>1963</v>
      </c>
      <c r="AE1867" s="18" t="str">
        <f t="shared" si="1027"/>
        <v>null</v>
      </c>
      <c r="AF1867" s="74" t="s">
        <v>0</v>
      </c>
      <c r="AG1867" s="38" t="s">
        <v>8939</v>
      </c>
    </row>
    <row r="1868" spans="1:33" ht="6" customHeight="1" x14ac:dyDescent="0.25">
      <c r="A1868" s="4">
        <f>ROW()</f>
        <v>1868</v>
      </c>
      <c r="B1868" s="9" t="s">
        <v>26</v>
      </c>
      <c r="C1868" s="44" t="str">
        <f>SUBSTITUTE(F1868,"d.","p.")</f>
        <v>p.implantar</v>
      </c>
      <c r="D1868" s="6" t="str">
        <f t="shared" si="996"/>
        <v>é.empilhadeira</v>
      </c>
      <c r="E1868" s="8" t="s">
        <v>27</v>
      </c>
      <c r="F1868" s="34" t="str">
        <f t="shared" ref="F1868:F1873" si="1028">F1867</f>
        <v>d.implantar</v>
      </c>
      <c r="G1868" s="14" t="s">
        <v>2852</v>
      </c>
      <c r="H1868" s="33" t="s">
        <v>35</v>
      </c>
      <c r="I1868" s="89" t="str">
        <f t="shared" si="1022"/>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23"/>
        <v>Propriedade destinada a implantar: é.empilhadeira</v>
      </c>
      <c r="V1868" s="5" t="str">
        <f t="shared" si="1024"/>
        <v>Dado para implantar:  empilhadeira  Deve ser formatado como (xsd:boolean)</v>
      </c>
      <c r="W1868" s="68" t="s">
        <v>4906</v>
      </c>
      <c r="X1868" s="17" t="str">
        <f t="shared" si="1016"/>
        <v>d.implantar.102</v>
      </c>
      <c r="Y1868" s="17" t="str">
        <f t="shared" si="1017"/>
        <v>Ação de implantar</v>
      </c>
      <c r="Z1868" s="61" t="s">
        <v>3952</v>
      </c>
      <c r="AA1868" s="18" t="str">
        <f t="shared" si="1025"/>
        <v>categoria.revit</v>
      </c>
      <c r="AB1868" s="19" t="s">
        <v>2003</v>
      </c>
      <c r="AC1868" s="18" t="str">
        <f t="shared" si="1026"/>
        <v>classe.ifc</v>
      </c>
      <c r="AD1868" s="19" t="s">
        <v>1963</v>
      </c>
      <c r="AE1868" s="18" t="str">
        <f t="shared" si="1027"/>
        <v>null</v>
      </c>
      <c r="AF1868" s="74" t="s">
        <v>0</v>
      </c>
      <c r="AG1868" s="38" t="s">
        <v>8937</v>
      </c>
    </row>
    <row r="1869" spans="1:33" ht="6" customHeight="1" x14ac:dyDescent="0.25">
      <c r="A1869" s="4">
        <f>ROW()</f>
        <v>1869</v>
      </c>
      <c r="B1869" s="9" t="s">
        <v>26</v>
      </c>
      <c r="C1869" s="44" t="str">
        <f>SUBSTITUTE(F1869,"d.","p.")</f>
        <v>p.implantar</v>
      </c>
      <c r="D1869" s="6" t="str">
        <f t="shared" si="996"/>
        <v>é.esteira</v>
      </c>
      <c r="E1869" s="8" t="s">
        <v>27</v>
      </c>
      <c r="F1869" s="34" t="str">
        <f t="shared" si="1028"/>
        <v>d.implantar</v>
      </c>
      <c r="G1869" s="14" t="s">
        <v>299</v>
      </c>
      <c r="H1869" s="33" t="s">
        <v>35</v>
      </c>
      <c r="I1869" s="89" t="str">
        <f t="shared" si="1022"/>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23"/>
        <v>Propriedade destinada a implantar: é.esteira</v>
      </c>
      <c r="V1869" s="5" t="str">
        <f t="shared" si="1024"/>
        <v>Dado para implantar:  esteira  Deve ser formatado como (xsd:boolean)</v>
      </c>
      <c r="W1869" s="68" t="s">
        <v>4908</v>
      </c>
      <c r="X1869" s="17" t="str">
        <f t="shared" si="1016"/>
        <v>d.implantar.103</v>
      </c>
      <c r="Y1869" s="17" t="str">
        <f t="shared" si="1017"/>
        <v>Ação de implantar</v>
      </c>
      <c r="Z1869" s="61" t="s">
        <v>1344</v>
      </c>
      <c r="AA1869" s="18" t="str">
        <f t="shared" si="1025"/>
        <v>categoria.revit</v>
      </c>
      <c r="AB1869" s="19" t="s">
        <v>2003</v>
      </c>
      <c r="AC1869" s="18" t="str">
        <f t="shared" si="1026"/>
        <v>classe.ifc</v>
      </c>
      <c r="AD1869" s="19" t="s">
        <v>1963</v>
      </c>
      <c r="AE1869" s="18" t="str">
        <f t="shared" si="1027"/>
        <v>null</v>
      </c>
      <c r="AF1869" s="74" t="s">
        <v>0</v>
      </c>
      <c r="AG1869" s="38" t="s">
        <v>8939</v>
      </c>
    </row>
    <row r="1870" spans="1:33" ht="6" customHeight="1" x14ac:dyDescent="0.25">
      <c r="A1870" s="4">
        <f>ROW()</f>
        <v>1870</v>
      </c>
      <c r="B1870" s="9" t="s">
        <v>26</v>
      </c>
      <c r="C1870" s="44" t="str">
        <f>SUBSTITUTE(F1870,"d.","p.")</f>
        <v>p.implantar</v>
      </c>
      <c r="D1870" s="6" t="str">
        <f t="shared" si="996"/>
        <v>é.granel</v>
      </c>
      <c r="E1870" s="8" t="s">
        <v>27</v>
      </c>
      <c r="F1870" s="34" t="str">
        <f t="shared" si="1028"/>
        <v>d.implantar</v>
      </c>
      <c r="G1870" s="14" t="s">
        <v>297</v>
      </c>
      <c r="H1870" s="33" t="s">
        <v>35</v>
      </c>
      <c r="I1870" s="89" t="str">
        <f t="shared" si="1022"/>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23"/>
        <v>Propriedade destinada a implantar: é.granel</v>
      </c>
      <c r="V1870" s="5" t="str">
        <f t="shared" si="1024"/>
        <v>Dado para implantar:  granel  Deve ser formatado como (xsd:boolean)</v>
      </c>
      <c r="W1870" s="68" t="s">
        <v>4912</v>
      </c>
      <c r="X1870" s="17" t="str">
        <f t="shared" si="1016"/>
        <v>d.implantar.104</v>
      </c>
      <c r="Y1870" s="17" t="str">
        <f t="shared" si="1017"/>
        <v>Ação de implantar</v>
      </c>
      <c r="Z1870" s="61" t="s">
        <v>915</v>
      </c>
      <c r="AA1870" s="18" t="str">
        <f t="shared" si="1025"/>
        <v>categoria.revit</v>
      </c>
      <c r="AB1870" s="19" t="s">
        <v>2003</v>
      </c>
      <c r="AC1870" s="18" t="str">
        <f t="shared" si="1026"/>
        <v>classe.ifc</v>
      </c>
      <c r="AD1870" s="19" t="s">
        <v>1963</v>
      </c>
      <c r="AE1870" s="18" t="str">
        <f t="shared" si="1027"/>
        <v>null</v>
      </c>
      <c r="AF1870" s="74" t="s">
        <v>0</v>
      </c>
      <c r="AG1870" s="38" t="s">
        <v>8942</v>
      </c>
    </row>
    <row r="1871" spans="1:33" ht="6" customHeight="1" x14ac:dyDescent="0.25">
      <c r="A1871" s="4">
        <f>ROW()</f>
        <v>1871</v>
      </c>
      <c r="B1871" s="9" t="s">
        <v>26</v>
      </c>
      <c r="C1871" s="44" t="str">
        <f>SUBSTITUTE(F1871,"d.","p.")</f>
        <v>p.implantar</v>
      </c>
      <c r="D1871" s="6" t="str">
        <f t="shared" si="996"/>
        <v>é.plataforma.elevação</v>
      </c>
      <c r="E1871" s="8" t="s">
        <v>27</v>
      </c>
      <c r="F1871" s="34" t="str">
        <f t="shared" si="1028"/>
        <v>d.implantar</v>
      </c>
      <c r="G1871" s="14" t="s">
        <v>913</v>
      </c>
      <c r="H1871" s="33" t="s">
        <v>35</v>
      </c>
      <c r="I1871" s="89" t="str">
        <f t="shared" si="1022"/>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23"/>
        <v>Propriedade destinada a implantar: é.plataforma.elevação</v>
      </c>
      <c r="V1871" s="5" t="str">
        <f t="shared" si="1024"/>
        <v>Dado para implantar:  plataforma.elevação  Deve ser formatado como (xsd:boolean)</v>
      </c>
      <c r="W1871" s="68" t="s">
        <v>4910</v>
      </c>
      <c r="X1871" s="17" t="str">
        <f t="shared" si="1016"/>
        <v>d.implantar.105</v>
      </c>
      <c r="Y1871" s="17" t="str">
        <f t="shared" si="1017"/>
        <v>Ação de implantar</v>
      </c>
      <c r="Z1871" s="61" t="s">
        <v>3953</v>
      </c>
      <c r="AA1871" s="18" t="str">
        <f t="shared" si="1025"/>
        <v>categoria.revit</v>
      </c>
      <c r="AB1871" s="19" t="s">
        <v>2003</v>
      </c>
      <c r="AC1871" s="18" t="str">
        <f t="shared" si="1026"/>
        <v>classe.ifc</v>
      </c>
      <c r="AD1871" s="19" t="s">
        <v>1963</v>
      </c>
      <c r="AE1871" s="18" t="str">
        <f t="shared" si="1027"/>
        <v>null</v>
      </c>
      <c r="AF1871" s="74" t="s">
        <v>0</v>
      </c>
      <c r="AG1871" s="38" t="s">
        <v>8940</v>
      </c>
    </row>
    <row r="1872" spans="1:33" ht="6" customHeight="1" x14ac:dyDescent="0.25">
      <c r="A1872" s="4">
        <f>ROW()</f>
        <v>1872</v>
      </c>
      <c r="B1872" s="9" t="s">
        <v>26</v>
      </c>
      <c r="C1872" s="44" t="str">
        <f t="shared" ref="C1872:C1873" si="1029">SUBSTITUTE(F1872,"d.","p.")</f>
        <v>p.implantar</v>
      </c>
      <c r="D1872" s="6" t="str">
        <f t="shared" si="996"/>
        <v>é.tartaruga.de.carga</v>
      </c>
      <c r="E1872" s="8" t="s">
        <v>27</v>
      </c>
      <c r="F1872" s="34" t="str">
        <f t="shared" si="1028"/>
        <v>d.implantar</v>
      </c>
      <c r="G1872" s="14" t="s">
        <v>914</v>
      </c>
      <c r="H1872" s="33" t="s">
        <v>35</v>
      </c>
      <c r="I1872" s="89" t="str">
        <f t="shared" si="1022"/>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23"/>
        <v>Propriedade destinada a implantar: é.tartaruga.de.carga</v>
      </c>
      <c r="V1872" s="5" t="str">
        <f t="shared" si="1024"/>
        <v>Dado para implantar:  tartaruga.de.carga  Deve ser formatado como (xsd:boolean)</v>
      </c>
      <c r="W1872" s="68" t="s">
        <v>4911</v>
      </c>
      <c r="X1872" s="17" t="str">
        <f t="shared" si="1016"/>
        <v>d.implantar.106</v>
      </c>
      <c r="Y1872" s="17" t="str">
        <f t="shared" si="1017"/>
        <v>Ação de implantar</v>
      </c>
      <c r="Z1872" s="61" t="s">
        <v>1345</v>
      </c>
      <c r="AA1872" s="18" t="str">
        <f t="shared" si="1025"/>
        <v>categoria.revit</v>
      </c>
      <c r="AB1872" s="19" t="s">
        <v>2003</v>
      </c>
      <c r="AC1872" s="18" t="str">
        <f t="shared" si="1026"/>
        <v>classe.ifc</v>
      </c>
      <c r="AD1872" s="19" t="s">
        <v>1963</v>
      </c>
      <c r="AE1872" s="18" t="str">
        <f t="shared" si="1027"/>
        <v>null</v>
      </c>
      <c r="AF1872" s="74" t="s">
        <v>0</v>
      </c>
      <c r="AG1872" s="38" t="s">
        <v>8941</v>
      </c>
    </row>
    <row r="1873" spans="1:33" ht="6" customHeight="1" x14ac:dyDescent="0.25">
      <c r="A1873" s="4">
        <f>ROW()</f>
        <v>1873</v>
      </c>
      <c r="B1873" s="9" t="s">
        <v>26</v>
      </c>
      <c r="C1873" s="44" t="str">
        <f t="shared" si="1029"/>
        <v>p.implantar</v>
      </c>
      <c r="D1873" s="6" t="str">
        <f t="shared" si="996"/>
        <v>é.transportador</v>
      </c>
      <c r="E1873" s="8" t="s">
        <v>27</v>
      </c>
      <c r="F1873" s="34" t="str">
        <f t="shared" si="1028"/>
        <v>d.implantar</v>
      </c>
      <c r="G1873" s="14" t="s">
        <v>2483</v>
      </c>
      <c r="H1873" s="33" t="s">
        <v>1489</v>
      </c>
      <c r="I1873" s="89" t="str">
        <f t="shared" ref="I1873" si="1030">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31">_xlfn.CONCAT("Propriedade destinada a ",MID(C1873,FIND("p.",C1873,1)+2,100),": ",D1873)</f>
        <v>Propriedade destinada a implantar: é.transportador</v>
      </c>
      <c r="V1873" s="5" t="str">
        <f t="shared" ref="V1873" si="1032">_xlfn.CONCAT("Dado para ",MID(F1873,FIND("d.",F1873,1)+2,100),":  ",G1873, "  Deve ser formatado como (",H1873, ")")</f>
        <v>Dado para implantar:  transportador  Deve ser formatado como (rdfs:Literal  or  xsd:string)</v>
      </c>
      <c r="W1873" s="68" t="s">
        <v>4905</v>
      </c>
      <c r="X1873" s="17" t="str">
        <f t="shared" si="1016"/>
        <v>d.implantar.107</v>
      </c>
      <c r="Y1873" s="17" t="str">
        <f t="shared" si="1017"/>
        <v>Ação de implantar</v>
      </c>
      <c r="Z1873" s="61" t="s">
        <v>2206</v>
      </c>
      <c r="AA1873" s="18" t="str">
        <f t="shared" ref="AA1873" si="1033">IF(AB1873="null", "null", "categoria.revit")</f>
        <v>categoria.revit</v>
      </c>
      <c r="AB1873" s="19" t="s">
        <v>2003</v>
      </c>
      <c r="AC1873" s="18" t="str">
        <f t="shared" ref="AC1873" si="1034">IF(AD1873="null", "null", "classe.ifc")</f>
        <v>classe.ifc</v>
      </c>
      <c r="AD1873" s="19" t="s">
        <v>1963</v>
      </c>
      <c r="AE1873" s="18" t="str">
        <f t="shared" ref="AE1873" si="1035">IF(AF1873="null",
    "null",
    IF(OR(ISNUMBER(FIND("ids:",AF1873)), ISNUMBER(FIND("xs:",AF1873))),
        "sintaxe.ids",
        IF(ISNUMBER(FIND("[",AF1873)),
            "código.abnt",
            ""
        )
    )
)</f>
        <v>null</v>
      </c>
      <c r="AF1873" s="74" t="s">
        <v>0</v>
      </c>
      <c r="AG1873" s="38" t="s">
        <v>8936</v>
      </c>
    </row>
    <row r="1874" spans="1:33" ht="6" customHeight="1" x14ac:dyDescent="0.25">
      <c r="A1874" s="4">
        <f>ROW()</f>
        <v>1874</v>
      </c>
      <c r="B1874" s="9" t="s">
        <v>26</v>
      </c>
      <c r="C1874" s="43" t="str">
        <f t="shared" ref="C1874:C1899" si="1036">SUBSTITUTE(F1874,"d.","p.")</f>
        <v>p.incentivar</v>
      </c>
      <c r="D1874" s="6" t="str">
        <f t="shared" si="996"/>
        <v>é.incentivo</v>
      </c>
      <c r="E1874" s="8" t="s">
        <v>27</v>
      </c>
      <c r="F1874" s="41" t="s">
        <v>2061</v>
      </c>
      <c r="G1874" s="13" t="s">
        <v>230</v>
      </c>
      <c r="H1874" s="34" t="s">
        <v>1489</v>
      </c>
      <c r="I1874" s="89" t="str">
        <f t="shared" ref="I1874:I1928" si="1037">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38">_xlfn.CONCAT("Propriedade destinada a ",MID(C1874,FIND("p.",C1874,1)+2,100),": ",D1874)</f>
        <v>Propriedade destinada a incentivar: é.incentivo</v>
      </c>
      <c r="V1874" s="5" t="str">
        <f t="shared" ref="V1874:V1918" si="1039">_xlfn.CONCAT("Dado para ",MID(F1874,FIND("d.",F1874,1)+2,100),":  ",G1874, "  Deve ser formatado como (",H1874, ")")</f>
        <v>Dado para incentivar:  incentivo  Deve ser formatado como (rdfs:Literal  or  xsd:string)</v>
      </c>
      <c r="W1874" s="68" t="s">
        <v>4913</v>
      </c>
      <c r="X1874" s="17" t="str">
        <f t="shared" si="1016"/>
        <v>d.incentivar.100</v>
      </c>
      <c r="Y1874" s="17" t="str">
        <f t="shared" si="1017"/>
        <v>Ação de incentivar</v>
      </c>
      <c r="Z1874" s="61" t="s">
        <v>1271</v>
      </c>
      <c r="AA1874" s="18" t="str">
        <f t="shared" ref="AA1874:AA1899" si="1040">IF(AB1874="null", "null", "categoria.revit")</f>
        <v>null</v>
      </c>
      <c r="AB1874" s="19" t="s">
        <v>0</v>
      </c>
      <c r="AC1874" s="18" t="str">
        <f t="shared" ref="AC1874:AC1899" si="1041">IF(AD1874="null", "null", "classe.ifc")</f>
        <v>null</v>
      </c>
      <c r="AD1874" s="19" t="s">
        <v>0</v>
      </c>
      <c r="AE1874" s="18" t="str">
        <f t="shared" ref="AE1874:AE1922" si="1042">IF(AF1874="null",
    "null",
    IF(OR(ISNUMBER(FIND("ids:",AF1874)), ISNUMBER(FIND("xs:",AF1874))),
        "sintaxe.ids",
        IF(ISNUMBER(FIND("[",AF1874)),
            "código.abnt",
            ""
        )
    )
)</f>
        <v>null</v>
      </c>
      <c r="AF1874" s="74" t="s">
        <v>0</v>
      </c>
      <c r="AG1874" s="38" t="s">
        <v>8943</v>
      </c>
    </row>
    <row r="1875" spans="1:33" ht="6" customHeight="1" x14ac:dyDescent="0.25">
      <c r="A1875" s="4">
        <f>ROW()</f>
        <v>1875</v>
      </c>
      <c r="B1875" s="9" t="s">
        <v>26</v>
      </c>
      <c r="C1875" s="44" t="str">
        <f t="shared" si="1036"/>
        <v>p.incentivar</v>
      </c>
      <c r="D1875" s="6" t="str">
        <f t="shared" si="996"/>
        <v>é.cepac</v>
      </c>
      <c r="E1875" s="8" t="s">
        <v>27</v>
      </c>
      <c r="F1875" s="34" t="str">
        <f>F1874</f>
        <v>d.incentivar</v>
      </c>
      <c r="G1875" s="13" t="s">
        <v>231</v>
      </c>
      <c r="H1875" s="34" t="s">
        <v>1489</v>
      </c>
      <c r="I1875" s="89" t="str">
        <f t="shared" si="1037"/>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38"/>
        <v>Propriedade destinada a incentivar: é.cepac</v>
      </c>
      <c r="V1875" s="5" t="str">
        <f t="shared" si="1039"/>
        <v>Dado para incentivar:  cepac  Deve ser formatado como (rdfs:Literal  or  xsd:string)</v>
      </c>
      <c r="W1875" s="68" t="s">
        <v>4914</v>
      </c>
      <c r="X1875" s="17" t="str">
        <f t="shared" si="1016"/>
        <v>d.incentivar.101</v>
      </c>
      <c r="Y1875" s="17" t="str">
        <f t="shared" si="1017"/>
        <v>Ação de incentivar</v>
      </c>
      <c r="Z1875" s="61" t="s">
        <v>1272</v>
      </c>
      <c r="AA1875" s="18" t="str">
        <f t="shared" si="1040"/>
        <v>null</v>
      </c>
      <c r="AB1875" s="19" t="s">
        <v>0</v>
      </c>
      <c r="AC1875" s="18" t="str">
        <f t="shared" si="1041"/>
        <v>null</v>
      </c>
      <c r="AD1875" s="19" t="s">
        <v>0</v>
      </c>
      <c r="AE1875" s="18" t="str">
        <f t="shared" si="1042"/>
        <v>null</v>
      </c>
      <c r="AF1875" s="74" t="s">
        <v>0</v>
      </c>
      <c r="AG1875" s="38" t="s">
        <v>8944</v>
      </c>
    </row>
    <row r="1876" spans="1:33" ht="6" customHeight="1" x14ac:dyDescent="0.25">
      <c r="A1876" s="4">
        <f>ROW()</f>
        <v>1876</v>
      </c>
      <c r="B1876" s="9" t="s">
        <v>26</v>
      </c>
      <c r="C1876" s="44" t="str">
        <f t="shared" si="1036"/>
        <v>p.incentivar</v>
      </c>
      <c r="D1876" s="6" t="str">
        <f t="shared" si="996"/>
        <v>é.revitalizado</v>
      </c>
      <c r="E1876" s="8" t="s">
        <v>27</v>
      </c>
      <c r="F1876" s="34" t="str">
        <f>F1875</f>
        <v>d.incentivar</v>
      </c>
      <c r="G1876" s="13" t="s">
        <v>232</v>
      </c>
      <c r="H1876" s="34" t="s">
        <v>1489</v>
      </c>
      <c r="I1876" s="89" t="str">
        <f t="shared" si="1037"/>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38"/>
        <v>Propriedade destinada a incentivar: é.revitalizado</v>
      </c>
      <c r="V1876" s="5" t="str">
        <f t="shared" si="1039"/>
        <v>Dado para incentivar:  revitalizado  Deve ser formatado como (rdfs:Literal  or  xsd:string)</v>
      </c>
      <c r="W1876" s="68" t="s">
        <v>4915</v>
      </c>
      <c r="X1876" s="17" t="str">
        <f t="shared" si="1016"/>
        <v>d.incentivar.102</v>
      </c>
      <c r="Y1876" s="17" t="str">
        <f t="shared" si="1017"/>
        <v>Ação de incentivar</v>
      </c>
      <c r="Z1876" s="61" t="s">
        <v>1273</v>
      </c>
      <c r="AA1876" s="18" t="str">
        <f t="shared" si="1040"/>
        <v>null</v>
      </c>
      <c r="AB1876" s="19" t="s">
        <v>0</v>
      </c>
      <c r="AC1876" s="18" t="str">
        <f t="shared" si="1041"/>
        <v>null</v>
      </c>
      <c r="AD1876" s="19" t="s">
        <v>0</v>
      </c>
      <c r="AE1876" s="18" t="str">
        <f t="shared" si="1042"/>
        <v>null</v>
      </c>
      <c r="AF1876" s="74" t="s">
        <v>0</v>
      </c>
      <c r="AG1876" s="38" t="s">
        <v>8945</v>
      </c>
    </row>
    <row r="1877" spans="1:33" ht="6" customHeight="1" x14ac:dyDescent="0.25">
      <c r="A1877" s="4">
        <f>ROW()</f>
        <v>1877</v>
      </c>
      <c r="B1877" s="9" t="s">
        <v>26</v>
      </c>
      <c r="C1877" s="43" t="str">
        <f t="shared" si="1036"/>
        <v>p.incluir</v>
      </c>
      <c r="D1877" s="6" t="str">
        <f t="shared" si="996"/>
        <v>é.uso.equitativo</v>
      </c>
      <c r="E1877" s="8" t="s">
        <v>27</v>
      </c>
      <c r="F1877" s="40" t="s">
        <v>3500</v>
      </c>
      <c r="G1877" s="14" t="s">
        <v>3501</v>
      </c>
      <c r="H1877" s="33" t="s">
        <v>35</v>
      </c>
      <c r="I1877" s="89" t="str">
        <f t="shared" si="1037"/>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38"/>
        <v>Propriedade destinada a incluir: é.uso.equitativo</v>
      </c>
      <c r="V1877" s="5" t="str">
        <f t="shared" si="1039"/>
        <v>Dado para incluir:  uso.equitativo  Deve ser formatado como (xsd:boolean)</v>
      </c>
      <c r="W1877" s="68" t="s">
        <v>3563</v>
      </c>
      <c r="X1877" s="17" t="str">
        <f t="shared" si="1016"/>
        <v>d.incluir.100</v>
      </c>
      <c r="Y1877" s="17" t="str">
        <f t="shared" si="1017"/>
        <v>Ação de incluir</v>
      </c>
      <c r="Z1877" s="61" t="s">
        <v>3600</v>
      </c>
      <c r="AA1877" s="18" t="str">
        <f t="shared" ref="AA1877:AA1884" si="1043">IF(AB1877="null", "null", "categoria.revit")</f>
        <v>null</v>
      </c>
      <c r="AB1877" s="19" t="s">
        <v>0</v>
      </c>
      <c r="AC1877" s="18" t="str">
        <f t="shared" ref="AC1877:AC1884" si="1044">IF(AD1877="null", "null", "classe.ifc")</f>
        <v>null</v>
      </c>
      <c r="AD1877" s="19" t="s">
        <v>0</v>
      </c>
      <c r="AE1877" s="18" t="str">
        <f t="shared" si="1042"/>
        <v>null</v>
      </c>
      <c r="AF1877" s="74" t="s">
        <v>0</v>
      </c>
      <c r="AG1877" s="38" t="s">
        <v>8946</v>
      </c>
    </row>
    <row r="1878" spans="1:33" ht="6" customHeight="1" x14ac:dyDescent="0.25">
      <c r="A1878" s="4">
        <f>ROW()</f>
        <v>1878</v>
      </c>
      <c r="B1878" s="9" t="s">
        <v>26</v>
      </c>
      <c r="C1878" s="44" t="str">
        <f t="shared" ref="C1878:C1884" si="1045">SUBSTITUTE(F1878,"d.","p.")</f>
        <v>p.incluir</v>
      </c>
      <c r="D1878" s="6" t="str">
        <f t="shared" ref="D1878:D1928" si="1046">_xlfn.CONCAT("é.",G1878)</f>
        <v>é.uso.baixo.esforço.físico</v>
      </c>
      <c r="E1878" s="8" t="s">
        <v>27</v>
      </c>
      <c r="F1878" s="34" t="str">
        <f t="shared" ref="F1878:F1883" si="1047">F1877</f>
        <v>d.incluir</v>
      </c>
      <c r="G1878" s="14" t="s">
        <v>3503</v>
      </c>
      <c r="H1878" s="33" t="s">
        <v>35</v>
      </c>
      <c r="I1878" s="89" t="str">
        <f t="shared" si="1037"/>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38"/>
        <v>Propriedade destinada a incluir: é.uso.baixo.esforço.físico</v>
      </c>
      <c r="V1878" s="5" t="str">
        <f t="shared" si="1039"/>
        <v>Dado para incluir:  uso.baixo.esforço.físico  Deve ser formatado como (xsd:boolean)</v>
      </c>
      <c r="W1878" s="68" t="s">
        <v>3564</v>
      </c>
      <c r="X1878" s="17" t="str">
        <f t="shared" si="1016"/>
        <v>d.incluir.101</v>
      </c>
      <c r="Y1878" s="17" t="str">
        <f t="shared" si="1017"/>
        <v>Ação de incluir</v>
      </c>
      <c r="Z1878" s="61" t="s">
        <v>3601</v>
      </c>
      <c r="AA1878" s="18" t="str">
        <f t="shared" si="1043"/>
        <v>null</v>
      </c>
      <c r="AB1878" s="19" t="s">
        <v>0</v>
      </c>
      <c r="AC1878" s="18" t="str">
        <f t="shared" si="1044"/>
        <v>null</v>
      </c>
      <c r="AD1878" s="19" t="s">
        <v>0</v>
      </c>
      <c r="AE1878" s="18" t="str">
        <f t="shared" si="1042"/>
        <v>null</v>
      </c>
      <c r="AF1878" s="74" t="s">
        <v>0</v>
      </c>
      <c r="AG1878" s="38" t="s">
        <v>8947</v>
      </c>
    </row>
    <row r="1879" spans="1:33" ht="6" customHeight="1" x14ac:dyDescent="0.25">
      <c r="A1879" s="4">
        <f>ROW()</f>
        <v>1879</v>
      </c>
      <c r="B1879" s="9" t="s">
        <v>26</v>
      </c>
      <c r="C1879" s="44" t="str">
        <f t="shared" si="1045"/>
        <v>p.incluir</v>
      </c>
      <c r="D1879" s="6" t="str">
        <f t="shared" si="1046"/>
        <v>é.uso.dimensionado.aproximação</v>
      </c>
      <c r="E1879" s="8" t="s">
        <v>27</v>
      </c>
      <c r="F1879" s="34" t="str">
        <f t="shared" si="1047"/>
        <v>d.incluir</v>
      </c>
      <c r="G1879" s="14" t="s">
        <v>3506</v>
      </c>
      <c r="H1879" s="33" t="s">
        <v>35</v>
      </c>
      <c r="I1879" s="89" t="str">
        <f t="shared" si="1037"/>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38"/>
        <v>Propriedade destinada a incluir: é.uso.dimensionado.aproximação</v>
      </c>
      <c r="V1879" s="5" t="str">
        <f t="shared" si="1039"/>
        <v>Dado para incluir:  uso.dimensionado.aproximação  Deve ser formatado como (xsd:boolean)</v>
      </c>
      <c r="W1879" s="68" t="s">
        <v>3565</v>
      </c>
      <c r="X1879" s="17" t="str">
        <f t="shared" si="1016"/>
        <v>d.incluir.102</v>
      </c>
      <c r="Y1879" s="17" t="str">
        <f t="shared" si="1017"/>
        <v>Ação de incluir</v>
      </c>
      <c r="Z1879" s="61" t="s">
        <v>3602</v>
      </c>
      <c r="AA1879" s="18" t="str">
        <f t="shared" si="1043"/>
        <v>null</v>
      </c>
      <c r="AB1879" s="19" t="s">
        <v>0</v>
      </c>
      <c r="AC1879" s="18" t="str">
        <f t="shared" si="1044"/>
        <v>null</v>
      </c>
      <c r="AD1879" s="19" t="s">
        <v>0</v>
      </c>
      <c r="AE1879" s="18" t="str">
        <f t="shared" si="1042"/>
        <v>null</v>
      </c>
      <c r="AF1879" s="74" t="s">
        <v>0</v>
      </c>
      <c r="AG1879" s="38" t="s">
        <v>8948</v>
      </c>
    </row>
    <row r="1880" spans="1:33" ht="6" customHeight="1" x14ac:dyDescent="0.25">
      <c r="A1880" s="4">
        <f>ROW()</f>
        <v>1880</v>
      </c>
      <c r="B1880" s="9" t="s">
        <v>26</v>
      </c>
      <c r="C1880" s="44" t="str">
        <f t="shared" si="1045"/>
        <v>p.incluir</v>
      </c>
      <c r="D1880" s="6" t="str">
        <f t="shared" si="1046"/>
        <v>é.uso.flexível</v>
      </c>
      <c r="E1880" s="8" t="s">
        <v>27</v>
      </c>
      <c r="F1880" s="34" t="str">
        <f t="shared" si="1047"/>
        <v>d.incluir</v>
      </c>
      <c r="G1880" s="14" t="s">
        <v>10941</v>
      </c>
      <c r="H1880" s="33" t="s">
        <v>35</v>
      </c>
      <c r="I1880" s="89" t="str">
        <f t="shared" si="1037"/>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38"/>
        <v>Propriedade destinada a incluir: é.uso.flexível</v>
      </c>
      <c r="V1880" s="5" t="str">
        <f t="shared" si="1039"/>
        <v>Dado para incluir:  uso.flexível  Deve ser formatado como (xsd:boolean)</v>
      </c>
      <c r="W1880" s="68" t="s">
        <v>3566</v>
      </c>
      <c r="X1880" s="17" t="str">
        <f t="shared" si="1016"/>
        <v>d.incluir.103</v>
      </c>
      <c r="Y1880" s="17" t="str">
        <f t="shared" si="1017"/>
        <v>Ação de incluir</v>
      </c>
      <c r="Z1880" s="61" t="s">
        <v>3603</v>
      </c>
      <c r="AA1880" s="18" t="str">
        <f t="shared" si="1043"/>
        <v>null</v>
      </c>
      <c r="AB1880" s="19" t="s">
        <v>0</v>
      </c>
      <c r="AC1880" s="18" t="str">
        <f t="shared" si="1044"/>
        <v>null</v>
      </c>
      <c r="AD1880" s="19" t="s">
        <v>0</v>
      </c>
      <c r="AE1880" s="18" t="str">
        <f t="shared" si="1042"/>
        <v>null</v>
      </c>
      <c r="AF1880" s="74" t="s">
        <v>0</v>
      </c>
      <c r="AG1880" s="38" t="s">
        <v>8949</v>
      </c>
    </row>
    <row r="1881" spans="1:33" ht="6" customHeight="1" x14ac:dyDescent="0.25">
      <c r="A1881" s="4">
        <f>ROW()</f>
        <v>1881</v>
      </c>
      <c r="B1881" s="9" t="s">
        <v>26</v>
      </c>
      <c r="C1881" s="44" t="str">
        <f t="shared" si="1045"/>
        <v>p.incluir</v>
      </c>
      <c r="D1881" s="6" t="str">
        <f t="shared" si="1046"/>
        <v>é.uso.informação.perceptível</v>
      </c>
      <c r="E1881" s="8" t="s">
        <v>27</v>
      </c>
      <c r="F1881" s="34" t="str">
        <f t="shared" si="1047"/>
        <v>d.incluir</v>
      </c>
      <c r="G1881" s="14" t="s">
        <v>3505</v>
      </c>
      <c r="H1881" s="33" t="s">
        <v>35</v>
      </c>
      <c r="I1881" s="89" t="str">
        <f t="shared" si="1037"/>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38"/>
        <v>Propriedade destinada a incluir: é.uso.informação.perceptível</v>
      </c>
      <c r="V1881" s="5" t="str">
        <f t="shared" si="1039"/>
        <v>Dado para incluir:  uso.informação.perceptível  Deve ser formatado como (xsd:boolean)</v>
      </c>
      <c r="W1881" s="68" t="s">
        <v>10664</v>
      </c>
      <c r="X1881" s="17" t="str">
        <f t="shared" si="1016"/>
        <v>d.incluir.104</v>
      </c>
      <c r="Y1881" s="17" t="str">
        <f t="shared" si="1017"/>
        <v>Ação de incluir</v>
      </c>
      <c r="Z1881" s="61" t="s">
        <v>3604</v>
      </c>
      <c r="AA1881" s="18" t="str">
        <f t="shared" si="1043"/>
        <v>null</v>
      </c>
      <c r="AB1881" s="19" t="s">
        <v>0</v>
      </c>
      <c r="AC1881" s="18" t="str">
        <f t="shared" si="1044"/>
        <v>null</v>
      </c>
      <c r="AD1881" s="19" t="s">
        <v>0</v>
      </c>
      <c r="AE1881" s="18" t="str">
        <f t="shared" si="1042"/>
        <v>null</v>
      </c>
      <c r="AF1881" s="74" t="s">
        <v>0</v>
      </c>
      <c r="AG1881" s="38" t="s">
        <v>8950</v>
      </c>
    </row>
    <row r="1882" spans="1:33" ht="6" customHeight="1" x14ac:dyDescent="0.25">
      <c r="A1882" s="4">
        <f>ROW()</f>
        <v>1882</v>
      </c>
      <c r="B1882" s="9" t="s">
        <v>26</v>
      </c>
      <c r="C1882" s="44" t="str">
        <f t="shared" si="1045"/>
        <v>p.incluir</v>
      </c>
      <c r="D1882" s="6" t="str">
        <f t="shared" si="1046"/>
        <v>é.uso.intuitivo</v>
      </c>
      <c r="E1882" s="8" t="s">
        <v>27</v>
      </c>
      <c r="F1882" s="34" t="str">
        <f t="shared" si="1047"/>
        <v>d.incluir</v>
      </c>
      <c r="G1882" s="14" t="s">
        <v>3502</v>
      </c>
      <c r="H1882" s="33" t="s">
        <v>35</v>
      </c>
      <c r="I1882" s="89" t="str">
        <f t="shared" si="1037"/>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38"/>
        <v>Propriedade destinada a incluir: é.uso.intuitivo</v>
      </c>
      <c r="V1882" s="5" t="str">
        <f t="shared" si="1039"/>
        <v>Dado para incluir:  uso.intuitivo  Deve ser formatado como (xsd:boolean)</v>
      </c>
      <c r="W1882" s="68" t="s">
        <v>3567</v>
      </c>
      <c r="X1882" s="17" t="str">
        <f t="shared" si="1016"/>
        <v>d.incluir.105</v>
      </c>
      <c r="Y1882" s="17" t="str">
        <f t="shared" si="1017"/>
        <v>Ação de incluir</v>
      </c>
      <c r="Z1882" s="61" t="s">
        <v>3605</v>
      </c>
      <c r="AA1882" s="18" t="str">
        <f t="shared" si="1043"/>
        <v>null</v>
      </c>
      <c r="AB1882" s="19" t="s">
        <v>0</v>
      </c>
      <c r="AC1882" s="18" t="str">
        <f t="shared" si="1044"/>
        <v>null</v>
      </c>
      <c r="AD1882" s="19" t="s">
        <v>0</v>
      </c>
      <c r="AE1882" s="18" t="str">
        <f t="shared" si="1042"/>
        <v>null</v>
      </c>
      <c r="AF1882" s="74" t="s">
        <v>0</v>
      </c>
      <c r="AG1882" s="38" t="s">
        <v>8951</v>
      </c>
    </row>
    <row r="1883" spans="1:33" ht="6" customHeight="1" x14ac:dyDescent="0.25">
      <c r="A1883" s="4">
        <f>ROW()</f>
        <v>1883</v>
      </c>
      <c r="B1883" s="9" t="s">
        <v>26</v>
      </c>
      <c r="C1883" s="44" t="str">
        <f t="shared" si="1045"/>
        <v>p.incluir</v>
      </c>
      <c r="D1883" s="6" t="str">
        <f t="shared" si="1046"/>
        <v>é.uso.tolerante.ao.erro</v>
      </c>
      <c r="E1883" s="8" t="s">
        <v>27</v>
      </c>
      <c r="F1883" s="34" t="str">
        <f t="shared" si="1047"/>
        <v>d.incluir</v>
      </c>
      <c r="G1883" s="14" t="s">
        <v>3504</v>
      </c>
      <c r="H1883" s="33" t="s">
        <v>35</v>
      </c>
      <c r="I1883" s="89" t="str">
        <f t="shared" si="1037"/>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38"/>
        <v>Propriedade destinada a incluir: é.uso.tolerante.ao.erro</v>
      </c>
      <c r="V1883" s="5" t="str">
        <f t="shared" si="1039"/>
        <v>Dado para incluir:  uso.tolerante.ao.erro  Deve ser formatado como (xsd:boolean)</v>
      </c>
      <c r="W1883" s="68" t="s">
        <v>3568</v>
      </c>
      <c r="X1883" s="17" t="str">
        <f t="shared" si="1016"/>
        <v>d.incluir.106</v>
      </c>
      <c r="Y1883" s="17" t="str">
        <f t="shared" si="1017"/>
        <v>Ação de incluir</v>
      </c>
      <c r="Z1883" s="61" t="s">
        <v>3606</v>
      </c>
      <c r="AA1883" s="18" t="str">
        <f t="shared" si="1043"/>
        <v>null</v>
      </c>
      <c r="AB1883" s="19" t="s">
        <v>0</v>
      </c>
      <c r="AC1883" s="18" t="str">
        <f t="shared" si="1044"/>
        <v>null</v>
      </c>
      <c r="AD1883" s="19" t="s">
        <v>0</v>
      </c>
      <c r="AE1883" s="18" t="str">
        <f t="shared" si="1042"/>
        <v>null</v>
      </c>
      <c r="AF1883" s="74" t="s">
        <v>0</v>
      </c>
      <c r="AG1883" s="38" t="s">
        <v>8952</v>
      </c>
    </row>
    <row r="1884" spans="1:33" ht="6" customHeight="1" x14ac:dyDescent="0.25">
      <c r="A1884" s="4">
        <f>ROW()</f>
        <v>1884</v>
      </c>
      <c r="B1884" s="9" t="s">
        <v>26</v>
      </c>
      <c r="C1884" s="43" t="str">
        <f t="shared" si="1045"/>
        <v>p.informar</v>
      </c>
      <c r="D1884" s="6" t="str">
        <f t="shared" si="1046"/>
        <v>é.ata.de.reunião</v>
      </c>
      <c r="E1884" s="8" t="s">
        <v>27</v>
      </c>
      <c r="F1884" s="41" t="s">
        <v>2062</v>
      </c>
      <c r="G1884" s="13" t="s">
        <v>676</v>
      </c>
      <c r="H1884" s="34" t="s">
        <v>1489</v>
      </c>
      <c r="I1884" s="89" t="str">
        <f t="shared" si="1037"/>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38"/>
        <v>Propriedade destinada a informar: é.ata.de.reunião</v>
      </c>
      <c r="V1884" s="5" t="str">
        <f t="shared" si="1039"/>
        <v>Dado para informar:  ata.de.reunião  Deve ser formatado como (rdfs:Literal  or  xsd:string)</v>
      </c>
      <c r="W1884" s="68" t="s">
        <v>4916</v>
      </c>
      <c r="X1884" s="17" t="str">
        <f t="shared" si="1016"/>
        <v>d.informar.100</v>
      </c>
      <c r="Y1884" s="17" t="str">
        <f t="shared" si="1017"/>
        <v>Ação de informar</v>
      </c>
      <c r="Z1884" s="61" t="s">
        <v>1274</v>
      </c>
      <c r="AA1884" s="18" t="str">
        <f t="shared" si="1043"/>
        <v>null</v>
      </c>
      <c r="AB1884" s="19" t="s">
        <v>0</v>
      </c>
      <c r="AC1884" s="18" t="str">
        <f t="shared" si="1044"/>
        <v>null</v>
      </c>
      <c r="AD1884" s="19" t="s">
        <v>0</v>
      </c>
      <c r="AE1884" s="18" t="str">
        <f t="shared" si="1042"/>
        <v>null</v>
      </c>
      <c r="AF1884" s="74" t="s">
        <v>0</v>
      </c>
      <c r="AG1884" s="38" t="s">
        <v>8953</v>
      </c>
    </row>
    <row r="1885" spans="1:33" ht="6" customHeight="1" x14ac:dyDescent="0.25">
      <c r="A1885" s="4">
        <f>ROW()</f>
        <v>1885</v>
      </c>
      <c r="B1885" s="9" t="s">
        <v>26</v>
      </c>
      <c r="C1885" s="44" t="str">
        <f t="shared" ref="C1885:C1896" si="1048">SUBSTITUTE(F1885,"d.","p.")</f>
        <v>p.informar</v>
      </c>
      <c r="D1885" s="6" t="str">
        <f t="shared" si="1046"/>
        <v>é.ato.oficial</v>
      </c>
      <c r="E1885" s="8" t="s">
        <v>27</v>
      </c>
      <c r="F1885" s="34" t="str">
        <f>F1884</f>
        <v>d.informar</v>
      </c>
      <c r="G1885" s="13" t="s">
        <v>677</v>
      </c>
      <c r="H1885" s="34" t="s">
        <v>1489</v>
      </c>
      <c r="I1885" s="89" t="str">
        <f t="shared" si="1037"/>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9">_xlfn.CONCAT("Propriedade destinada a ",MID(C1885,FIND("p.",C1885,1)+2,100),": ",D1885)</f>
        <v>Propriedade destinada a informar: é.ato.oficial</v>
      </c>
      <c r="V1885" s="5" t="str">
        <f t="shared" ref="V1885:V1896" si="1050">_xlfn.CONCAT("Dado para ",MID(F1885,FIND("d.",F1885,1)+2,100),":  ",G1885, "  Deve ser formatado como (",H1885, ")")</f>
        <v>Dado para informar:  ato.oficial  Deve ser formatado como (rdfs:Literal  or  xsd:string)</v>
      </c>
      <c r="W1885" s="68" t="s">
        <v>4917</v>
      </c>
      <c r="X1885" s="17" t="str">
        <f t="shared" si="1016"/>
        <v>d.informar.101</v>
      </c>
      <c r="Y1885" s="17" t="str">
        <f t="shared" si="1017"/>
        <v>Ação de informar</v>
      </c>
      <c r="Z1885" s="61" t="s">
        <v>1275</v>
      </c>
      <c r="AA1885" s="18" t="str">
        <f t="shared" ref="AA1885:AA1896" si="1051">IF(AB1885="null", "null", "categoria.revit")</f>
        <v>null</v>
      </c>
      <c r="AB1885" s="19" t="s">
        <v>0</v>
      </c>
      <c r="AC1885" s="18" t="str">
        <f t="shared" ref="AC1885:AC1896" si="1052">IF(AD1885="null", "null", "classe.ifc")</f>
        <v>null</v>
      </c>
      <c r="AD1885" s="19" t="s">
        <v>0</v>
      </c>
      <c r="AE1885" s="18" t="str">
        <f t="shared" si="1042"/>
        <v>null</v>
      </c>
      <c r="AF1885" s="74" t="s">
        <v>0</v>
      </c>
      <c r="AG1885" s="38" t="s">
        <v>8954</v>
      </c>
    </row>
    <row r="1886" spans="1:33" ht="6" customHeight="1" x14ac:dyDescent="0.25">
      <c r="A1886" s="4">
        <f>ROW()</f>
        <v>1886</v>
      </c>
      <c r="B1886" s="9" t="s">
        <v>26</v>
      </c>
      <c r="C1886" s="44" t="str">
        <f t="shared" si="1048"/>
        <v>p.informar</v>
      </c>
      <c r="D1886" s="6" t="str">
        <f t="shared" si="1046"/>
        <v>é.boletim.de.ocorrência</v>
      </c>
      <c r="E1886" s="8" t="s">
        <v>27</v>
      </c>
      <c r="F1886" s="34" t="str">
        <f>F1885</f>
        <v>d.informar</v>
      </c>
      <c r="G1886" s="13" t="s">
        <v>680</v>
      </c>
      <c r="H1886" s="34" t="s">
        <v>1489</v>
      </c>
      <c r="I1886" s="89" t="str">
        <f t="shared" si="1037"/>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9"/>
        <v>Propriedade destinada a informar: é.boletim.de.ocorrência</v>
      </c>
      <c r="V1886" s="5" t="str">
        <f t="shared" si="1050"/>
        <v>Dado para informar:  boletim.de.ocorrência  Deve ser formatado como (rdfs:Literal  or  xsd:string)</v>
      </c>
      <c r="W1886" s="68" t="s">
        <v>4920</v>
      </c>
      <c r="X1886" s="17" t="str">
        <f t="shared" si="1016"/>
        <v>d.informar.102</v>
      </c>
      <c r="Y1886" s="17" t="str">
        <f t="shared" si="1017"/>
        <v>Ação de informar</v>
      </c>
      <c r="Z1886" s="61" t="s">
        <v>1277</v>
      </c>
      <c r="AA1886" s="18" t="str">
        <f t="shared" si="1051"/>
        <v>null</v>
      </c>
      <c r="AB1886" s="19" t="s">
        <v>0</v>
      </c>
      <c r="AC1886" s="18" t="str">
        <f t="shared" si="1052"/>
        <v>null</v>
      </c>
      <c r="AD1886" s="19" t="s">
        <v>0</v>
      </c>
      <c r="AE1886" s="18" t="str">
        <f t="shared" si="1042"/>
        <v>null</v>
      </c>
      <c r="AF1886" s="74" t="s">
        <v>0</v>
      </c>
      <c r="AG1886" s="38" t="s">
        <v>8955</v>
      </c>
    </row>
    <row r="1887" spans="1:33" ht="6" customHeight="1" x14ac:dyDescent="0.25">
      <c r="A1887" s="4">
        <f>ROW()</f>
        <v>1887</v>
      </c>
      <c r="B1887" s="9" t="s">
        <v>26</v>
      </c>
      <c r="C1887" s="44" t="str">
        <f t="shared" si="1048"/>
        <v>p.informar</v>
      </c>
      <c r="D1887" s="6" t="str">
        <f t="shared" si="1046"/>
        <v>é.boletim.escolar</v>
      </c>
      <c r="E1887" s="8" t="s">
        <v>27</v>
      </c>
      <c r="F1887" s="34" t="str">
        <f>F1886</f>
        <v>d.informar</v>
      </c>
      <c r="G1887" s="13" t="s">
        <v>679</v>
      </c>
      <c r="H1887" s="34" t="s">
        <v>1489</v>
      </c>
      <c r="I1887" s="89" t="str">
        <f t="shared" si="1037"/>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9"/>
        <v>Propriedade destinada a informar: é.boletim.escolar</v>
      </c>
      <c r="V1887" s="5" t="str">
        <f t="shared" si="1050"/>
        <v>Dado para informar:  boletim.escolar  Deve ser formatado como (rdfs:Literal  or  xsd:string)</v>
      </c>
      <c r="W1887" s="68" t="s">
        <v>4919</v>
      </c>
      <c r="X1887" s="17" t="str">
        <f t="shared" si="1016"/>
        <v>d.informar.103</v>
      </c>
      <c r="Y1887" s="17" t="str">
        <f t="shared" si="1017"/>
        <v>Ação de informar</v>
      </c>
      <c r="Z1887" s="61" t="s">
        <v>2575</v>
      </c>
      <c r="AA1887" s="18" t="str">
        <f t="shared" si="1051"/>
        <v>null</v>
      </c>
      <c r="AB1887" s="19" t="s">
        <v>0</v>
      </c>
      <c r="AC1887" s="18" t="str">
        <f t="shared" si="1052"/>
        <v>null</v>
      </c>
      <c r="AD1887" s="19" t="s">
        <v>0</v>
      </c>
      <c r="AE1887" s="18" t="str">
        <f t="shared" si="1042"/>
        <v>null</v>
      </c>
      <c r="AF1887" s="74" t="s">
        <v>0</v>
      </c>
      <c r="AG1887" s="38" t="s">
        <v>8956</v>
      </c>
    </row>
    <row r="1888" spans="1:33" ht="6" customHeight="1" x14ac:dyDescent="0.25">
      <c r="A1888" s="4">
        <f>ROW()</f>
        <v>1888</v>
      </c>
      <c r="B1888" s="9" t="s">
        <v>26</v>
      </c>
      <c r="C1888" s="44" t="str">
        <f t="shared" si="1048"/>
        <v>p.informar</v>
      </c>
      <c r="D1888" s="6" t="str">
        <f t="shared" si="1046"/>
        <v>é.boletim.informativo</v>
      </c>
      <c r="E1888" s="8" t="s">
        <v>27</v>
      </c>
      <c r="F1888" s="34" t="str">
        <f>F1887</f>
        <v>d.informar</v>
      </c>
      <c r="G1888" s="13" t="s">
        <v>678</v>
      </c>
      <c r="H1888" s="34" t="s">
        <v>1489</v>
      </c>
      <c r="I1888" s="89" t="str">
        <f t="shared" si="1037"/>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9"/>
        <v>Propriedade destinada a informar: é.boletim.informativo</v>
      </c>
      <c r="V1888" s="5" t="str">
        <f t="shared" si="1050"/>
        <v>Dado para informar:  boletim.informativo  Deve ser formatado como (rdfs:Literal  or  xsd:string)</v>
      </c>
      <c r="W1888" s="68" t="s">
        <v>4918</v>
      </c>
      <c r="X1888" s="17" t="str">
        <f t="shared" si="1016"/>
        <v>d.informar.104</v>
      </c>
      <c r="Y1888" s="17" t="str">
        <f t="shared" si="1017"/>
        <v>Ação de informar</v>
      </c>
      <c r="Z1888" s="61" t="s">
        <v>1276</v>
      </c>
      <c r="AA1888" s="18" t="str">
        <f t="shared" si="1051"/>
        <v>null</v>
      </c>
      <c r="AB1888" s="19" t="s">
        <v>0</v>
      </c>
      <c r="AC1888" s="18" t="str">
        <f t="shared" si="1052"/>
        <v>null</v>
      </c>
      <c r="AD1888" s="19" t="s">
        <v>0</v>
      </c>
      <c r="AE1888" s="18" t="str">
        <f t="shared" si="1042"/>
        <v>null</v>
      </c>
      <c r="AF1888" s="74" t="s">
        <v>0</v>
      </c>
      <c r="AG1888" s="38" t="s">
        <v>8957</v>
      </c>
    </row>
    <row r="1889" spans="1:33" ht="6" customHeight="1" x14ac:dyDescent="0.25">
      <c r="A1889" s="4">
        <f>ROW()</f>
        <v>1889</v>
      </c>
      <c r="B1889" s="9" t="s">
        <v>26</v>
      </c>
      <c r="C1889" s="44" t="str">
        <f t="shared" si="1048"/>
        <v>p.informar</v>
      </c>
      <c r="D1889" s="6" t="str">
        <f t="shared" si="1046"/>
        <v>é.diário.oficial.da.união</v>
      </c>
      <c r="E1889" s="8" t="s">
        <v>27</v>
      </c>
      <c r="F1889" s="34" t="str">
        <f>F1887</f>
        <v>d.informar</v>
      </c>
      <c r="G1889" s="14" t="s">
        <v>702</v>
      </c>
      <c r="H1889" s="33" t="s">
        <v>1489</v>
      </c>
      <c r="I1889" s="89" t="str">
        <f t="shared" si="1037"/>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9"/>
        <v>Propriedade destinada a informar: é.diário.oficial.da.união</v>
      </c>
      <c r="V1889" s="5" t="str">
        <f t="shared" si="1050"/>
        <v>Dado para informar:  diário.oficial.da.união  Deve ser formatado como (rdfs:Literal  or  xsd:string)</v>
      </c>
      <c r="W1889" s="68" t="s">
        <v>6513</v>
      </c>
      <c r="X1889" s="17" t="str">
        <f t="shared" si="1016"/>
        <v>d.informar.105</v>
      </c>
      <c r="Y1889" s="17" t="str">
        <f t="shared" si="1017"/>
        <v>Ação de informar</v>
      </c>
      <c r="Z1889" s="61" t="s">
        <v>6514</v>
      </c>
      <c r="AA1889" s="18" t="str">
        <f t="shared" si="1051"/>
        <v>null</v>
      </c>
      <c r="AB1889" s="19" t="s">
        <v>0</v>
      </c>
      <c r="AC1889" s="18" t="str">
        <f t="shared" si="1052"/>
        <v>null</v>
      </c>
      <c r="AD1889" s="19" t="s">
        <v>0</v>
      </c>
      <c r="AE1889" s="18" t="str">
        <f t="shared" si="1042"/>
        <v>null</v>
      </c>
      <c r="AF1889" s="74" t="s">
        <v>0</v>
      </c>
      <c r="AG1889" s="38" t="s">
        <v>8958</v>
      </c>
    </row>
    <row r="1890" spans="1:33" ht="6" customHeight="1" x14ac:dyDescent="0.25">
      <c r="A1890" s="4">
        <f>ROW()</f>
        <v>1890</v>
      </c>
      <c r="B1890" s="9" t="s">
        <v>26</v>
      </c>
      <c r="C1890" s="44" t="str">
        <f t="shared" si="1048"/>
        <v>p.informar</v>
      </c>
      <c r="D1890" s="6" t="str">
        <f t="shared" si="1046"/>
        <v>é.diário.oficial.do.estado</v>
      </c>
      <c r="E1890" s="8" t="s">
        <v>27</v>
      </c>
      <c r="F1890" s="34" t="str">
        <f>F1887</f>
        <v>d.informar</v>
      </c>
      <c r="G1890" s="14" t="s">
        <v>6508</v>
      </c>
      <c r="H1890" s="33" t="s">
        <v>1489</v>
      </c>
      <c r="I1890" s="89" t="str">
        <f t="shared" si="1037"/>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9"/>
        <v>Propriedade destinada a informar: é.diário.oficial.do.estado</v>
      </c>
      <c r="V1890" s="5" t="str">
        <f t="shared" si="1050"/>
        <v>Dado para informar:  diário.oficial.do.estado  Deve ser formatado como (rdfs:Literal  or  xsd:string)</v>
      </c>
      <c r="W1890" s="68" t="s">
        <v>6512</v>
      </c>
      <c r="X1890" s="17" t="str">
        <f t="shared" si="1016"/>
        <v>d.informar.106</v>
      </c>
      <c r="Y1890" s="17" t="str">
        <f t="shared" si="1017"/>
        <v>Ação de informar</v>
      </c>
      <c r="Z1890" s="61" t="s">
        <v>6515</v>
      </c>
      <c r="AA1890" s="18" t="str">
        <f t="shared" si="1051"/>
        <v>null</v>
      </c>
      <c r="AB1890" s="19" t="s">
        <v>0</v>
      </c>
      <c r="AC1890" s="18" t="str">
        <f t="shared" si="1052"/>
        <v>null</v>
      </c>
      <c r="AD1890" s="19" t="s">
        <v>0</v>
      </c>
      <c r="AE1890" s="18" t="str">
        <f t="shared" si="1042"/>
        <v>null</v>
      </c>
      <c r="AF1890" s="74" t="s">
        <v>0</v>
      </c>
      <c r="AG1890" s="38" t="s">
        <v>8959</v>
      </c>
    </row>
    <row r="1891" spans="1:33" ht="6" customHeight="1" x14ac:dyDescent="0.25">
      <c r="A1891" s="4">
        <f>ROW()</f>
        <v>1891</v>
      </c>
      <c r="B1891" s="9" t="s">
        <v>26</v>
      </c>
      <c r="C1891" s="44" t="str">
        <f t="shared" si="1048"/>
        <v>p.informar</v>
      </c>
      <c r="D1891" s="6" t="str">
        <f t="shared" si="1046"/>
        <v>é.diário.oficial.do.município</v>
      </c>
      <c r="E1891" s="8" t="s">
        <v>27</v>
      </c>
      <c r="F1891" s="34" t="str">
        <f>F1888</f>
        <v>d.informar</v>
      </c>
      <c r="G1891" s="14" t="s">
        <v>6504</v>
      </c>
      <c r="H1891" s="33" t="s">
        <v>1489</v>
      </c>
      <c r="I1891" s="89" t="str">
        <f t="shared" si="1037"/>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9"/>
        <v>Propriedade destinada a informar: é.diário.oficial.do.município</v>
      </c>
      <c r="V1891" s="5" t="str">
        <f t="shared" si="1050"/>
        <v>Dado para informar:  diário.oficial.do.município  Deve ser formatado como (rdfs:Literal  or  xsd:string)</v>
      </c>
      <c r="W1891" s="68" t="s">
        <v>6511</v>
      </c>
      <c r="X1891" s="17" t="str">
        <f t="shared" si="1016"/>
        <v>d.informar.107</v>
      </c>
      <c r="Y1891" s="17" t="str">
        <f t="shared" si="1017"/>
        <v>Ação de informar</v>
      </c>
      <c r="Z1891" s="61" t="s">
        <v>6516</v>
      </c>
      <c r="AA1891" s="18" t="str">
        <f t="shared" si="1051"/>
        <v>null</v>
      </c>
      <c r="AB1891" s="19" t="s">
        <v>0</v>
      </c>
      <c r="AC1891" s="18" t="str">
        <f t="shared" si="1052"/>
        <v>null</v>
      </c>
      <c r="AD1891" s="19" t="s">
        <v>0</v>
      </c>
      <c r="AE1891" s="18" t="str">
        <f t="shared" si="1042"/>
        <v>null</v>
      </c>
      <c r="AF1891" s="74" t="s">
        <v>0</v>
      </c>
      <c r="AG1891" s="38" t="s">
        <v>8960</v>
      </c>
    </row>
    <row r="1892" spans="1:33" ht="6" customHeight="1" x14ac:dyDescent="0.25">
      <c r="A1892" s="4">
        <f>ROW()</f>
        <v>1892</v>
      </c>
      <c r="B1892" s="9" t="s">
        <v>26</v>
      </c>
      <c r="C1892" s="44" t="str">
        <f t="shared" si="1048"/>
        <v>p.informar</v>
      </c>
      <c r="D1892" s="6" t="str">
        <f t="shared" si="1046"/>
        <v>é.diário.oficial.judicial</v>
      </c>
      <c r="E1892" s="8" t="s">
        <v>27</v>
      </c>
      <c r="F1892" s="34" t="str">
        <f>F1891</f>
        <v>d.informar</v>
      </c>
      <c r="G1892" s="13" t="s">
        <v>6523</v>
      </c>
      <c r="H1892" s="34" t="s">
        <v>1489</v>
      </c>
      <c r="I1892" s="89" t="str">
        <f t="shared" si="1037"/>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9"/>
        <v>Propriedade destinada a informar: é.diário.oficial.judicial</v>
      </c>
      <c r="V1892" s="5" t="str">
        <f t="shared" si="1050"/>
        <v>Dado para informar:  diário.oficial.judicial  Deve ser formatado como (rdfs:Literal  or  xsd:string)</v>
      </c>
      <c r="W1892" s="68" t="s">
        <v>6524</v>
      </c>
      <c r="X1892" s="17" t="str">
        <f t="shared" si="1016"/>
        <v>d.informar.108</v>
      </c>
      <c r="Y1892" s="17" t="str">
        <f t="shared" si="1017"/>
        <v>Ação de informar</v>
      </c>
      <c r="Z1892" s="61" t="s">
        <v>6525</v>
      </c>
      <c r="AA1892" s="18" t="str">
        <f t="shared" si="1051"/>
        <v>null</v>
      </c>
      <c r="AB1892" s="19" t="s">
        <v>0</v>
      </c>
      <c r="AC1892" s="18" t="str">
        <f t="shared" si="1052"/>
        <v>null</v>
      </c>
      <c r="AD1892" s="19" t="s">
        <v>0</v>
      </c>
      <c r="AE1892" s="18" t="str">
        <f t="shared" si="1042"/>
        <v>null</v>
      </c>
      <c r="AF1892" s="74" t="s">
        <v>0</v>
      </c>
      <c r="AG1892" s="38" t="s">
        <v>8961</v>
      </c>
    </row>
    <row r="1893" spans="1:33" ht="6" customHeight="1" x14ac:dyDescent="0.25">
      <c r="A1893" s="4">
        <f>ROW()</f>
        <v>1893</v>
      </c>
      <c r="B1893" s="9" t="s">
        <v>26</v>
      </c>
      <c r="C1893" s="44" t="str">
        <f t="shared" si="1048"/>
        <v>p.informar</v>
      </c>
      <c r="D1893" s="6" t="str">
        <f t="shared" si="1046"/>
        <v>é.doe</v>
      </c>
      <c r="E1893" s="8" t="s">
        <v>27</v>
      </c>
      <c r="F1893" s="34" t="str">
        <f>F1891</f>
        <v>d.informar</v>
      </c>
      <c r="G1893" s="13" t="s">
        <v>6509</v>
      </c>
      <c r="H1893" s="34" t="s">
        <v>1489</v>
      </c>
      <c r="I1893" s="89" t="str">
        <f t="shared" si="1037"/>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9"/>
        <v>Propriedade destinada a informar: é.doe</v>
      </c>
      <c r="V1893" s="5" t="str">
        <f t="shared" si="1050"/>
        <v>Dado para informar:  doe  Deve ser formatado como (rdfs:Literal  or  xsd:string)</v>
      </c>
      <c r="W1893" s="68" t="s">
        <v>6512</v>
      </c>
      <c r="X1893" s="17" t="str">
        <f t="shared" si="1016"/>
        <v>d.informar.109</v>
      </c>
      <c r="Y1893" s="17" t="str">
        <f t="shared" si="1017"/>
        <v>Ação de informar</v>
      </c>
      <c r="Z1893" s="61" t="s">
        <v>6515</v>
      </c>
      <c r="AA1893" s="18" t="str">
        <f t="shared" si="1051"/>
        <v>null</v>
      </c>
      <c r="AB1893" s="19" t="s">
        <v>0</v>
      </c>
      <c r="AC1893" s="18" t="str">
        <f t="shared" si="1052"/>
        <v>null</v>
      </c>
      <c r="AD1893" s="19" t="s">
        <v>0</v>
      </c>
      <c r="AE1893" s="18" t="str">
        <f t="shared" si="1042"/>
        <v>null</v>
      </c>
      <c r="AF1893" s="74" t="s">
        <v>0</v>
      </c>
      <c r="AG1893" s="38" t="s">
        <v>8959</v>
      </c>
    </row>
    <row r="1894" spans="1:33" ht="6" customHeight="1" x14ac:dyDescent="0.25">
      <c r="A1894" s="4">
        <f>ROW()</f>
        <v>1894</v>
      </c>
      <c r="B1894" s="9" t="s">
        <v>26</v>
      </c>
      <c r="C1894" s="44" t="str">
        <f t="shared" si="1048"/>
        <v>p.informar</v>
      </c>
      <c r="D1894" s="6" t="str">
        <f t="shared" si="1046"/>
        <v>é.dom</v>
      </c>
      <c r="E1894" s="8" t="s">
        <v>27</v>
      </c>
      <c r="F1894" s="34" t="str">
        <f>F1892</f>
        <v>d.informar</v>
      </c>
      <c r="G1894" s="13" t="s">
        <v>6506</v>
      </c>
      <c r="H1894" s="34" t="s">
        <v>1489</v>
      </c>
      <c r="I1894" s="89" t="str">
        <f t="shared" si="1037"/>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9"/>
        <v>Propriedade destinada a informar: é.dom</v>
      </c>
      <c r="V1894" s="5" t="str">
        <f t="shared" si="1050"/>
        <v>Dado para informar:  dom  Deve ser formatado como (rdfs:Literal  or  xsd:string)</v>
      </c>
      <c r="W1894" s="68" t="s">
        <v>6511</v>
      </c>
      <c r="X1894" s="17" t="str">
        <f t="shared" si="1016"/>
        <v>d.informar.110</v>
      </c>
      <c r="Y1894" s="17" t="str">
        <f t="shared" si="1017"/>
        <v>Ação de informar</v>
      </c>
      <c r="Z1894" s="61" t="s">
        <v>6516</v>
      </c>
      <c r="AA1894" s="18" t="str">
        <f t="shared" si="1051"/>
        <v>null</v>
      </c>
      <c r="AB1894" s="19" t="s">
        <v>0</v>
      </c>
      <c r="AC1894" s="18" t="str">
        <f t="shared" si="1052"/>
        <v>null</v>
      </c>
      <c r="AD1894" s="19" t="s">
        <v>0</v>
      </c>
      <c r="AE1894" s="18" t="str">
        <f t="shared" si="1042"/>
        <v>null</v>
      </c>
      <c r="AF1894" s="74" t="s">
        <v>0</v>
      </c>
      <c r="AG1894" s="38" t="s">
        <v>8960</v>
      </c>
    </row>
    <row r="1895" spans="1:33" ht="6" customHeight="1" x14ac:dyDescent="0.25">
      <c r="A1895" s="4">
        <f>ROW()</f>
        <v>1895</v>
      </c>
      <c r="B1895" s="9" t="s">
        <v>26</v>
      </c>
      <c r="C1895" s="44" t="str">
        <f t="shared" si="1048"/>
        <v>p.informar</v>
      </c>
      <c r="D1895" s="6" t="str">
        <f t="shared" si="1046"/>
        <v>é.dou</v>
      </c>
      <c r="E1895" s="8" t="s">
        <v>27</v>
      </c>
      <c r="F1895" s="34" t="str">
        <f>F1893</f>
        <v>d.informar</v>
      </c>
      <c r="G1895" s="13" t="s">
        <v>184</v>
      </c>
      <c r="H1895" s="34" t="s">
        <v>1489</v>
      </c>
      <c r="I1895" s="89" t="str">
        <f t="shared" si="1037"/>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9"/>
        <v>Propriedade destinada a informar: é.dou</v>
      </c>
      <c r="V1895" s="5" t="str">
        <f t="shared" si="1050"/>
        <v>Dado para informar:  dou  Deve ser formatado como (rdfs:Literal  or  xsd:string)</v>
      </c>
      <c r="W1895" s="68" t="s">
        <v>6513</v>
      </c>
      <c r="X1895" s="17" t="str">
        <f t="shared" si="1016"/>
        <v>d.informar.111</v>
      </c>
      <c r="Y1895" s="17" t="str">
        <f t="shared" si="1017"/>
        <v>Ação de informar</v>
      </c>
      <c r="Z1895" s="61" t="s">
        <v>6514</v>
      </c>
      <c r="AA1895" s="18" t="str">
        <f t="shared" si="1051"/>
        <v>null</v>
      </c>
      <c r="AB1895" s="19" t="s">
        <v>0</v>
      </c>
      <c r="AC1895" s="18" t="str">
        <f t="shared" si="1052"/>
        <v>null</v>
      </c>
      <c r="AD1895" s="19" t="s">
        <v>0</v>
      </c>
      <c r="AE1895" s="18" t="str">
        <f t="shared" si="1042"/>
        <v>null</v>
      </c>
      <c r="AF1895" s="74" t="s">
        <v>0</v>
      </c>
      <c r="AG1895" s="38" t="s">
        <v>8958</v>
      </c>
    </row>
    <row r="1896" spans="1:33" ht="6" customHeight="1" x14ac:dyDescent="0.25">
      <c r="A1896" s="4">
        <f>ROW()</f>
        <v>1896</v>
      </c>
      <c r="B1896" s="9" t="s">
        <v>26</v>
      </c>
      <c r="C1896" s="44" t="str">
        <f t="shared" si="1048"/>
        <v>p.informar</v>
      </c>
      <c r="D1896" s="6" t="str">
        <f t="shared" si="1046"/>
        <v>é.resolução.oficial</v>
      </c>
      <c r="E1896" s="8" t="s">
        <v>27</v>
      </c>
      <c r="F1896" s="34" t="str">
        <f>F1895</f>
        <v>d.informar</v>
      </c>
      <c r="G1896" s="13" t="s">
        <v>681</v>
      </c>
      <c r="H1896" s="34" t="s">
        <v>1489</v>
      </c>
      <c r="I1896" s="89" t="str">
        <f t="shared" si="1037"/>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9"/>
        <v>Propriedade destinada a informar: é.resolução.oficial</v>
      </c>
      <c r="V1896" s="5" t="str">
        <f t="shared" si="1050"/>
        <v>Dado para informar:  resolução.oficial  Deve ser formatado como (rdfs:Literal  or  xsd:string)</v>
      </c>
      <c r="W1896" s="68" t="s">
        <v>4921</v>
      </c>
      <c r="X1896" s="17" t="str">
        <f t="shared" si="1016"/>
        <v>d.informar.112</v>
      </c>
      <c r="Y1896" s="17" t="str">
        <f t="shared" si="1017"/>
        <v>Ação de informar</v>
      </c>
      <c r="Z1896" s="61" t="s">
        <v>1278</v>
      </c>
      <c r="AA1896" s="18" t="str">
        <f t="shared" si="1051"/>
        <v>null</v>
      </c>
      <c r="AB1896" s="19" t="s">
        <v>0</v>
      </c>
      <c r="AC1896" s="18" t="str">
        <f t="shared" si="1052"/>
        <v>null</v>
      </c>
      <c r="AD1896" s="19" t="s">
        <v>0</v>
      </c>
      <c r="AE1896" s="18" t="str">
        <f t="shared" si="1042"/>
        <v>null</v>
      </c>
      <c r="AF1896" s="74" t="s">
        <v>0</v>
      </c>
      <c r="AG1896" s="38" t="s">
        <v>8962</v>
      </c>
    </row>
    <row r="1897" spans="1:33" ht="6" customHeight="1" x14ac:dyDescent="0.25">
      <c r="A1897" s="4">
        <f>ROW()</f>
        <v>1897</v>
      </c>
      <c r="B1897" s="9" t="s">
        <v>26</v>
      </c>
      <c r="C1897" s="43" t="str">
        <f t="shared" si="1036"/>
        <v>p.inserir</v>
      </c>
      <c r="D1897" s="6" t="str">
        <f t="shared" si="1046"/>
        <v>é.arquivo.inserido</v>
      </c>
      <c r="E1897" s="8" t="s">
        <v>27</v>
      </c>
      <c r="F1897" s="41" t="s">
        <v>3074</v>
      </c>
      <c r="G1897" s="14" t="s">
        <v>3082</v>
      </c>
      <c r="H1897" s="33" t="s">
        <v>1489</v>
      </c>
      <c r="I1897" s="89" t="str">
        <f t="shared" si="1037"/>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38"/>
        <v>Propriedade destinada a inserir: é.arquivo.inserido</v>
      </c>
      <c r="V1897" s="5" t="str">
        <f t="shared" si="1039"/>
        <v>Dado para inserir:  arquivo.inserido  Deve ser formatado como (rdfs:Literal  or  xsd:string)</v>
      </c>
      <c r="W1897" s="68" t="s">
        <v>3077</v>
      </c>
      <c r="X1897" s="17" t="str">
        <f t="shared" si="1016"/>
        <v>d.inserir.100</v>
      </c>
      <c r="Y1897" s="17" t="str">
        <f t="shared" si="1017"/>
        <v>Ação de inserir</v>
      </c>
      <c r="Z1897" s="61" t="s">
        <v>3079</v>
      </c>
      <c r="AA1897" s="18" t="str">
        <f t="shared" ref="AA1897" si="1053">IF(AB1897="null", "null", "categoria.revit")</f>
        <v>categoria.revit</v>
      </c>
      <c r="AB1897" s="19" t="s">
        <v>3080</v>
      </c>
      <c r="AC1897" s="18" t="str">
        <f t="shared" ref="AC1897" si="1054">IF(AD1897="null", "null", "classe.ifc")</f>
        <v>classe.ifc</v>
      </c>
      <c r="AD1897" s="19" t="s">
        <v>11055</v>
      </c>
      <c r="AE1897" s="18" t="str">
        <f t="shared" si="1042"/>
        <v>null</v>
      </c>
      <c r="AF1897" s="74" t="s">
        <v>0</v>
      </c>
      <c r="AG1897" s="38" t="s">
        <v>8963</v>
      </c>
    </row>
    <row r="1898" spans="1:33" ht="6" customHeight="1" x14ac:dyDescent="0.25">
      <c r="A1898" s="4">
        <f>ROW()</f>
        <v>1898</v>
      </c>
      <c r="B1898" s="9" t="s">
        <v>26</v>
      </c>
      <c r="C1898" s="44" t="str">
        <f t="shared" si="1036"/>
        <v>p.inserir</v>
      </c>
      <c r="D1898" s="6" t="str">
        <f t="shared" si="1046"/>
        <v>é.imagem.inserida</v>
      </c>
      <c r="E1898" s="8" t="s">
        <v>27</v>
      </c>
      <c r="F1898" s="34" t="str">
        <f>F1897</f>
        <v>d.inserir</v>
      </c>
      <c r="G1898" s="14" t="s">
        <v>3081</v>
      </c>
      <c r="H1898" s="33" t="s">
        <v>1489</v>
      </c>
      <c r="I1898" s="89" t="str">
        <f t="shared" si="1037"/>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38"/>
        <v>Propriedade destinada a inserir: é.imagem.inserida</v>
      </c>
      <c r="V1898" s="5" t="str">
        <f t="shared" si="1039"/>
        <v>Dado para inserir:  imagem.inserida  Deve ser formatado como (rdfs:Literal  or  xsd:string)</v>
      </c>
      <c r="W1898" s="68" t="s">
        <v>3076</v>
      </c>
      <c r="X1898" s="17" t="str">
        <f t="shared" si="1016"/>
        <v>d.inserir.101</v>
      </c>
      <c r="Y1898" s="17" t="str">
        <f t="shared" si="1017"/>
        <v>Ação de inserir</v>
      </c>
      <c r="Z1898" s="61" t="s">
        <v>3078</v>
      </c>
      <c r="AA1898" s="18" t="str">
        <f t="shared" si="1040"/>
        <v>categoria.revit</v>
      </c>
      <c r="AB1898" s="19" t="s">
        <v>3075</v>
      </c>
      <c r="AC1898" s="18" t="str">
        <f t="shared" si="1041"/>
        <v>classe.ifc</v>
      </c>
      <c r="AD1898" s="19" t="s">
        <v>11055</v>
      </c>
      <c r="AE1898" s="18" t="str">
        <f t="shared" si="1042"/>
        <v>null</v>
      </c>
      <c r="AF1898" s="74" t="s">
        <v>0</v>
      </c>
      <c r="AG1898" s="38" t="s">
        <v>8964</v>
      </c>
    </row>
    <row r="1899" spans="1:33" ht="6" customHeight="1" x14ac:dyDescent="0.25">
      <c r="A1899" s="4">
        <f>ROW()</f>
        <v>1899</v>
      </c>
      <c r="B1899" s="9" t="s">
        <v>26</v>
      </c>
      <c r="C1899" s="43" t="str">
        <f t="shared" si="1036"/>
        <v>p.instalar</v>
      </c>
      <c r="D1899" s="6" t="str">
        <f t="shared" si="1046"/>
        <v>é.acessório</v>
      </c>
      <c r="E1899" s="8" t="s">
        <v>27</v>
      </c>
      <c r="F1899" s="41" t="s">
        <v>2063</v>
      </c>
      <c r="G1899" s="13" t="s">
        <v>275</v>
      </c>
      <c r="H1899" s="34" t="s">
        <v>35</v>
      </c>
      <c r="I1899" s="89" t="str">
        <f t="shared" si="1037"/>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38"/>
        <v>Propriedade destinada a instalar: é.acessório</v>
      </c>
      <c r="V1899" s="5" t="str">
        <f t="shared" si="1039"/>
        <v>Dado para instalar:  acessório  Deve ser formatado como (xsd:boolean)</v>
      </c>
      <c r="W1899" s="68" t="s">
        <v>4922</v>
      </c>
      <c r="X1899" s="17" t="str">
        <f t="shared" si="1016"/>
        <v>d.instalar.100</v>
      </c>
      <c r="Y1899" s="17" t="str">
        <f t="shared" si="1017"/>
        <v>Ação de instalar</v>
      </c>
      <c r="Z1899" s="61" t="s">
        <v>1282</v>
      </c>
      <c r="AA1899" s="18" t="str">
        <f t="shared" si="1040"/>
        <v>null</v>
      </c>
      <c r="AB1899" s="19" t="s">
        <v>0</v>
      </c>
      <c r="AC1899" s="18" t="str">
        <f t="shared" si="1041"/>
        <v>null</v>
      </c>
      <c r="AD1899" s="19" t="s">
        <v>0</v>
      </c>
      <c r="AE1899" s="18" t="str">
        <f t="shared" si="1042"/>
        <v>null</v>
      </c>
      <c r="AF1899" s="74" t="s">
        <v>0</v>
      </c>
      <c r="AG1899" s="38" t="s">
        <v>8965</v>
      </c>
    </row>
    <row r="1900" spans="1:33" ht="6" customHeight="1" x14ac:dyDescent="0.25">
      <c r="A1900" s="4">
        <f>ROW()</f>
        <v>1900</v>
      </c>
      <c r="B1900" s="9" t="s">
        <v>26</v>
      </c>
      <c r="C1900" s="44" t="str">
        <f t="shared" ref="C1900:C1928" si="1055">SUBSTITUTE(F1900,"d.","p.")</f>
        <v>p.instalar</v>
      </c>
      <c r="D1900" s="6" t="str">
        <f t="shared" si="1046"/>
        <v>é.acústica</v>
      </c>
      <c r="E1900" s="8" t="s">
        <v>27</v>
      </c>
      <c r="F1900" s="34" t="str">
        <f t="shared" ref="F1900:F1923" si="1056">F1899</f>
        <v>d.instalar</v>
      </c>
      <c r="G1900" s="13" t="s">
        <v>282</v>
      </c>
      <c r="H1900" s="34" t="s">
        <v>35</v>
      </c>
      <c r="I1900" s="89" t="str">
        <f t="shared" si="1037"/>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38"/>
        <v>Propriedade destinada a instalar: é.acústica</v>
      </c>
      <c r="V1900" s="5" t="str">
        <f t="shared" si="1039"/>
        <v>Dado para instalar:  acústica  Deve ser formatado como (xsd:boolean)</v>
      </c>
      <c r="W1900" s="68" t="s">
        <v>4923</v>
      </c>
      <c r="X1900" s="17" t="str">
        <f t="shared" si="1016"/>
        <v>d.instalar.101</v>
      </c>
      <c r="Y1900" s="17" t="str">
        <f t="shared" si="1017"/>
        <v>Ação de instalar</v>
      </c>
      <c r="Z1900" s="61" t="s">
        <v>2576</v>
      </c>
      <c r="AA1900" s="18" t="str">
        <f t="shared" ref="AA1900:AA1927" si="1057">IF(AB1900="null", "null", "categoria.revit")</f>
        <v>null</v>
      </c>
      <c r="AB1900" s="19" t="s">
        <v>0</v>
      </c>
      <c r="AC1900" s="18" t="str">
        <f t="shared" ref="AC1900:AC1927" si="1058">IF(AD1900="null", "null", "classe.ifc")</f>
        <v>null</v>
      </c>
      <c r="AD1900" s="19" t="s">
        <v>0</v>
      </c>
      <c r="AE1900" s="18" t="str">
        <f t="shared" si="1042"/>
        <v>null</v>
      </c>
      <c r="AF1900" s="74" t="s">
        <v>0</v>
      </c>
      <c r="AG1900" s="38" t="s">
        <v>8966</v>
      </c>
    </row>
    <row r="1901" spans="1:33" ht="6" customHeight="1" x14ac:dyDescent="0.25">
      <c r="A1901" s="4">
        <f>ROW()</f>
        <v>1901</v>
      </c>
      <c r="B1901" s="9" t="s">
        <v>26</v>
      </c>
      <c r="C1901" s="44" t="str">
        <f t="shared" si="1055"/>
        <v>p.instalar</v>
      </c>
      <c r="D1901" s="6" t="str">
        <f t="shared" si="1046"/>
        <v>é.ajustado</v>
      </c>
      <c r="E1901" s="8" t="s">
        <v>27</v>
      </c>
      <c r="F1901" s="34" t="str">
        <f t="shared" si="1056"/>
        <v>d.instalar</v>
      </c>
      <c r="G1901" s="13" t="s">
        <v>273</v>
      </c>
      <c r="H1901" s="34" t="s">
        <v>35</v>
      </c>
      <c r="I1901" s="89" t="str">
        <f t="shared" si="1037"/>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38"/>
        <v>Propriedade destinada a instalar: é.ajustado</v>
      </c>
      <c r="V1901" s="5" t="str">
        <f t="shared" si="1039"/>
        <v>Dado para instalar:  ajustado  Deve ser formatado como (xsd:boolean)</v>
      </c>
      <c r="W1901" s="68" t="s">
        <v>4924</v>
      </c>
      <c r="X1901" s="17" t="str">
        <f t="shared" si="1016"/>
        <v>d.instalar.102</v>
      </c>
      <c r="Y1901" s="17" t="str">
        <f t="shared" si="1017"/>
        <v>Ação de instalar</v>
      </c>
      <c r="Z1901" s="61" t="s">
        <v>2577</v>
      </c>
      <c r="AA1901" s="18" t="str">
        <f t="shared" si="1057"/>
        <v>null</v>
      </c>
      <c r="AB1901" s="19" t="s">
        <v>0</v>
      </c>
      <c r="AC1901" s="18" t="str">
        <f t="shared" si="1058"/>
        <v>null</v>
      </c>
      <c r="AD1901" s="19" t="s">
        <v>0</v>
      </c>
      <c r="AE1901" s="18" t="str">
        <f t="shared" si="1042"/>
        <v>null</v>
      </c>
      <c r="AF1901" s="74" t="s">
        <v>0</v>
      </c>
      <c r="AG1901" s="38" t="s">
        <v>8967</v>
      </c>
    </row>
    <row r="1902" spans="1:33" ht="6" customHeight="1" x14ac:dyDescent="0.25">
      <c r="A1902" s="4">
        <f>ROW()</f>
        <v>1902</v>
      </c>
      <c r="B1902" s="9" t="s">
        <v>26</v>
      </c>
      <c r="C1902" s="44" t="str">
        <f t="shared" si="1055"/>
        <v>p.instalar</v>
      </c>
      <c r="D1902" s="6" t="str">
        <f t="shared" si="1046"/>
        <v>é.com.avac</v>
      </c>
      <c r="E1902" s="8" t="s">
        <v>27</v>
      </c>
      <c r="F1902" s="34" t="str">
        <f t="shared" si="1056"/>
        <v>d.instalar</v>
      </c>
      <c r="G1902" s="13" t="s">
        <v>685</v>
      </c>
      <c r="H1902" s="34" t="s">
        <v>35</v>
      </c>
      <c r="I1902" s="89" t="str">
        <f t="shared" si="1037"/>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38"/>
        <v>Propriedade destinada a instalar: é.com.avac</v>
      </c>
      <c r="V1902" s="5" t="str">
        <f t="shared" si="1039"/>
        <v>Dado para instalar:  com.avac  Deve ser formatado como (xsd:boolean)</v>
      </c>
      <c r="W1902" s="68" t="s">
        <v>4925</v>
      </c>
      <c r="X1902" s="17" t="str">
        <f t="shared" si="1016"/>
        <v>d.instalar.103</v>
      </c>
      <c r="Y1902" s="17" t="str">
        <f t="shared" si="1017"/>
        <v>Ação de instalar</v>
      </c>
      <c r="Z1902" s="61" t="s">
        <v>1279</v>
      </c>
      <c r="AA1902" s="18" t="str">
        <f t="shared" si="1057"/>
        <v>null</v>
      </c>
      <c r="AB1902" s="19" t="s">
        <v>0</v>
      </c>
      <c r="AC1902" s="18" t="str">
        <f t="shared" si="1058"/>
        <v>null</v>
      </c>
      <c r="AD1902" s="19" t="s">
        <v>0</v>
      </c>
      <c r="AE1902" s="18" t="str">
        <f t="shared" si="1042"/>
        <v>null</v>
      </c>
      <c r="AF1902" s="74" t="s">
        <v>0</v>
      </c>
      <c r="AG1902" s="38" t="s">
        <v>8968</v>
      </c>
    </row>
    <row r="1903" spans="1:33" ht="6" customHeight="1" x14ac:dyDescent="0.25">
      <c r="A1903" s="4">
        <f>ROW()</f>
        <v>1903</v>
      </c>
      <c r="B1903" s="9" t="s">
        <v>26</v>
      </c>
      <c r="C1903" s="44" t="str">
        <f t="shared" si="1055"/>
        <v>p.instalar</v>
      </c>
      <c r="D1903" s="6" t="str">
        <f t="shared" si="1046"/>
        <v>é.com.elétrica</v>
      </c>
      <c r="E1903" s="8" t="s">
        <v>27</v>
      </c>
      <c r="F1903" s="34" t="str">
        <f t="shared" si="1056"/>
        <v>d.instalar</v>
      </c>
      <c r="G1903" s="13" t="s">
        <v>682</v>
      </c>
      <c r="H1903" s="34" t="s">
        <v>35</v>
      </c>
      <c r="I1903" s="89" t="str">
        <f t="shared" si="1037"/>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38"/>
        <v>Propriedade destinada a instalar: é.com.elétrica</v>
      </c>
      <c r="V1903" s="5" t="str">
        <f t="shared" si="1039"/>
        <v>Dado para instalar:  com.elétrica  Deve ser formatado como (xsd:boolean)</v>
      </c>
      <c r="W1903" s="68" t="s">
        <v>4926</v>
      </c>
      <c r="X1903" s="17" t="str">
        <f t="shared" si="1016"/>
        <v>d.instalar.104</v>
      </c>
      <c r="Y1903" s="17" t="str">
        <f t="shared" si="1017"/>
        <v>Ação de instalar</v>
      </c>
      <c r="Z1903" s="61" t="s">
        <v>2578</v>
      </c>
      <c r="AA1903" s="18" t="str">
        <f t="shared" si="1057"/>
        <v>null</v>
      </c>
      <c r="AB1903" s="19" t="s">
        <v>0</v>
      </c>
      <c r="AC1903" s="18" t="str">
        <f t="shared" si="1058"/>
        <v>null</v>
      </c>
      <c r="AD1903" s="19" t="s">
        <v>0</v>
      </c>
      <c r="AE1903" s="18" t="str">
        <f t="shared" si="1042"/>
        <v>null</v>
      </c>
      <c r="AF1903" s="74" t="s">
        <v>0</v>
      </c>
      <c r="AG1903" s="38" t="s">
        <v>8969</v>
      </c>
    </row>
    <row r="1904" spans="1:33" ht="6" customHeight="1" x14ac:dyDescent="0.25">
      <c r="A1904" s="4">
        <f>ROW()</f>
        <v>1904</v>
      </c>
      <c r="B1904" s="9" t="s">
        <v>26</v>
      </c>
      <c r="C1904" s="44" t="str">
        <f t="shared" si="1055"/>
        <v>p.instalar</v>
      </c>
      <c r="D1904" s="6" t="str">
        <f t="shared" si="1046"/>
        <v>é.com.gás</v>
      </c>
      <c r="E1904" s="8" t="s">
        <v>27</v>
      </c>
      <c r="F1904" s="34" t="str">
        <f t="shared" si="1056"/>
        <v>d.instalar</v>
      </c>
      <c r="G1904" s="13" t="s">
        <v>684</v>
      </c>
      <c r="H1904" s="34" t="s">
        <v>35</v>
      </c>
      <c r="I1904" s="89" t="str">
        <f t="shared" si="1037"/>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38"/>
        <v>Propriedade destinada a instalar: é.com.gás</v>
      </c>
      <c r="V1904" s="5" t="str">
        <f t="shared" si="1039"/>
        <v>Dado para instalar:  com.gás  Deve ser formatado como (xsd:boolean)</v>
      </c>
      <c r="W1904" s="68" t="s">
        <v>4927</v>
      </c>
      <c r="X1904" s="17" t="str">
        <f t="shared" si="1016"/>
        <v>d.instalar.105</v>
      </c>
      <c r="Y1904" s="17" t="str">
        <f t="shared" si="1017"/>
        <v>Ação de instalar</v>
      </c>
      <c r="Z1904" s="61" t="s">
        <v>2580</v>
      </c>
      <c r="AA1904" s="18" t="str">
        <f t="shared" si="1057"/>
        <v>null</v>
      </c>
      <c r="AB1904" s="19" t="s">
        <v>0</v>
      </c>
      <c r="AC1904" s="18" t="str">
        <f t="shared" si="1058"/>
        <v>null</v>
      </c>
      <c r="AD1904" s="19" t="s">
        <v>0</v>
      </c>
      <c r="AE1904" s="18" t="str">
        <f t="shared" si="1042"/>
        <v>null</v>
      </c>
      <c r="AF1904" s="74" t="s">
        <v>0</v>
      </c>
      <c r="AG1904" s="38" t="s">
        <v>8970</v>
      </c>
    </row>
    <row r="1905" spans="1:33" ht="6" customHeight="1" x14ac:dyDescent="0.25">
      <c r="A1905" s="4">
        <f>ROW()</f>
        <v>1905</v>
      </c>
      <c r="B1905" s="9" t="s">
        <v>26</v>
      </c>
      <c r="C1905" s="44" t="str">
        <f t="shared" si="1055"/>
        <v>p.instalar</v>
      </c>
      <c r="D1905" s="6" t="str">
        <f t="shared" si="1046"/>
        <v>é.com.hidráulica</v>
      </c>
      <c r="E1905" s="8" t="s">
        <v>27</v>
      </c>
      <c r="F1905" s="34" t="str">
        <f t="shared" si="1056"/>
        <v>d.instalar</v>
      </c>
      <c r="G1905" s="13" t="s">
        <v>683</v>
      </c>
      <c r="H1905" s="34" t="s">
        <v>35</v>
      </c>
      <c r="I1905" s="89" t="str">
        <f t="shared" si="1037"/>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38"/>
        <v>Propriedade destinada a instalar: é.com.hidráulica</v>
      </c>
      <c r="V1905" s="5" t="str">
        <f t="shared" si="1039"/>
        <v>Dado para instalar:  com.hidráulica  Deve ser formatado como (xsd:boolean)</v>
      </c>
      <c r="W1905" s="68" t="s">
        <v>4928</v>
      </c>
      <c r="X1905" s="17" t="str">
        <f t="shared" si="1016"/>
        <v>d.instalar.106</v>
      </c>
      <c r="Y1905" s="17" t="str">
        <f t="shared" si="1017"/>
        <v>Ação de instalar</v>
      </c>
      <c r="Z1905" s="61" t="s">
        <v>2579</v>
      </c>
      <c r="AA1905" s="18" t="str">
        <f t="shared" si="1057"/>
        <v>null</v>
      </c>
      <c r="AB1905" s="19" t="s">
        <v>0</v>
      </c>
      <c r="AC1905" s="18" t="str">
        <f t="shared" si="1058"/>
        <v>null</v>
      </c>
      <c r="AD1905" s="19" t="s">
        <v>0</v>
      </c>
      <c r="AE1905" s="18" t="str">
        <f t="shared" si="1042"/>
        <v>null</v>
      </c>
      <c r="AF1905" s="74" t="s">
        <v>0</v>
      </c>
      <c r="AG1905" s="38" t="s">
        <v>8971</v>
      </c>
    </row>
    <row r="1906" spans="1:33" ht="6" customHeight="1" x14ac:dyDescent="0.25">
      <c r="A1906" s="4">
        <f>ROW()</f>
        <v>1906</v>
      </c>
      <c r="B1906" s="9" t="s">
        <v>26</v>
      </c>
      <c r="C1906" s="44" t="str">
        <f t="shared" si="1055"/>
        <v>p.instalar</v>
      </c>
      <c r="D1906" s="6" t="str">
        <f t="shared" si="1046"/>
        <v>é.com.lógica</v>
      </c>
      <c r="E1906" s="8" t="s">
        <v>27</v>
      </c>
      <c r="F1906" s="34" t="str">
        <f t="shared" si="1056"/>
        <v>d.instalar</v>
      </c>
      <c r="G1906" s="13" t="s">
        <v>686</v>
      </c>
      <c r="H1906" s="34" t="s">
        <v>35</v>
      </c>
      <c r="I1906" s="89" t="str">
        <f t="shared" si="1037"/>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38"/>
        <v>Propriedade destinada a instalar: é.com.lógica</v>
      </c>
      <c r="V1906" s="5" t="str">
        <f t="shared" si="1039"/>
        <v>Dado para instalar:  com.lógica  Deve ser formatado como (xsd:boolean)</v>
      </c>
      <c r="W1906" s="68" t="s">
        <v>4929</v>
      </c>
      <c r="X1906" s="17" t="str">
        <f t="shared" si="1016"/>
        <v>d.instalar.107</v>
      </c>
      <c r="Y1906" s="17" t="str">
        <f t="shared" si="1017"/>
        <v>Ação de instalar</v>
      </c>
      <c r="Z1906" s="61" t="s">
        <v>1280</v>
      </c>
      <c r="AA1906" s="18" t="str">
        <f t="shared" si="1057"/>
        <v>null</v>
      </c>
      <c r="AB1906" s="19" t="s">
        <v>0</v>
      </c>
      <c r="AC1906" s="18" t="str">
        <f t="shared" si="1058"/>
        <v>null</v>
      </c>
      <c r="AD1906" s="19" t="s">
        <v>0</v>
      </c>
      <c r="AE1906" s="18" t="str">
        <f t="shared" si="1042"/>
        <v>null</v>
      </c>
      <c r="AF1906" s="74" t="s">
        <v>0</v>
      </c>
      <c r="AG1906" s="38" t="s">
        <v>8972</v>
      </c>
    </row>
    <row r="1907" spans="1:33" ht="6" customHeight="1" x14ac:dyDescent="0.25">
      <c r="A1907" s="4">
        <f>ROW()</f>
        <v>1907</v>
      </c>
      <c r="B1907" s="9" t="s">
        <v>26</v>
      </c>
      <c r="C1907" s="44" t="str">
        <f t="shared" si="1055"/>
        <v>p.instalar</v>
      </c>
      <c r="D1907" s="6" t="str">
        <f t="shared" si="1046"/>
        <v>é.condicionado.por</v>
      </c>
      <c r="E1907" s="8" t="s">
        <v>27</v>
      </c>
      <c r="F1907" s="34" t="str">
        <f t="shared" si="1056"/>
        <v>d.instalar</v>
      </c>
      <c r="G1907" s="13" t="s">
        <v>687</v>
      </c>
      <c r="H1907" s="34" t="s">
        <v>35</v>
      </c>
      <c r="I1907" s="89" t="str">
        <f t="shared" si="1037"/>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38"/>
        <v>Propriedade destinada a instalar: é.condicionado.por</v>
      </c>
      <c r="V1907" s="5" t="str">
        <f t="shared" si="1039"/>
        <v>Dado para instalar:  condicionado.por  Deve ser formatado como (xsd:boolean)</v>
      </c>
      <c r="W1907" s="68" t="s">
        <v>4930</v>
      </c>
      <c r="X1907" s="17" t="str">
        <f t="shared" si="1016"/>
        <v>d.instalar.108</v>
      </c>
      <c r="Y1907" s="17" t="str">
        <f t="shared" si="1017"/>
        <v>Ação de instalar</v>
      </c>
      <c r="Z1907" s="61" t="s">
        <v>1284</v>
      </c>
      <c r="AA1907" s="18" t="str">
        <f t="shared" si="1057"/>
        <v>null</v>
      </c>
      <c r="AB1907" s="19" t="s">
        <v>0</v>
      </c>
      <c r="AC1907" s="18" t="str">
        <f t="shared" si="1058"/>
        <v>null</v>
      </c>
      <c r="AD1907" s="19" t="s">
        <v>0</v>
      </c>
      <c r="AE1907" s="18" t="str">
        <f t="shared" si="1042"/>
        <v>null</v>
      </c>
      <c r="AF1907" s="74" t="s">
        <v>0</v>
      </c>
      <c r="AG1907" s="38" t="s">
        <v>8973</v>
      </c>
    </row>
    <row r="1908" spans="1:33" ht="6" customHeight="1" x14ac:dyDescent="0.25">
      <c r="A1908" s="4">
        <f>ROW()</f>
        <v>1908</v>
      </c>
      <c r="B1908" s="9" t="s">
        <v>26</v>
      </c>
      <c r="C1908" s="44" t="str">
        <f t="shared" si="1055"/>
        <v>p.instalar</v>
      </c>
      <c r="D1908" s="6" t="str">
        <f t="shared" si="1046"/>
        <v>é.instalação.essencial</v>
      </c>
      <c r="E1908" s="8" t="s">
        <v>27</v>
      </c>
      <c r="F1908" s="34" t="str">
        <f t="shared" si="1056"/>
        <v>d.instalar</v>
      </c>
      <c r="G1908" s="13" t="s">
        <v>2558</v>
      </c>
      <c r="H1908" s="34" t="s">
        <v>35</v>
      </c>
      <c r="I1908" s="89" t="str">
        <f t="shared" si="1037"/>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38"/>
        <v>Propriedade destinada a instalar: é.instalação.essencial</v>
      </c>
      <c r="V1908" s="5" t="str">
        <f t="shared" si="1039"/>
        <v>Dado para instalar:  instalação.essencial  Deve ser formatado como (xsd:boolean)</v>
      </c>
      <c r="W1908" s="68" t="s">
        <v>4931</v>
      </c>
      <c r="X1908" s="17" t="str">
        <f t="shared" si="1016"/>
        <v>d.instalar.109</v>
      </c>
      <c r="Y1908" s="17" t="str">
        <f t="shared" si="1017"/>
        <v>Ação de instalar</v>
      </c>
      <c r="Z1908" s="61" t="s">
        <v>1281</v>
      </c>
      <c r="AA1908" s="18" t="str">
        <f t="shared" si="1057"/>
        <v>null</v>
      </c>
      <c r="AB1908" s="19" t="s">
        <v>0</v>
      </c>
      <c r="AC1908" s="18" t="str">
        <f t="shared" si="1058"/>
        <v>null</v>
      </c>
      <c r="AD1908" s="19" t="s">
        <v>0</v>
      </c>
      <c r="AE1908" s="18" t="str">
        <f t="shared" si="1042"/>
        <v>null</v>
      </c>
      <c r="AF1908" s="74" t="s">
        <v>0</v>
      </c>
      <c r="AG1908" s="38" t="s">
        <v>8974</v>
      </c>
    </row>
    <row r="1909" spans="1:33" ht="6" customHeight="1" x14ac:dyDescent="0.25">
      <c r="A1909" s="4">
        <f>ROW()</f>
        <v>1909</v>
      </c>
      <c r="B1909" s="9" t="s">
        <v>26</v>
      </c>
      <c r="C1909" s="44" t="str">
        <f t="shared" si="1055"/>
        <v>p.instalar</v>
      </c>
      <c r="D1909" s="6" t="str">
        <f t="shared" si="1046"/>
        <v>é.instalação.estratégica</v>
      </c>
      <c r="E1909" s="8" t="s">
        <v>27</v>
      </c>
      <c r="F1909" s="34" t="str">
        <f t="shared" si="1056"/>
        <v>d.instalar</v>
      </c>
      <c r="G1909" s="13" t="s">
        <v>2574</v>
      </c>
      <c r="H1909" s="34" t="s">
        <v>35</v>
      </c>
      <c r="I1909" s="89" t="str">
        <f t="shared" si="1037"/>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38"/>
        <v>Propriedade destinada a instalar: é.instalação.estratégica</v>
      </c>
      <c r="V1909" s="5" t="str">
        <f t="shared" si="1039"/>
        <v>Dado para instalar:  instalação.estratégica  Deve ser formatado como (xsd:boolean)</v>
      </c>
      <c r="W1909" s="68" t="s">
        <v>4932</v>
      </c>
      <c r="X1909" s="17" t="str">
        <f t="shared" si="1016"/>
        <v>d.instalar.110</v>
      </c>
      <c r="Y1909" s="17" t="str">
        <f t="shared" si="1017"/>
        <v>Ação de instalar</v>
      </c>
      <c r="Z1909" s="61" t="s">
        <v>1285</v>
      </c>
      <c r="AA1909" s="18" t="str">
        <f t="shared" si="1057"/>
        <v>null</v>
      </c>
      <c r="AB1909" s="19" t="s">
        <v>0</v>
      </c>
      <c r="AC1909" s="18" t="str">
        <f t="shared" si="1058"/>
        <v>null</v>
      </c>
      <c r="AD1909" s="19" t="s">
        <v>0</v>
      </c>
      <c r="AE1909" s="18" t="str">
        <f t="shared" si="1042"/>
        <v>null</v>
      </c>
      <c r="AF1909" s="74" t="s">
        <v>0</v>
      </c>
      <c r="AG1909" s="38" t="s">
        <v>8975</v>
      </c>
    </row>
    <row r="1910" spans="1:33" ht="6" customHeight="1" x14ac:dyDescent="0.25">
      <c r="A1910" s="4">
        <f>ROW()</f>
        <v>1910</v>
      </c>
      <c r="B1910" s="9" t="s">
        <v>26</v>
      </c>
      <c r="C1910" s="44" t="str">
        <f t="shared" si="1055"/>
        <v>p.instalar</v>
      </c>
      <c r="D1910" s="6" t="str">
        <f t="shared" si="1046"/>
        <v>é.instalação.lenta</v>
      </c>
      <c r="E1910" s="8" t="s">
        <v>27</v>
      </c>
      <c r="F1910" s="34" t="str">
        <f t="shared" si="1056"/>
        <v>d.instalar</v>
      </c>
      <c r="G1910" s="13" t="s">
        <v>2571</v>
      </c>
      <c r="H1910" s="34" t="s">
        <v>35</v>
      </c>
      <c r="I1910" s="89" t="str">
        <f t="shared" si="1037"/>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38"/>
        <v>Propriedade destinada a instalar: é.instalação.lenta</v>
      </c>
      <c r="V1910" s="5" t="str">
        <f t="shared" si="1039"/>
        <v>Dado para instalar:  instalação.lenta  Deve ser formatado como (xsd:boolean)</v>
      </c>
      <c r="W1910" s="68" t="s">
        <v>4933</v>
      </c>
      <c r="X1910" s="17" t="str">
        <f t="shared" si="1016"/>
        <v>d.instalar.111</v>
      </c>
      <c r="Y1910" s="17" t="str">
        <f t="shared" si="1017"/>
        <v>Ação de instalar</v>
      </c>
      <c r="Z1910" s="61" t="s">
        <v>2581</v>
      </c>
      <c r="AA1910" s="18" t="str">
        <f t="shared" si="1057"/>
        <v>null</v>
      </c>
      <c r="AB1910" s="19" t="s">
        <v>0</v>
      </c>
      <c r="AC1910" s="18" t="str">
        <f t="shared" si="1058"/>
        <v>null</v>
      </c>
      <c r="AD1910" s="19" t="s">
        <v>0</v>
      </c>
      <c r="AE1910" s="18" t="str">
        <f t="shared" si="1042"/>
        <v>null</v>
      </c>
      <c r="AF1910" s="74" t="s">
        <v>0</v>
      </c>
      <c r="AG1910" s="38" t="s">
        <v>8976</v>
      </c>
    </row>
    <row r="1911" spans="1:33" ht="6" customHeight="1" x14ac:dyDescent="0.25">
      <c r="A1911" s="4">
        <f>ROW()</f>
        <v>1911</v>
      </c>
      <c r="B1911" s="9" t="s">
        <v>26</v>
      </c>
      <c r="C1911" s="44" t="str">
        <f t="shared" si="1055"/>
        <v>p.instalar</v>
      </c>
      <c r="D1911" s="6" t="str">
        <f t="shared" si="1046"/>
        <v>é.instalação.leve</v>
      </c>
      <c r="E1911" s="8" t="s">
        <v>27</v>
      </c>
      <c r="F1911" s="34" t="str">
        <f t="shared" si="1056"/>
        <v>d.instalar</v>
      </c>
      <c r="G1911" s="13" t="s">
        <v>2573</v>
      </c>
      <c r="H1911" s="34" t="s">
        <v>35</v>
      </c>
      <c r="I1911" s="89" t="str">
        <f t="shared" si="1037"/>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38"/>
        <v>Propriedade destinada a instalar: é.instalação.leve</v>
      </c>
      <c r="V1911" s="5" t="str">
        <f t="shared" si="1039"/>
        <v>Dado para instalar:  instalação.leve  Deve ser formatado como (xsd:boolean)</v>
      </c>
      <c r="W1911" s="68" t="s">
        <v>4934</v>
      </c>
      <c r="X1911" s="17" t="str">
        <f t="shared" si="1016"/>
        <v>d.instalar.112</v>
      </c>
      <c r="Y1911" s="17" t="str">
        <f t="shared" si="1017"/>
        <v>Ação de instalar</v>
      </c>
      <c r="Z1911" s="61" t="s">
        <v>2582</v>
      </c>
      <c r="AA1911" s="18" t="str">
        <f t="shared" si="1057"/>
        <v>null</v>
      </c>
      <c r="AB1911" s="19" t="s">
        <v>0</v>
      </c>
      <c r="AC1911" s="18" t="str">
        <f t="shared" si="1058"/>
        <v>null</v>
      </c>
      <c r="AD1911" s="19" t="s">
        <v>0</v>
      </c>
      <c r="AE1911" s="18" t="str">
        <f t="shared" si="1042"/>
        <v>null</v>
      </c>
      <c r="AF1911" s="74" t="s">
        <v>0</v>
      </c>
      <c r="AG1911" s="38" t="s">
        <v>8977</v>
      </c>
    </row>
    <row r="1912" spans="1:33" ht="6" customHeight="1" x14ac:dyDescent="0.25">
      <c r="A1912" s="4">
        <f>ROW()</f>
        <v>1912</v>
      </c>
      <c r="B1912" s="9" t="s">
        <v>26</v>
      </c>
      <c r="C1912" s="44" t="str">
        <f t="shared" si="1055"/>
        <v>p.instalar</v>
      </c>
      <c r="D1912" s="6" t="str">
        <f t="shared" si="1046"/>
        <v>é.instalação.nivelada</v>
      </c>
      <c r="E1912" s="8" t="s">
        <v>27</v>
      </c>
      <c r="F1912" s="34" t="str">
        <f t="shared" si="1056"/>
        <v>d.instalar</v>
      </c>
      <c r="G1912" s="13" t="s">
        <v>2572</v>
      </c>
      <c r="H1912" s="34" t="s">
        <v>35</v>
      </c>
      <c r="I1912" s="89" t="str">
        <f t="shared" si="1037"/>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38"/>
        <v>Propriedade destinada a instalar: é.instalação.nivelada</v>
      </c>
      <c r="V1912" s="5" t="str">
        <f t="shared" si="1039"/>
        <v>Dado para instalar:  instalação.nivelada  Deve ser formatado como (xsd:boolean)</v>
      </c>
      <c r="W1912" s="68" t="s">
        <v>4935</v>
      </c>
      <c r="X1912" s="17" t="str">
        <f t="shared" si="1016"/>
        <v>d.instalar.113</v>
      </c>
      <c r="Y1912" s="17" t="str">
        <f t="shared" si="1017"/>
        <v>Ação de instalar</v>
      </c>
      <c r="Z1912" s="61" t="s">
        <v>2583</v>
      </c>
      <c r="AA1912" s="18" t="str">
        <f t="shared" si="1057"/>
        <v>null</v>
      </c>
      <c r="AB1912" s="19" t="s">
        <v>0</v>
      </c>
      <c r="AC1912" s="18" t="str">
        <f t="shared" si="1058"/>
        <v>null</v>
      </c>
      <c r="AD1912" s="19" t="s">
        <v>0</v>
      </c>
      <c r="AE1912" s="18" t="str">
        <f t="shared" si="1042"/>
        <v>null</v>
      </c>
      <c r="AF1912" s="74" t="s">
        <v>0</v>
      </c>
      <c r="AG1912" s="38" t="s">
        <v>8978</v>
      </c>
    </row>
    <row r="1913" spans="1:33" ht="6" customHeight="1" x14ac:dyDescent="0.25">
      <c r="A1913" s="4">
        <f>ROW()</f>
        <v>1913</v>
      </c>
      <c r="B1913" s="9" t="s">
        <v>26</v>
      </c>
      <c r="C1913" s="44" t="str">
        <f t="shared" si="1055"/>
        <v>p.instalar</v>
      </c>
      <c r="D1913" s="6" t="str">
        <f t="shared" si="1046"/>
        <v>é.instalação.obrigatória</v>
      </c>
      <c r="E1913" s="8" t="s">
        <v>27</v>
      </c>
      <c r="F1913" s="34" t="str">
        <f t="shared" si="1056"/>
        <v>d.instalar</v>
      </c>
      <c r="G1913" s="13" t="s">
        <v>2557</v>
      </c>
      <c r="H1913" s="34" t="s">
        <v>35</v>
      </c>
      <c r="I1913" s="89" t="str">
        <f t="shared" si="1037"/>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38"/>
        <v>Propriedade destinada a instalar: é.instalação.obrigatória</v>
      </c>
      <c r="V1913" s="5" t="str">
        <f t="shared" si="1039"/>
        <v>Dado para instalar:  instalação.obrigatória  Deve ser formatado como (xsd:boolean)</v>
      </c>
      <c r="W1913" s="68" t="s">
        <v>4936</v>
      </c>
      <c r="X1913" s="17" t="str">
        <f t="shared" si="1016"/>
        <v>d.instalar.114</v>
      </c>
      <c r="Y1913" s="17" t="str">
        <f t="shared" si="1017"/>
        <v>Ação de instalar</v>
      </c>
      <c r="Z1913" s="61" t="s">
        <v>1281</v>
      </c>
      <c r="AA1913" s="18" t="str">
        <f t="shared" si="1057"/>
        <v>null</v>
      </c>
      <c r="AB1913" s="19" t="s">
        <v>0</v>
      </c>
      <c r="AC1913" s="18" t="str">
        <f t="shared" si="1058"/>
        <v>null</v>
      </c>
      <c r="AD1913" s="19" t="s">
        <v>0</v>
      </c>
      <c r="AE1913" s="18" t="str">
        <f t="shared" si="1042"/>
        <v>null</v>
      </c>
      <c r="AF1913" s="74" t="s">
        <v>0</v>
      </c>
      <c r="AG1913" s="38" t="s">
        <v>8974</v>
      </c>
    </row>
    <row r="1914" spans="1:33" ht="6" customHeight="1" x14ac:dyDescent="0.25">
      <c r="A1914" s="4">
        <f>ROW()</f>
        <v>1914</v>
      </c>
      <c r="B1914" s="9" t="s">
        <v>26</v>
      </c>
      <c r="C1914" s="44" t="str">
        <f t="shared" si="1055"/>
        <v>p.instalar</v>
      </c>
      <c r="D1914" s="6" t="str">
        <f t="shared" si="1046"/>
        <v>é.instalação.oculta</v>
      </c>
      <c r="E1914" s="8" t="s">
        <v>27</v>
      </c>
      <c r="F1914" s="34" t="str">
        <f t="shared" si="1056"/>
        <v>d.instalar</v>
      </c>
      <c r="G1914" s="13" t="s">
        <v>2563</v>
      </c>
      <c r="H1914" s="34" t="s">
        <v>35</v>
      </c>
      <c r="I1914" s="89" t="str">
        <f t="shared" si="1037"/>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38"/>
        <v>Propriedade destinada a instalar: é.instalação.oculta</v>
      </c>
      <c r="V1914" s="5" t="str">
        <f t="shared" si="1039"/>
        <v>Dado para instalar:  instalação.oculta  Deve ser formatado como (xsd:boolean)</v>
      </c>
      <c r="W1914" s="68" t="s">
        <v>4937</v>
      </c>
      <c r="X1914" s="17" t="str">
        <f t="shared" si="1016"/>
        <v>d.instalar.115</v>
      </c>
      <c r="Y1914" s="17" t="str">
        <f t="shared" si="1017"/>
        <v>Ação de instalar</v>
      </c>
      <c r="Z1914" s="61" t="s">
        <v>2584</v>
      </c>
      <c r="AA1914" s="18" t="str">
        <f t="shared" si="1057"/>
        <v>null</v>
      </c>
      <c r="AB1914" s="19" t="s">
        <v>0</v>
      </c>
      <c r="AC1914" s="18" t="str">
        <f t="shared" si="1058"/>
        <v>null</v>
      </c>
      <c r="AD1914" s="19" t="s">
        <v>0</v>
      </c>
      <c r="AE1914" s="18" t="str">
        <f t="shared" si="1042"/>
        <v>null</v>
      </c>
      <c r="AF1914" s="74" t="s">
        <v>0</v>
      </c>
      <c r="AG1914" s="38" t="s">
        <v>8979</v>
      </c>
    </row>
    <row r="1915" spans="1:33" ht="6" customHeight="1" x14ac:dyDescent="0.25">
      <c r="A1915" s="4">
        <f>ROW()</f>
        <v>1915</v>
      </c>
      <c r="B1915" s="9" t="s">
        <v>26</v>
      </c>
      <c r="C1915" s="44" t="str">
        <f t="shared" si="1055"/>
        <v>p.instalar</v>
      </c>
      <c r="D1915" s="6" t="str">
        <f t="shared" si="1046"/>
        <v>é.instalação.oculto</v>
      </c>
      <c r="E1915" s="8" t="s">
        <v>27</v>
      </c>
      <c r="F1915" s="34" t="str">
        <f t="shared" si="1056"/>
        <v>d.instalar</v>
      </c>
      <c r="G1915" s="13" t="s">
        <v>2564</v>
      </c>
      <c r="H1915" s="34" t="s">
        <v>35</v>
      </c>
      <c r="I1915" s="89" t="str">
        <f t="shared" si="1037"/>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38"/>
        <v>Propriedade destinada a instalar: é.instalação.oculto</v>
      </c>
      <c r="V1915" s="5" t="str">
        <f t="shared" si="1039"/>
        <v>Dado para instalar:  instalação.oculto  Deve ser formatado como (xsd:boolean)</v>
      </c>
      <c r="W1915" s="68" t="s">
        <v>4938</v>
      </c>
      <c r="X1915" s="17" t="str">
        <f t="shared" si="1016"/>
        <v>d.instalar.116</v>
      </c>
      <c r="Y1915" s="17" t="str">
        <f t="shared" si="1017"/>
        <v>Ação de instalar</v>
      </c>
      <c r="Z1915" s="61" t="s">
        <v>2585</v>
      </c>
      <c r="AA1915" s="18" t="str">
        <f t="shared" si="1057"/>
        <v>null</v>
      </c>
      <c r="AB1915" s="19" t="s">
        <v>0</v>
      </c>
      <c r="AC1915" s="18" t="str">
        <f t="shared" si="1058"/>
        <v>null</v>
      </c>
      <c r="AD1915" s="19" t="s">
        <v>0</v>
      </c>
      <c r="AE1915" s="18" t="str">
        <f t="shared" si="1042"/>
        <v>null</v>
      </c>
      <c r="AF1915" s="74" t="s">
        <v>0</v>
      </c>
      <c r="AG1915" s="38" t="s">
        <v>8979</v>
      </c>
    </row>
    <row r="1916" spans="1:33" ht="6" customHeight="1" x14ac:dyDescent="0.25">
      <c r="A1916" s="4">
        <f>ROW()</f>
        <v>1916</v>
      </c>
      <c r="B1916" s="9" t="s">
        <v>26</v>
      </c>
      <c r="C1916" s="44" t="str">
        <f t="shared" si="1055"/>
        <v>p.instalar</v>
      </c>
      <c r="D1916" s="6" t="str">
        <f t="shared" si="1046"/>
        <v>é.instalação.opcional</v>
      </c>
      <c r="E1916" s="8" t="s">
        <v>27</v>
      </c>
      <c r="F1916" s="34" t="str">
        <f t="shared" si="1056"/>
        <v>d.instalar</v>
      </c>
      <c r="G1916" s="13" t="s">
        <v>2560</v>
      </c>
      <c r="H1916" s="34" t="s">
        <v>35</v>
      </c>
      <c r="I1916" s="89" t="str">
        <f t="shared" si="1037"/>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38"/>
        <v>Propriedade destinada a instalar: é.instalação.opcional</v>
      </c>
      <c r="V1916" s="5" t="str">
        <f t="shared" si="1039"/>
        <v>Dado para instalar:  instalação.opcional  Deve ser formatado como (xsd:boolean)</v>
      </c>
      <c r="W1916" s="68" t="s">
        <v>4939</v>
      </c>
      <c r="X1916" s="17" t="str">
        <f t="shared" si="1016"/>
        <v>d.instalar.117</v>
      </c>
      <c r="Y1916" s="17" t="str">
        <f t="shared" si="1017"/>
        <v>Ação de instalar</v>
      </c>
      <c r="Z1916" s="61" t="s">
        <v>1283</v>
      </c>
      <c r="AA1916" s="18" t="str">
        <f t="shared" si="1057"/>
        <v>null</v>
      </c>
      <c r="AB1916" s="19" t="s">
        <v>0</v>
      </c>
      <c r="AC1916" s="18" t="str">
        <f t="shared" si="1058"/>
        <v>null</v>
      </c>
      <c r="AD1916" s="19" t="s">
        <v>0</v>
      </c>
      <c r="AE1916" s="18" t="str">
        <f t="shared" si="1042"/>
        <v>null</v>
      </c>
      <c r="AF1916" s="74" t="s">
        <v>0</v>
      </c>
      <c r="AG1916" s="38" t="s">
        <v>8980</v>
      </c>
    </row>
    <row r="1917" spans="1:33" ht="6" customHeight="1" x14ac:dyDescent="0.25">
      <c r="A1917" s="4">
        <f>ROW()</f>
        <v>1917</v>
      </c>
      <c r="B1917" s="9" t="s">
        <v>26</v>
      </c>
      <c r="C1917" s="44" t="str">
        <f t="shared" si="1055"/>
        <v>p.instalar</v>
      </c>
      <c r="D1917" s="6" t="str">
        <f t="shared" si="1046"/>
        <v>é.instalação.pendurada</v>
      </c>
      <c r="E1917" s="8" t="s">
        <v>27</v>
      </c>
      <c r="F1917" s="34" t="str">
        <f t="shared" si="1056"/>
        <v>d.instalar</v>
      </c>
      <c r="G1917" s="13" t="s">
        <v>3578</v>
      </c>
      <c r="H1917" s="34" t="s">
        <v>35</v>
      </c>
      <c r="I1917" s="89" t="str">
        <f t="shared" si="1037"/>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38"/>
        <v>Propriedade destinada a instalar: é.instalação.pendurada</v>
      </c>
      <c r="V1917" s="5" t="str">
        <f t="shared" si="1039"/>
        <v>Dado para instalar:  instalação.pendurada  Deve ser formatado como (xsd:boolean)</v>
      </c>
      <c r="W1917" s="68" t="s">
        <v>3573</v>
      </c>
      <c r="X1917" s="17" t="str">
        <f t="shared" si="1016"/>
        <v>d.instalar.118</v>
      </c>
      <c r="Y1917" s="17" t="str">
        <f t="shared" si="1017"/>
        <v>Ação de instalar</v>
      </c>
      <c r="Z1917" s="61" t="s">
        <v>3577</v>
      </c>
      <c r="AA1917" s="18" t="str">
        <f t="shared" si="1057"/>
        <v>null</v>
      </c>
      <c r="AB1917" s="19" t="s">
        <v>0</v>
      </c>
      <c r="AC1917" s="18" t="str">
        <f t="shared" si="1058"/>
        <v>null</v>
      </c>
      <c r="AD1917" s="19" t="s">
        <v>0</v>
      </c>
      <c r="AE1917" s="18" t="str">
        <f t="shared" si="1042"/>
        <v>null</v>
      </c>
      <c r="AF1917" s="74" t="s">
        <v>0</v>
      </c>
      <c r="AG1917" s="38" t="s">
        <v>8981</v>
      </c>
    </row>
    <row r="1918" spans="1:33" ht="6" customHeight="1" x14ac:dyDescent="0.25">
      <c r="A1918" s="4">
        <f>ROW()</f>
        <v>1918</v>
      </c>
      <c r="B1918" s="9" t="s">
        <v>26</v>
      </c>
      <c r="C1918" s="44" t="str">
        <f t="shared" si="1055"/>
        <v>p.instalar</v>
      </c>
      <c r="D1918" s="6" t="str">
        <f t="shared" si="1046"/>
        <v>é.instalação.pendurado</v>
      </c>
      <c r="E1918" s="8" t="s">
        <v>27</v>
      </c>
      <c r="F1918" s="34" t="str">
        <f t="shared" si="1056"/>
        <v>d.instalar</v>
      </c>
      <c r="G1918" s="13" t="s">
        <v>3579</v>
      </c>
      <c r="H1918" s="34" t="s">
        <v>35</v>
      </c>
      <c r="I1918" s="89" t="str">
        <f t="shared" si="1037"/>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38"/>
        <v>Propriedade destinada a instalar: é.instalação.pendurado</v>
      </c>
      <c r="V1918" s="5" t="str">
        <f t="shared" si="1039"/>
        <v>Dado para instalar:  instalação.pendurado  Deve ser formatado como (xsd:boolean)</v>
      </c>
      <c r="W1918" s="68" t="s">
        <v>3574</v>
      </c>
      <c r="X1918" s="17" t="str">
        <f t="shared" si="1016"/>
        <v>d.instalar.119</v>
      </c>
      <c r="Y1918" s="17" t="str">
        <f t="shared" si="1017"/>
        <v>Ação de instalar</v>
      </c>
      <c r="Z1918" s="61" t="s">
        <v>3576</v>
      </c>
      <c r="AA1918" s="18" t="str">
        <f t="shared" si="1057"/>
        <v>null</v>
      </c>
      <c r="AB1918" s="19" t="s">
        <v>0</v>
      </c>
      <c r="AC1918" s="18" t="str">
        <f t="shared" si="1058"/>
        <v>null</v>
      </c>
      <c r="AD1918" s="19" t="s">
        <v>0</v>
      </c>
      <c r="AE1918" s="18" t="str">
        <f t="shared" si="1042"/>
        <v>null</v>
      </c>
      <c r="AF1918" s="74" t="s">
        <v>0</v>
      </c>
      <c r="AG1918" s="38" t="s">
        <v>8982</v>
      </c>
    </row>
    <row r="1919" spans="1:33" ht="6" customHeight="1" x14ac:dyDescent="0.25">
      <c r="A1919" s="4">
        <f>ROW()</f>
        <v>1919</v>
      </c>
      <c r="B1919" s="9" t="s">
        <v>26</v>
      </c>
      <c r="C1919" s="44" t="str">
        <f t="shared" si="1055"/>
        <v>p.instalar</v>
      </c>
      <c r="D1919" s="6" t="str">
        <f t="shared" si="1046"/>
        <v>é.instalação.pesada</v>
      </c>
      <c r="E1919" s="8" t="s">
        <v>27</v>
      </c>
      <c r="F1919" s="34" t="str">
        <f t="shared" si="1056"/>
        <v>d.instalar</v>
      </c>
      <c r="G1919" s="13" t="s">
        <v>3572</v>
      </c>
      <c r="H1919" s="34" t="s">
        <v>35</v>
      </c>
      <c r="I1919" s="89" t="str">
        <f t="shared" si="1037"/>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9">_xlfn.CONCAT("Propriedade destinada a ",MID(C1919,FIND("p.",C1919,1)+2,100),": ",D1919)</f>
        <v>Propriedade destinada a instalar: é.instalação.pesada</v>
      </c>
      <c r="V1919" s="5" t="str">
        <f t="shared" ref="V1919:V2025" si="1060">_xlfn.CONCAT("Dado para ",MID(F1919,FIND("d.",F1919,1)+2,100),":  ",G1919, "  Deve ser formatado como (",H1919, ")")</f>
        <v>Dado para instalar:  instalação.pesada  Deve ser formatado como (xsd:boolean)</v>
      </c>
      <c r="W1919" s="68" t="s">
        <v>3571</v>
      </c>
      <c r="X1919" s="17" t="str">
        <f t="shared" si="1016"/>
        <v>d.instalar.120</v>
      </c>
      <c r="Y1919" s="17" t="str">
        <f t="shared" si="1017"/>
        <v>Ação de instalar</v>
      </c>
      <c r="Z1919" s="61" t="s">
        <v>3575</v>
      </c>
      <c r="AA1919" s="18" t="str">
        <f t="shared" si="1057"/>
        <v>null</v>
      </c>
      <c r="AB1919" s="19" t="s">
        <v>0</v>
      </c>
      <c r="AC1919" s="18" t="str">
        <f t="shared" si="1058"/>
        <v>null</v>
      </c>
      <c r="AD1919" s="19" t="s">
        <v>0</v>
      </c>
      <c r="AE1919" s="18" t="str">
        <f t="shared" si="1042"/>
        <v>null</v>
      </c>
      <c r="AF1919" s="74" t="s">
        <v>0</v>
      </c>
      <c r="AG1919" s="38" t="s">
        <v>8983</v>
      </c>
    </row>
    <row r="1920" spans="1:33" ht="6" customHeight="1" x14ac:dyDescent="0.25">
      <c r="A1920" s="4">
        <f>ROW()</f>
        <v>1920</v>
      </c>
      <c r="B1920" s="9" t="s">
        <v>26</v>
      </c>
      <c r="C1920" s="44" t="str">
        <f t="shared" si="1055"/>
        <v>p.instalar</v>
      </c>
      <c r="D1920" s="6" t="str">
        <f t="shared" si="1046"/>
        <v>é.instalação.precisa</v>
      </c>
      <c r="E1920" s="8" t="s">
        <v>27</v>
      </c>
      <c r="F1920" s="34" t="str">
        <f t="shared" si="1056"/>
        <v>d.instalar</v>
      </c>
      <c r="G1920" s="13" t="s">
        <v>2562</v>
      </c>
      <c r="H1920" s="34" t="s">
        <v>35</v>
      </c>
      <c r="I1920" s="89" t="str">
        <f t="shared" si="1037"/>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9"/>
        <v>Propriedade destinada a instalar: é.instalação.precisa</v>
      </c>
      <c r="V1920" s="5" t="str">
        <f t="shared" si="1060"/>
        <v>Dado para instalar:  instalação.precisa  Deve ser formatado como (xsd:boolean)</v>
      </c>
      <c r="W1920" s="68" t="s">
        <v>4940</v>
      </c>
      <c r="X1920" s="17" t="str">
        <f t="shared" si="1016"/>
        <v>d.instalar.121</v>
      </c>
      <c r="Y1920" s="17" t="str">
        <f t="shared" si="1017"/>
        <v>Ação de instalar</v>
      </c>
      <c r="Z1920" s="61" t="s">
        <v>2586</v>
      </c>
      <c r="AA1920" s="18" t="str">
        <f t="shared" si="1057"/>
        <v>null</v>
      </c>
      <c r="AB1920" s="19" t="s">
        <v>0</v>
      </c>
      <c r="AC1920" s="18" t="str">
        <f t="shared" si="1058"/>
        <v>null</v>
      </c>
      <c r="AD1920" s="19" t="s">
        <v>0</v>
      </c>
      <c r="AE1920" s="18" t="str">
        <f t="shared" si="1042"/>
        <v>null</v>
      </c>
      <c r="AF1920" s="74" t="s">
        <v>0</v>
      </c>
      <c r="AG1920" s="38" t="s">
        <v>8984</v>
      </c>
    </row>
    <row r="1921" spans="1:33" ht="6" customHeight="1" x14ac:dyDescent="0.25">
      <c r="A1921" s="4">
        <f>ROW()</f>
        <v>1921</v>
      </c>
      <c r="B1921" s="9" t="s">
        <v>26</v>
      </c>
      <c r="C1921" s="44" t="str">
        <f t="shared" si="1055"/>
        <v>p.instalar</v>
      </c>
      <c r="D1921" s="6" t="str">
        <f t="shared" si="1046"/>
        <v>é.instalação.preparada</v>
      </c>
      <c r="E1921" s="8" t="s">
        <v>27</v>
      </c>
      <c r="F1921" s="34" t="str">
        <f t="shared" si="1056"/>
        <v>d.instalar</v>
      </c>
      <c r="G1921" s="13" t="s">
        <v>3582</v>
      </c>
      <c r="H1921" s="34" t="s">
        <v>35</v>
      </c>
      <c r="I1921" s="89" t="str">
        <f t="shared" si="1037"/>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9"/>
        <v>Propriedade destinada a instalar: é.instalação.preparada</v>
      </c>
      <c r="V1921" s="5" t="str">
        <f t="shared" si="1060"/>
        <v>Dado para instalar:  instalação.preparada  Deve ser formatado como (xsd:boolean)</v>
      </c>
      <c r="W1921" s="68" t="s">
        <v>3583</v>
      </c>
      <c r="X1921" s="17" t="str">
        <f t="shared" si="1016"/>
        <v>d.instalar.122</v>
      </c>
      <c r="Y1921" s="17" t="str">
        <f t="shared" si="1017"/>
        <v>Ação de instalar</v>
      </c>
      <c r="Z1921" s="61" t="s">
        <v>2589</v>
      </c>
      <c r="AA1921" s="18" t="str">
        <f t="shared" si="1057"/>
        <v>null</v>
      </c>
      <c r="AB1921" s="19" t="s">
        <v>0</v>
      </c>
      <c r="AC1921" s="18" t="str">
        <f t="shared" si="1058"/>
        <v>null</v>
      </c>
      <c r="AD1921" s="19" t="s">
        <v>0</v>
      </c>
      <c r="AE1921" s="18" t="str">
        <f t="shared" si="1042"/>
        <v>null</v>
      </c>
      <c r="AF1921" s="74" t="s">
        <v>0</v>
      </c>
      <c r="AG1921" s="38" t="s">
        <v>8985</v>
      </c>
    </row>
    <row r="1922" spans="1:33" ht="6" customHeight="1" x14ac:dyDescent="0.25">
      <c r="A1922" s="4">
        <f>ROW()</f>
        <v>1922</v>
      </c>
      <c r="B1922" s="9" t="s">
        <v>26</v>
      </c>
      <c r="C1922" s="44" t="str">
        <f t="shared" si="1055"/>
        <v>p.instalar</v>
      </c>
      <c r="D1922" s="6" t="str">
        <f t="shared" si="1046"/>
        <v>é.instalação.prioritária</v>
      </c>
      <c r="E1922" s="8" t="s">
        <v>27</v>
      </c>
      <c r="F1922" s="34" t="str">
        <f t="shared" si="1056"/>
        <v>d.instalar</v>
      </c>
      <c r="G1922" s="13" t="s">
        <v>2559</v>
      </c>
      <c r="H1922" s="34" t="s">
        <v>35</v>
      </c>
      <c r="I1922" s="89" t="str">
        <f t="shared" si="1037"/>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9"/>
        <v>Propriedade destinada a instalar: é.instalação.prioritária</v>
      </c>
      <c r="V1922" s="5" t="str">
        <f t="shared" si="1060"/>
        <v>Dado para instalar:  instalação.prioritária  Deve ser formatado como (xsd:boolean)</v>
      </c>
      <c r="W1922" s="68" t="s">
        <v>4941</v>
      </c>
      <c r="X1922" s="17" t="str">
        <f t="shared" si="1016"/>
        <v>d.instalar.123</v>
      </c>
      <c r="Y1922" s="17" t="str">
        <f t="shared" si="1017"/>
        <v>Ação de instalar</v>
      </c>
      <c r="Z1922" s="61" t="s">
        <v>2587</v>
      </c>
      <c r="AA1922" s="18" t="str">
        <f t="shared" si="1057"/>
        <v>null</v>
      </c>
      <c r="AB1922" s="19" t="s">
        <v>0</v>
      </c>
      <c r="AC1922" s="18" t="str">
        <f t="shared" si="1058"/>
        <v>null</v>
      </c>
      <c r="AD1922" s="19" t="s">
        <v>0</v>
      </c>
      <c r="AE1922" s="18" t="str">
        <f t="shared" si="1042"/>
        <v>null</v>
      </c>
      <c r="AF1922" s="74" t="s">
        <v>0</v>
      </c>
      <c r="AG1922" s="38" t="s">
        <v>8986</v>
      </c>
    </row>
    <row r="1923" spans="1:33" ht="6" customHeight="1" x14ac:dyDescent="0.25">
      <c r="A1923" s="4">
        <f>ROW()</f>
        <v>1923</v>
      </c>
      <c r="B1923" s="9" t="s">
        <v>26</v>
      </c>
      <c r="C1923" s="44" t="str">
        <f t="shared" si="1055"/>
        <v>p.instalar</v>
      </c>
      <c r="D1923" s="6" t="str">
        <f t="shared" si="1046"/>
        <v>é.instalação.rápida</v>
      </c>
      <c r="E1923" s="8" t="s">
        <v>27</v>
      </c>
      <c r="F1923" s="34" t="str">
        <f t="shared" si="1056"/>
        <v>d.instalar</v>
      </c>
      <c r="G1923" s="13" t="s">
        <v>2561</v>
      </c>
      <c r="H1923" s="34" t="s">
        <v>35</v>
      </c>
      <c r="I1923" s="89" t="str">
        <f t="shared" si="1037"/>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9"/>
        <v>Propriedade destinada a instalar: é.instalação.rápida</v>
      </c>
      <c r="V1923" s="5" t="str">
        <f t="shared" si="1060"/>
        <v>Dado para instalar:  instalação.rápida  Deve ser formatado como (xsd:boolean)</v>
      </c>
      <c r="W1923" s="68" t="s">
        <v>4942</v>
      </c>
      <c r="X1923" s="17" t="str">
        <f t="shared" ref="X1923:X1986" si="1061">IF(
    F1922&lt;&gt;F1923,
    _xlfn.CONCAT(F1923,".100"),
    _xlfn.CONCAT(F1923,".",VALUE(RIGHT(X1922,3))+1)
)</f>
        <v>d.instalar.124</v>
      </c>
      <c r="Y1923" s="17" t="str">
        <f t="shared" ref="Y1923:Y1986" si="1062">_xlfn.CONCAT("Ação de ", SUBSTITUTE(F1923, "d.",  ""))</f>
        <v>Ação de instalar</v>
      </c>
      <c r="Z1923" s="61" t="s">
        <v>2588</v>
      </c>
      <c r="AA1923" s="18" t="str">
        <f t="shared" si="1057"/>
        <v>null</v>
      </c>
      <c r="AB1923" s="19" t="s">
        <v>0</v>
      </c>
      <c r="AC1923" s="18" t="str">
        <f t="shared" si="1058"/>
        <v>null</v>
      </c>
      <c r="AD1923" s="19" t="s">
        <v>0</v>
      </c>
      <c r="AE1923" s="18" t="str">
        <f t="shared" ref="AE1923:AE2022" si="1063">IF(AF1923="null",
    "null",
    IF(OR(ISNUMBER(FIND("ids:",AF1923)), ISNUMBER(FIND("xs:",AF1923))),
        "sintaxe.ids",
        IF(ISNUMBER(FIND("[",AF1923)),
            "código.abnt",
            ""
        )
    )
)</f>
        <v>null</v>
      </c>
      <c r="AF1923" s="74" t="s">
        <v>0</v>
      </c>
      <c r="AG1923" s="38" t="s">
        <v>8987</v>
      </c>
    </row>
    <row r="1924" spans="1:33" ht="6" customHeight="1" x14ac:dyDescent="0.25">
      <c r="A1924" s="4">
        <f>ROW()</f>
        <v>1924</v>
      </c>
      <c r="B1924" s="9" t="s">
        <v>26</v>
      </c>
      <c r="C1924" s="43" t="str">
        <f t="shared" si="1055"/>
        <v>p.instrumentalizar</v>
      </c>
      <c r="D1924" s="6" t="str">
        <f t="shared" si="1046"/>
        <v>é.arcabouço.legal</v>
      </c>
      <c r="E1924" s="8" t="s">
        <v>27</v>
      </c>
      <c r="F1924" s="41" t="s">
        <v>13288</v>
      </c>
      <c r="G1924" s="13" t="s">
        <v>13296</v>
      </c>
      <c r="H1924" s="33" t="s">
        <v>1489</v>
      </c>
      <c r="I1924" s="89" t="str">
        <f t="shared" si="1037"/>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9"/>
        <v>Propriedade destinada a instrumentalizar: é.arcabouço.legal</v>
      </c>
      <c r="V1924" s="5" t="str">
        <f t="shared" si="1060"/>
        <v>Dado para instrumentalizar:  arcabouço.legal  Deve ser formatado como (rdfs:Literal  or  xsd:string)</v>
      </c>
      <c r="W1924" s="68" t="s">
        <v>13295</v>
      </c>
      <c r="X1924" s="17" t="str">
        <f t="shared" si="1061"/>
        <v>d.instrumentalizar.100</v>
      </c>
      <c r="Y1924" s="17" t="str">
        <f t="shared" si="1062"/>
        <v>Ação de instrumentalizar</v>
      </c>
      <c r="Z1924" s="61" t="s">
        <v>13304</v>
      </c>
      <c r="AA1924" s="18" t="str">
        <f t="shared" si="1057"/>
        <v>null</v>
      </c>
      <c r="AB1924" s="19" t="s">
        <v>0</v>
      </c>
      <c r="AC1924" s="18" t="str">
        <f t="shared" si="1058"/>
        <v>null</v>
      </c>
      <c r="AD1924" s="19" t="s">
        <v>0</v>
      </c>
      <c r="AE1924" s="18" t="str">
        <f t="shared" si="1063"/>
        <v>null</v>
      </c>
      <c r="AF1924" s="74" t="s">
        <v>0</v>
      </c>
      <c r="AG1924" s="61" t="s">
        <v>13300</v>
      </c>
    </row>
    <row r="1925" spans="1:33" ht="6" customHeight="1" x14ac:dyDescent="0.25">
      <c r="A1925" s="4">
        <f>ROW()</f>
        <v>1925</v>
      </c>
      <c r="B1925" s="9" t="s">
        <v>26</v>
      </c>
      <c r="C1925" s="44" t="str">
        <f t="shared" si="1055"/>
        <v>p.instrumentalizar</v>
      </c>
      <c r="D1925" s="6" t="str">
        <f t="shared" si="1046"/>
        <v>é.estudo.técnico.preliminar</v>
      </c>
      <c r="E1925" s="8" t="s">
        <v>27</v>
      </c>
      <c r="F1925" s="34" t="str">
        <f t="shared" ref="F1925:F1927" si="1064">F1924</f>
        <v>d.instrumentalizar</v>
      </c>
      <c r="G1925" s="13" t="s">
        <v>13289</v>
      </c>
      <c r="H1925" s="33" t="s">
        <v>1489</v>
      </c>
      <c r="I1925" s="89" t="str">
        <f t="shared" si="1037"/>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9"/>
        <v>Propriedade destinada a instrumentalizar: é.estudo.técnico.preliminar</v>
      </c>
      <c r="V1925" s="5" t="str">
        <f t="shared" si="1060"/>
        <v>Dado para instrumentalizar:  estudo.técnico.preliminar  Deve ser formatado como (rdfs:Literal  or  xsd:string)</v>
      </c>
      <c r="W1925" s="68" t="s">
        <v>13292</v>
      </c>
      <c r="X1925" s="17" t="str">
        <f t="shared" si="1061"/>
        <v>d.instrumentalizar.101</v>
      </c>
      <c r="Y1925" s="17" t="str">
        <f t="shared" si="1062"/>
        <v>Ação de instrumentalizar</v>
      </c>
      <c r="Z1925" s="61" t="s">
        <v>13301</v>
      </c>
      <c r="AA1925" s="18" t="str">
        <f t="shared" si="1057"/>
        <v>null</v>
      </c>
      <c r="AB1925" s="19" t="s">
        <v>0</v>
      </c>
      <c r="AC1925" s="18" t="str">
        <f t="shared" si="1058"/>
        <v>null</v>
      </c>
      <c r="AD1925" s="19" t="s">
        <v>0</v>
      </c>
      <c r="AE1925" s="18" t="str">
        <f t="shared" si="1063"/>
        <v>null</v>
      </c>
      <c r="AF1925" s="74" t="s">
        <v>0</v>
      </c>
      <c r="AG1925" s="61" t="s">
        <v>13297</v>
      </c>
    </row>
    <row r="1926" spans="1:33" ht="6" customHeight="1" x14ac:dyDescent="0.25">
      <c r="A1926" s="4">
        <f>ROW()</f>
        <v>1926</v>
      </c>
      <c r="B1926" s="9" t="s">
        <v>26</v>
      </c>
      <c r="C1926" s="44" t="str">
        <f t="shared" si="1055"/>
        <v>p.instrumentalizar</v>
      </c>
      <c r="D1926" s="6" t="str">
        <f t="shared" si="1046"/>
        <v>é.recursos</v>
      </c>
      <c r="E1926" s="8" t="s">
        <v>27</v>
      </c>
      <c r="F1926" s="34" t="str">
        <f t="shared" si="1064"/>
        <v>d.instrumentalizar</v>
      </c>
      <c r="G1926" s="13" t="s">
        <v>13291</v>
      </c>
      <c r="H1926" s="33" t="s">
        <v>1489</v>
      </c>
      <c r="I1926" s="89" t="str">
        <f t="shared" si="1037"/>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9"/>
        <v>Propriedade destinada a instrumentalizar: é.recursos</v>
      </c>
      <c r="V1926" s="5" t="str">
        <f t="shared" si="1060"/>
        <v>Dado para instrumentalizar:  recursos  Deve ser formatado como (rdfs:Literal  or  xsd:string)</v>
      </c>
      <c r="W1926" s="68" t="s">
        <v>13293</v>
      </c>
      <c r="X1926" s="17" t="str">
        <f t="shared" si="1061"/>
        <v>d.instrumentalizar.102</v>
      </c>
      <c r="Y1926" s="17" t="str">
        <f t="shared" si="1062"/>
        <v>Ação de instrumentalizar</v>
      </c>
      <c r="Z1926" s="61" t="s">
        <v>13302</v>
      </c>
      <c r="AA1926" s="18" t="str">
        <f t="shared" si="1057"/>
        <v>null</v>
      </c>
      <c r="AB1926" s="19" t="s">
        <v>0</v>
      </c>
      <c r="AC1926" s="18" t="str">
        <f t="shared" si="1058"/>
        <v>null</v>
      </c>
      <c r="AD1926" s="19" t="s">
        <v>0</v>
      </c>
      <c r="AE1926" s="18" t="str">
        <f t="shared" si="1063"/>
        <v>null</v>
      </c>
      <c r="AF1926" s="74" t="s">
        <v>0</v>
      </c>
      <c r="AG1926" s="61" t="s">
        <v>13298</v>
      </c>
    </row>
    <row r="1927" spans="1:33" ht="6" customHeight="1" x14ac:dyDescent="0.25">
      <c r="A1927" s="4">
        <f>ROW()</f>
        <v>1927</v>
      </c>
      <c r="B1927" s="9" t="s">
        <v>26</v>
      </c>
      <c r="C1927" s="44" t="str">
        <f t="shared" si="1055"/>
        <v>p.instrumentalizar</v>
      </c>
      <c r="D1927" s="6" t="str">
        <f t="shared" si="1046"/>
        <v>é.remuneração</v>
      </c>
      <c r="E1927" s="8" t="s">
        <v>27</v>
      </c>
      <c r="F1927" s="34" t="str">
        <f t="shared" si="1064"/>
        <v>d.instrumentalizar</v>
      </c>
      <c r="G1927" s="13" t="s">
        <v>13290</v>
      </c>
      <c r="H1927" s="33" t="s">
        <v>1489</v>
      </c>
      <c r="I1927" s="89" t="str">
        <f t="shared" si="1037"/>
        <v>null</v>
      </c>
      <c r="J1927" s="77" t="s">
        <v>0</v>
      </c>
      <c r="K1927" s="77" t="s">
        <v>0</v>
      </c>
      <c r="L1927" s="77" t="s">
        <v>0</v>
      </c>
      <c r="M1927" s="77" t="s">
        <v>0</v>
      </c>
      <c r="N1927" s="77" t="s">
        <v>0</v>
      </c>
      <c r="O1927" s="77" t="s">
        <v>0</v>
      </c>
      <c r="P1927" s="77" t="s">
        <v>0</v>
      </c>
      <c r="Q1927" s="77" t="s">
        <v>0</v>
      </c>
      <c r="R1927" s="81" t="s">
        <v>13356</v>
      </c>
      <c r="S1927" s="10" t="s">
        <v>1</v>
      </c>
      <c r="T1927" s="10" t="s">
        <v>6851</v>
      </c>
      <c r="U1927" s="5" t="str">
        <f t="shared" si="1059"/>
        <v>Propriedade destinada a instrumentalizar: é.remuneração</v>
      </c>
      <c r="V1927" s="5" t="str">
        <f t="shared" si="1060"/>
        <v>Dado para instrumentalizar:  remuneração  Deve ser formatado como (rdfs:Literal  or  xsd:string)</v>
      </c>
      <c r="W1927" s="68" t="s">
        <v>13294</v>
      </c>
      <c r="X1927" s="17" t="str">
        <f t="shared" si="1061"/>
        <v>d.instrumentalizar.103</v>
      </c>
      <c r="Y1927" s="17" t="str">
        <f t="shared" si="1062"/>
        <v>Ação de instrumentalizar</v>
      </c>
      <c r="Z1927" s="61" t="s">
        <v>13303</v>
      </c>
      <c r="AA1927" s="18" t="str">
        <f t="shared" si="1057"/>
        <v>null</v>
      </c>
      <c r="AB1927" s="19" t="s">
        <v>0</v>
      </c>
      <c r="AC1927" s="18" t="str">
        <f t="shared" si="1058"/>
        <v>null</v>
      </c>
      <c r="AD1927" s="19" t="s">
        <v>0</v>
      </c>
      <c r="AE1927" s="18" t="str">
        <f t="shared" si="1063"/>
        <v>null</v>
      </c>
      <c r="AF1927" s="74" t="s">
        <v>0</v>
      </c>
      <c r="AG1927" s="61" t="s">
        <v>13299</v>
      </c>
    </row>
    <row r="1928" spans="1:33" ht="6" customHeight="1" x14ac:dyDescent="0.25">
      <c r="A1928" s="4">
        <f>ROW()</f>
        <v>1928</v>
      </c>
      <c r="B1928" s="9" t="s">
        <v>26</v>
      </c>
      <c r="C1928" s="43" t="str">
        <f t="shared" si="1055"/>
        <v>p.interoperar</v>
      </c>
      <c r="D1928" s="6" t="str">
        <f t="shared" si="1046"/>
        <v>é.arquivo.ifc</v>
      </c>
      <c r="E1928" s="8" t="s">
        <v>27</v>
      </c>
      <c r="F1928" s="41" t="s">
        <v>2064</v>
      </c>
      <c r="G1928" s="14" t="s">
        <v>2251</v>
      </c>
      <c r="H1928" s="33" t="s">
        <v>1489</v>
      </c>
      <c r="I1928" s="89" t="str">
        <f t="shared" si="1037"/>
        <v>null</v>
      </c>
      <c r="J1928" s="79" t="s">
        <v>0</v>
      </c>
      <c r="K1928" s="79" t="s">
        <v>0</v>
      </c>
      <c r="L1928" s="79" t="s">
        <v>0</v>
      </c>
      <c r="M1928" s="79" t="s">
        <v>0</v>
      </c>
      <c r="N1928" s="77" t="s">
        <v>0</v>
      </c>
      <c r="O1928" s="79" t="s">
        <v>0</v>
      </c>
      <c r="P1928" s="79" t="s">
        <v>0</v>
      </c>
      <c r="Q1928" s="79" t="s">
        <v>0</v>
      </c>
      <c r="R1928" s="81" t="s">
        <v>13383</v>
      </c>
      <c r="S1928" s="10" t="s">
        <v>1</v>
      </c>
      <c r="T1928" s="10" t="s">
        <v>6851</v>
      </c>
      <c r="U1928" s="5" t="str">
        <f t="shared" ref="U1928:U1959" si="1065">_xlfn.CONCAT("Propriedade destinada a ",MID(C1928,FIND("p.",C1928,1)+2,100),": ",D1928)</f>
        <v>Propriedade destinada a interoperar: é.arquivo.ifc</v>
      </c>
      <c r="V1928" s="5" t="str">
        <f t="shared" ref="V1928:V1959" si="1066">_xlfn.CONCAT("Dado para ",MID(F1928,FIND("d.",F1928,1)+2,100),":  ",G1928, "  Deve ser formatado como (",H1928, ")")</f>
        <v>Dado para interoperar:  arquivo.ifc  Deve ser formatado como (rdfs:Literal  or  xsd:string)</v>
      </c>
      <c r="W1928" s="68" t="s">
        <v>13371</v>
      </c>
      <c r="X1928" s="17" t="str">
        <f t="shared" si="1061"/>
        <v>d.interoperar.100</v>
      </c>
      <c r="Y1928" s="17" t="str">
        <f t="shared" si="1062"/>
        <v>Ação de interoperar</v>
      </c>
      <c r="Z1928" s="61" t="s">
        <v>13372</v>
      </c>
      <c r="AA1928" s="18" t="str">
        <f t="shared" ref="AA1928:AA1959" si="1067">IF(AB1928="null", "null", "categoria.revit")</f>
        <v>null</v>
      </c>
      <c r="AB1928" s="19" t="s">
        <v>0</v>
      </c>
      <c r="AC1928" s="18" t="str">
        <f t="shared" ref="AC1928:AC1959" si="1068">IF(AD1928="null", "null", "classe.ifc")</f>
        <v>null</v>
      </c>
      <c r="AD1928" s="19" t="s">
        <v>0</v>
      </c>
      <c r="AE1928" s="18" t="str">
        <f t="shared" si="1063"/>
        <v>null</v>
      </c>
      <c r="AF1928" s="74" t="s">
        <v>0</v>
      </c>
      <c r="AG1928" s="38" t="s">
        <v>13373</v>
      </c>
    </row>
    <row r="1929" spans="1:33" ht="6" customHeight="1" x14ac:dyDescent="0.25">
      <c r="A1929" s="4">
        <f>ROW()</f>
        <v>1929</v>
      </c>
      <c r="B1929" s="9" t="s">
        <v>26</v>
      </c>
      <c r="C1929" s="44" t="str">
        <f t="shared" ref="C1929:C1975" si="1069">SUBSTITUTE(F1929,"d.","p.")</f>
        <v>p.interoperar</v>
      </c>
      <c r="D1929" s="6" t="str">
        <f t="shared" ref="D1929:D1960" si="1070">_xlfn.CONCAT("é.",G1929)</f>
        <v>é.arquivo.revit</v>
      </c>
      <c r="E1929" s="8" t="s">
        <v>27</v>
      </c>
      <c r="F1929" s="34" t="str">
        <f t="shared" ref="F1929:F1937" si="1071">F1928</f>
        <v>d.interoperar</v>
      </c>
      <c r="G1929" s="14" t="s">
        <v>2249</v>
      </c>
      <c r="H1929" s="33" t="s">
        <v>1489</v>
      </c>
      <c r="I1929" s="89" t="str">
        <f t="shared" ref="I1929:I1960" si="1072">IF(OR(J1929="Functional",K1929="InverseFunctional"),"Functional","null")</f>
        <v>null</v>
      </c>
      <c r="J1929" s="79" t="s">
        <v>0</v>
      </c>
      <c r="K1929" s="79" t="s">
        <v>0</v>
      </c>
      <c r="L1929" s="79" t="s">
        <v>0</v>
      </c>
      <c r="M1929" s="79" t="s">
        <v>0</v>
      </c>
      <c r="N1929" s="77" t="s">
        <v>0</v>
      </c>
      <c r="O1929" s="79" t="s">
        <v>0</v>
      </c>
      <c r="P1929" s="79" t="s">
        <v>0</v>
      </c>
      <c r="Q1929" s="79" t="s">
        <v>0</v>
      </c>
      <c r="R1929" s="81" t="s">
        <v>13384</v>
      </c>
      <c r="S1929" s="10" t="s">
        <v>1</v>
      </c>
      <c r="T1929" s="10" t="s">
        <v>6851</v>
      </c>
      <c r="U1929" s="5" t="str">
        <f t="shared" si="1065"/>
        <v>Propriedade destinada a interoperar: é.arquivo.revit</v>
      </c>
      <c r="V1929" s="5" t="str">
        <f t="shared" si="1066"/>
        <v>Dado para interoperar:  arquivo.revit  Deve ser formatado como (rdfs:Literal  or  xsd:string)</v>
      </c>
      <c r="W1929" s="68" t="s">
        <v>4944</v>
      </c>
      <c r="X1929" s="17" t="str">
        <f t="shared" si="1061"/>
        <v>d.interoperar.101</v>
      </c>
      <c r="Y1929" s="17" t="str">
        <f t="shared" si="1062"/>
        <v>Ação de interoperar</v>
      </c>
      <c r="Z1929" s="61" t="s">
        <v>3042</v>
      </c>
      <c r="AA1929" s="18" t="str">
        <f t="shared" si="1067"/>
        <v>null</v>
      </c>
      <c r="AB1929" s="19" t="s">
        <v>0</v>
      </c>
      <c r="AC1929" s="18" t="str">
        <f t="shared" si="1068"/>
        <v>null</v>
      </c>
      <c r="AD1929" s="19" t="s">
        <v>0</v>
      </c>
      <c r="AE1929" s="18" t="str">
        <f t="shared" ref="AE1929:AE1960" si="1073">IF(AF1929="null",
    "null",
    IF(OR(ISNUMBER(FIND("ids:",AF1929)), ISNUMBER(FIND("xs:",AF1929))),
        "sintaxe.ids",
        IF(ISNUMBER(FIND("[",AF1929)),
            "código.abnt",
            ""
        )
    )
)</f>
        <v>null</v>
      </c>
      <c r="AF1929" s="74" t="s">
        <v>0</v>
      </c>
      <c r="AG1929" s="38" t="s">
        <v>8988</v>
      </c>
    </row>
    <row r="1930" spans="1:33" ht="6" customHeight="1" x14ac:dyDescent="0.25">
      <c r="A1930" s="4">
        <f>ROW()</f>
        <v>1930</v>
      </c>
      <c r="B1930" s="9" t="s">
        <v>26</v>
      </c>
      <c r="C1930" s="44" t="str">
        <f t="shared" si="1069"/>
        <v>p.interoperar</v>
      </c>
      <c r="D1930" s="6" t="str">
        <f t="shared" si="1070"/>
        <v>é.ativo.ifc</v>
      </c>
      <c r="E1930" s="8" t="s">
        <v>27</v>
      </c>
      <c r="F1930" s="34" t="str">
        <f t="shared" si="1071"/>
        <v>d.interoperar</v>
      </c>
      <c r="G1930" s="13" t="s">
        <v>6060</v>
      </c>
      <c r="H1930" s="33" t="s">
        <v>1489</v>
      </c>
      <c r="I1930" s="89" t="str">
        <f t="shared" si="1072"/>
        <v>null</v>
      </c>
      <c r="J1930" s="77" t="s">
        <v>0</v>
      </c>
      <c r="K1930" s="77" t="s">
        <v>0</v>
      </c>
      <c r="L1930" s="77" t="s">
        <v>0</v>
      </c>
      <c r="M1930" s="77" t="s">
        <v>0</v>
      </c>
      <c r="N1930" s="77" t="s">
        <v>0</v>
      </c>
      <c r="O1930" s="77" t="s">
        <v>0</v>
      </c>
      <c r="P1930" s="77" t="s">
        <v>0</v>
      </c>
      <c r="Q1930" s="77" t="s">
        <v>0</v>
      </c>
      <c r="R1930" s="81" t="s">
        <v>13385</v>
      </c>
      <c r="S1930" s="10" t="s">
        <v>1</v>
      </c>
      <c r="T1930" s="10" t="s">
        <v>6851</v>
      </c>
      <c r="U1930" s="5" t="str">
        <f t="shared" si="1065"/>
        <v>Propriedade destinada a interoperar: é.ativo.ifc</v>
      </c>
      <c r="V1930" s="5" t="str">
        <f t="shared" si="1066"/>
        <v>Dado para interoperar:  ativo.ifc  Deve ser formatado como (rdfs:Literal  or  xsd:string)</v>
      </c>
      <c r="W1930" s="70" t="s">
        <v>6066</v>
      </c>
      <c r="X1930" s="17" t="str">
        <f t="shared" si="1061"/>
        <v>d.interoperar.102</v>
      </c>
      <c r="Y1930" s="17" t="str">
        <f t="shared" si="1062"/>
        <v>Ação de interoperar</v>
      </c>
      <c r="Z1930" s="61" t="s">
        <v>6141</v>
      </c>
      <c r="AA1930" s="18" t="str">
        <f t="shared" si="1067"/>
        <v>null</v>
      </c>
      <c r="AB1930" s="19" t="s">
        <v>0</v>
      </c>
      <c r="AC1930" s="18" t="str">
        <f t="shared" si="1068"/>
        <v>classe.ifc</v>
      </c>
      <c r="AD1930" s="19" t="s">
        <v>6063</v>
      </c>
      <c r="AE1930" s="18" t="str">
        <f t="shared" si="1073"/>
        <v>null</v>
      </c>
      <c r="AF1930" s="74" t="s">
        <v>0</v>
      </c>
      <c r="AG1930" s="61" t="s">
        <v>8993</v>
      </c>
    </row>
    <row r="1931" spans="1:33" ht="6" customHeight="1" x14ac:dyDescent="0.25">
      <c r="A1931" s="4">
        <f>ROW()</f>
        <v>1931</v>
      </c>
      <c r="B1931" s="9" t="s">
        <v>26</v>
      </c>
      <c r="C1931" s="44" t="str">
        <f t="shared" si="1069"/>
        <v>p.interoperar</v>
      </c>
      <c r="D1931" s="6" t="str">
        <f t="shared" si="1070"/>
        <v>é.atributo.ifc</v>
      </c>
      <c r="E1931" s="8" t="s">
        <v>27</v>
      </c>
      <c r="F1931" s="34" t="str">
        <f t="shared" si="1071"/>
        <v>d.interoperar</v>
      </c>
      <c r="G1931" s="13" t="s">
        <v>12693</v>
      </c>
      <c r="H1931" s="33" t="s">
        <v>1489</v>
      </c>
      <c r="I1931" s="89" t="str">
        <f t="shared" si="1072"/>
        <v>null</v>
      </c>
      <c r="J1931" s="77" t="s">
        <v>0</v>
      </c>
      <c r="K1931" s="77" t="s">
        <v>0</v>
      </c>
      <c r="L1931" s="77" t="s">
        <v>0</v>
      </c>
      <c r="M1931" s="77" t="s">
        <v>0</v>
      </c>
      <c r="N1931" s="77" t="s">
        <v>0</v>
      </c>
      <c r="O1931" s="77" t="s">
        <v>0</v>
      </c>
      <c r="P1931" s="77" t="s">
        <v>0</v>
      </c>
      <c r="Q1931" s="77" t="s">
        <v>0</v>
      </c>
      <c r="R1931" s="81" t="s">
        <v>13450</v>
      </c>
      <c r="S1931" s="10" t="s">
        <v>1</v>
      </c>
      <c r="T1931" s="10" t="s">
        <v>6851</v>
      </c>
      <c r="U1931" s="5" t="str">
        <f t="shared" si="1065"/>
        <v>Propriedade destinada a interoperar: é.atributo.ifc</v>
      </c>
      <c r="V1931" s="5" t="str">
        <f t="shared" si="1066"/>
        <v>Dado para interoperar:  atributo.ifc  Deve ser formatado como (rdfs:Literal  or  xsd:string)</v>
      </c>
      <c r="W1931" s="68" t="s">
        <v>12694</v>
      </c>
      <c r="X1931" s="17" t="str">
        <f t="shared" si="1061"/>
        <v>d.interoperar.103</v>
      </c>
      <c r="Y1931" s="17" t="str">
        <f t="shared" si="1062"/>
        <v>Ação de interoperar</v>
      </c>
      <c r="Z1931" s="61" t="s">
        <v>12695</v>
      </c>
      <c r="AA1931" s="18" t="str">
        <f t="shared" si="1067"/>
        <v>null</v>
      </c>
      <c r="AB1931" s="19" t="s">
        <v>0</v>
      </c>
      <c r="AC1931" s="18" t="str">
        <f t="shared" si="1068"/>
        <v>null</v>
      </c>
      <c r="AD1931" s="19" t="s">
        <v>0</v>
      </c>
      <c r="AE1931" s="18" t="str">
        <f t="shared" si="1073"/>
        <v>null</v>
      </c>
      <c r="AF1931" s="74" t="s">
        <v>0</v>
      </c>
      <c r="AG1931" s="38" t="s">
        <v>12696</v>
      </c>
    </row>
    <row r="1932" spans="1:33" ht="6" customHeight="1" x14ac:dyDescent="0.25">
      <c r="A1932" s="4">
        <f>ROW()</f>
        <v>1932</v>
      </c>
      <c r="B1932" s="9" t="s">
        <v>26</v>
      </c>
      <c r="C1932" s="44" t="str">
        <f t="shared" si="1069"/>
        <v>p.interoperar</v>
      </c>
      <c r="D1932" s="6" t="str">
        <f t="shared" si="1070"/>
        <v>é.cad.entidade</v>
      </c>
      <c r="E1932" s="8" t="s">
        <v>27</v>
      </c>
      <c r="F1932" s="34" t="str">
        <f t="shared" si="1071"/>
        <v>d.interoperar</v>
      </c>
      <c r="G1932" s="14" t="s">
        <v>13369</v>
      </c>
      <c r="H1932" s="33" t="s">
        <v>1489</v>
      </c>
      <c r="I1932" s="89" t="str">
        <f t="shared" si="1072"/>
        <v>null</v>
      </c>
      <c r="J1932" s="79" t="s">
        <v>0</v>
      </c>
      <c r="K1932" s="79" t="s">
        <v>0</v>
      </c>
      <c r="L1932" s="79" t="s">
        <v>0</v>
      </c>
      <c r="M1932" s="79" t="s">
        <v>0</v>
      </c>
      <c r="N1932" s="77" t="s">
        <v>0</v>
      </c>
      <c r="O1932" s="79" t="s">
        <v>0</v>
      </c>
      <c r="P1932" s="79" t="s">
        <v>0</v>
      </c>
      <c r="Q1932" s="79" t="s">
        <v>0</v>
      </c>
      <c r="R1932" s="81" t="s">
        <v>13386</v>
      </c>
      <c r="S1932" s="10" t="s">
        <v>1</v>
      </c>
      <c r="T1932" s="10" t="s">
        <v>6851</v>
      </c>
      <c r="U1932" s="5" t="str">
        <f t="shared" si="1065"/>
        <v>Propriedade destinada a interoperar: é.cad.entidade</v>
      </c>
      <c r="V1932" s="5" t="str">
        <f t="shared" si="1066"/>
        <v>Dado para interoperar:  cad.entidade  Deve ser formatado como (rdfs:Literal  or  xsd:string)</v>
      </c>
      <c r="W1932" s="68" t="s">
        <v>4955</v>
      </c>
      <c r="X1932" s="17" t="str">
        <f t="shared" si="1061"/>
        <v>d.interoperar.104</v>
      </c>
      <c r="Y1932" s="17" t="str">
        <f t="shared" si="1062"/>
        <v>Ação de interoperar</v>
      </c>
      <c r="Z1932" s="61" t="s">
        <v>3962</v>
      </c>
      <c r="AA1932" s="18" t="str">
        <f t="shared" si="1067"/>
        <v>null</v>
      </c>
      <c r="AB1932" s="19" t="s">
        <v>0</v>
      </c>
      <c r="AC1932" s="18" t="str">
        <f t="shared" si="1068"/>
        <v>null</v>
      </c>
      <c r="AD1932" s="19" t="s">
        <v>0</v>
      </c>
      <c r="AE1932" s="18" t="str">
        <f t="shared" si="1073"/>
        <v>null</v>
      </c>
      <c r="AF1932" s="74" t="s">
        <v>0</v>
      </c>
      <c r="AG1932" s="38" t="s">
        <v>8997</v>
      </c>
    </row>
    <row r="1933" spans="1:33" ht="6" customHeight="1" x14ac:dyDescent="0.25">
      <c r="A1933" s="4">
        <f>ROW()</f>
        <v>1933</v>
      </c>
      <c r="B1933" s="9" t="s">
        <v>26</v>
      </c>
      <c r="C1933" s="44" t="str">
        <f t="shared" si="1069"/>
        <v>p.interoperar</v>
      </c>
      <c r="D1933" s="6" t="str">
        <f t="shared" si="1070"/>
        <v>é.categoria.revit</v>
      </c>
      <c r="E1933" s="8" t="s">
        <v>27</v>
      </c>
      <c r="F1933" s="34" t="str">
        <f t="shared" si="1071"/>
        <v>d.interoperar</v>
      </c>
      <c r="G1933" s="13" t="s">
        <v>566</v>
      </c>
      <c r="H1933" s="33" t="s">
        <v>1489</v>
      </c>
      <c r="I1933" s="89" t="str">
        <f t="shared" si="1072"/>
        <v>null</v>
      </c>
      <c r="J1933" s="77" t="s">
        <v>0</v>
      </c>
      <c r="K1933" s="77" t="s">
        <v>0</v>
      </c>
      <c r="L1933" s="77" t="s">
        <v>0</v>
      </c>
      <c r="M1933" s="77" t="s">
        <v>0</v>
      </c>
      <c r="N1933" s="77" t="s">
        <v>0</v>
      </c>
      <c r="O1933" s="77" t="s">
        <v>0</v>
      </c>
      <c r="P1933" s="77" t="s">
        <v>0</v>
      </c>
      <c r="Q1933" s="77" t="s">
        <v>0</v>
      </c>
      <c r="R1933" s="81" t="s">
        <v>13387</v>
      </c>
      <c r="S1933" s="10" t="s">
        <v>1</v>
      </c>
      <c r="T1933" s="10" t="s">
        <v>6851</v>
      </c>
      <c r="U1933" s="5" t="str">
        <f t="shared" si="1065"/>
        <v>Propriedade destinada a interoperar: é.categoria.revit</v>
      </c>
      <c r="V1933" s="5" t="str">
        <f t="shared" si="1066"/>
        <v>Dado para interoperar:  categoria.revit  Deve ser formatado como (rdfs:Literal  or  xsd:string)</v>
      </c>
      <c r="W1933" s="68" t="s">
        <v>4943</v>
      </c>
      <c r="X1933" s="17" t="str">
        <f t="shared" si="1061"/>
        <v>d.interoperar.105</v>
      </c>
      <c r="Y1933" s="17" t="str">
        <f t="shared" si="1062"/>
        <v>Ação de interoperar</v>
      </c>
      <c r="Z1933" s="61" t="s">
        <v>3954</v>
      </c>
      <c r="AA1933" s="18" t="str">
        <f t="shared" si="1067"/>
        <v>null</v>
      </c>
      <c r="AB1933" s="19" t="s">
        <v>0</v>
      </c>
      <c r="AC1933" s="18" t="str">
        <f t="shared" si="1068"/>
        <v>null</v>
      </c>
      <c r="AD1933" s="19" t="s">
        <v>0</v>
      </c>
      <c r="AE1933" s="18" t="str">
        <f t="shared" si="1073"/>
        <v>null</v>
      </c>
      <c r="AF1933" s="74" t="s">
        <v>0</v>
      </c>
      <c r="AG1933" s="38" t="s">
        <v>8989</v>
      </c>
    </row>
    <row r="1934" spans="1:33" ht="6" customHeight="1" x14ac:dyDescent="0.25">
      <c r="A1934" s="4">
        <f>ROW()</f>
        <v>1934</v>
      </c>
      <c r="B1934" s="9" t="s">
        <v>26</v>
      </c>
      <c r="C1934" s="44" t="str">
        <f t="shared" si="1069"/>
        <v>p.interoperar</v>
      </c>
      <c r="D1934" s="6" t="str">
        <f t="shared" si="1070"/>
        <v>é.classe.ifc</v>
      </c>
      <c r="E1934" s="8" t="s">
        <v>27</v>
      </c>
      <c r="F1934" s="34" t="str">
        <f t="shared" si="1071"/>
        <v>d.interoperar</v>
      </c>
      <c r="G1934" s="13" t="s">
        <v>567</v>
      </c>
      <c r="H1934" s="33" t="s">
        <v>1489</v>
      </c>
      <c r="I1934" s="89" t="str">
        <f t="shared" si="1072"/>
        <v>null</v>
      </c>
      <c r="J1934" s="77" t="s">
        <v>0</v>
      </c>
      <c r="K1934" s="77" t="s">
        <v>0</v>
      </c>
      <c r="L1934" s="77" t="s">
        <v>0</v>
      </c>
      <c r="M1934" s="77" t="s">
        <v>0</v>
      </c>
      <c r="N1934" s="77" t="s">
        <v>0</v>
      </c>
      <c r="O1934" s="77" t="s">
        <v>0</v>
      </c>
      <c r="P1934" s="77" t="s">
        <v>0</v>
      </c>
      <c r="Q1934" s="77" t="s">
        <v>0</v>
      </c>
      <c r="R1934" s="81" t="s">
        <v>13388</v>
      </c>
      <c r="S1934" s="10" t="s">
        <v>1</v>
      </c>
      <c r="T1934" s="10" t="s">
        <v>6851</v>
      </c>
      <c r="U1934" s="5" t="str">
        <f t="shared" si="1065"/>
        <v>Propriedade destinada a interoperar: é.classe.ifc</v>
      </c>
      <c r="V1934" s="5" t="str">
        <f t="shared" si="1066"/>
        <v>Dado para interoperar:  classe.ifc  Deve ser formatado como (rdfs:Literal  or  xsd:string)</v>
      </c>
      <c r="W1934" s="68" t="s">
        <v>4951</v>
      </c>
      <c r="X1934" s="17" t="str">
        <f t="shared" si="1061"/>
        <v>d.interoperar.106</v>
      </c>
      <c r="Y1934" s="17" t="str">
        <f t="shared" si="1062"/>
        <v>Ação de interoperar</v>
      </c>
      <c r="Z1934" s="61" t="s">
        <v>3958</v>
      </c>
      <c r="AA1934" s="18" t="str">
        <f t="shared" si="1067"/>
        <v>null</v>
      </c>
      <c r="AB1934" s="19" t="s">
        <v>0</v>
      </c>
      <c r="AC1934" s="18" t="str">
        <f t="shared" si="1068"/>
        <v>null</v>
      </c>
      <c r="AD1934" s="19" t="s">
        <v>0</v>
      </c>
      <c r="AE1934" s="18" t="str">
        <f t="shared" si="1073"/>
        <v>null</v>
      </c>
      <c r="AF1934" s="74" t="s">
        <v>0</v>
      </c>
      <c r="AG1934" s="38" t="s">
        <v>8990</v>
      </c>
    </row>
    <row r="1935" spans="1:33" ht="6" customHeight="1" x14ac:dyDescent="0.25">
      <c r="A1935" s="4">
        <f>ROW()</f>
        <v>1935</v>
      </c>
      <c r="B1935" s="9" t="s">
        <v>26</v>
      </c>
      <c r="C1935" s="44" t="str">
        <f t="shared" si="1069"/>
        <v>p.interoperar</v>
      </c>
      <c r="D1935" s="6" t="str">
        <f t="shared" si="1070"/>
        <v>é.classe.ifc.relativa</v>
      </c>
      <c r="E1935" s="8" t="s">
        <v>27</v>
      </c>
      <c r="F1935" s="34" t="str">
        <f t="shared" si="1071"/>
        <v>d.interoperar</v>
      </c>
      <c r="G1935" s="13" t="s">
        <v>1829</v>
      </c>
      <c r="H1935" s="33" t="s">
        <v>1489</v>
      </c>
      <c r="I1935" s="89" t="str">
        <f t="shared" si="1072"/>
        <v>null</v>
      </c>
      <c r="J1935" s="77" t="s">
        <v>0</v>
      </c>
      <c r="K1935" s="77" t="s">
        <v>0</v>
      </c>
      <c r="L1935" s="77" t="s">
        <v>0</v>
      </c>
      <c r="M1935" s="77" t="s">
        <v>0</v>
      </c>
      <c r="N1935" s="77" t="s">
        <v>0</v>
      </c>
      <c r="O1935" s="77" t="s">
        <v>0</v>
      </c>
      <c r="P1935" s="77" t="s">
        <v>0</v>
      </c>
      <c r="Q1935" s="77" t="s">
        <v>0</v>
      </c>
      <c r="R1935" s="81" t="s">
        <v>13389</v>
      </c>
      <c r="S1935" s="10" t="s">
        <v>1</v>
      </c>
      <c r="T1935" s="10" t="s">
        <v>6851</v>
      </c>
      <c r="U1935" s="5" t="str">
        <f t="shared" si="1065"/>
        <v>Propriedade destinada a interoperar: é.classe.ifc.relativa</v>
      </c>
      <c r="V1935" s="5" t="str">
        <f t="shared" si="1066"/>
        <v>Dado para interoperar:  classe.ifc.relativa  Deve ser formatado como (rdfs:Literal  or  xsd:string)</v>
      </c>
      <c r="W1935" s="68" t="s">
        <v>4952</v>
      </c>
      <c r="X1935" s="17" t="str">
        <f t="shared" si="1061"/>
        <v>d.interoperar.107</v>
      </c>
      <c r="Y1935" s="17" t="str">
        <f t="shared" si="1062"/>
        <v>Ação de interoperar</v>
      </c>
      <c r="Z1935" s="61" t="s">
        <v>3959</v>
      </c>
      <c r="AA1935" s="18" t="str">
        <f t="shared" si="1067"/>
        <v>null</v>
      </c>
      <c r="AB1935" s="19" t="s">
        <v>0</v>
      </c>
      <c r="AC1935" s="18" t="str">
        <f t="shared" si="1068"/>
        <v>null</v>
      </c>
      <c r="AD1935" s="19" t="s">
        <v>0</v>
      </c>
      <c r="AE1935" s="18" t="str">
        <f t="shared" si="1073"/>
        <v>null</v>
      </c>
      <c r="AF1935" s="74" t="s">
        <v>0</v>
      </c>
      <c r="AG1935" s="38" t="s">
        <v>8991</v>
      </c>
    </row>
    <row r="1936" spans="1:33" ht="6" customHeight="1" x14ac:dyDescent="0.25">
      <c r="A1936" s="4">
        <f>ROW()</f>
        <v>1936</v>
      </c>
      <c r="B1936" s="9" t="s">
        <v>26</v>
      </c>
      <c r="C1936" s="44" t="str">
        <f t="shared" si="1069"/>
        <v>p.interoperar</v>
      </c>
      <c r="D1936" s="6" t="str">
        <f t="shared" si="1070"/>
        <v>é.dado.ifc</v>
      </c>
      <c r="E1936" s="8" t="s">
        <v>27</v>
      </c>
      <c r="F1936" s="34" t="str">
        <f t="shared" si="1071"/>
        <v>d.interoperar</v>
      </c>
      <c r="G1936" s="13" t="s">
        <v>1838</v>
      </c>
      <c r="H1936" s="33" t="s">
        <v>1489</v>
      </c>
      <c r="I1936" s="89" t="str">
        <f t="shared" si="1072"/>
        <v>null</v>
      </c>
      <c r="J1936" s="77" t="s">
        <v>0</v>
      </c>
      <c r="K1936" s="77" t="s">
        <v>0</v>
      </c>
      <c r="L1936" s="77" t="s">
        <v>0</v>
      </c>
      <c r="M1936" s="77" t="s">
        <v>0</v>
      </c>
      <c r="N1936" s="77" t="s">
        <v>0</v>
      </c>
      <c r="O1936" s="77" t="s">
        <v>0</v>
      </c>
      <c r="P1936" s="77" t="s">
        <v>0</v>
      </c>
      <c r="Q1936" s="77" t="s">
        <v>0</v>
      </c>
      <c r="R1936" s="81" t="s">
        <v>13390</v>
      </c>
      <c r="S1936" s="10" t="s">
        <v>1</v>
      </c>
      <c r="T1936" s="10" t="s">
        <v>6851</v>
      </c>
      <c r="U1936" s="5" t="str">
        <f t="shared" si="1065"/>
        <v>Propriedade destinada a interoperar: é.dado.ifc</v>
      </c>
      <c r="V1936" s="5" t="str">
        <f t="shared" si="1066"/>
        <v>Dado para interoperar:  dado.ifc  Deve ser formatado como (rdfs:Literal  or  xsd:string)</v>
      </c>
      <c r="W1936" s="68" t="s">
        <v>4953</v>
      </c>
      <c r="X1936" s="17" t="str">
        <f t="shared" si="1061"/>
        <v>d.interoperar.108</v>
      </c>
      <c r="Y1936" s="17" t="str">
        <f t="shared" si="1062"/>
        <v>Ação de interoperar</v>
      </c>
      <c r="Z1936" s="61" t="s">
        <v>3960</v>
      </c>
      <c r="AA1936" s="18" t="str">
        <f t="shared" si="1067"/>
        <v>null</v>
      </c>
      <c r="AB1936" s="19" t="s">
        <v>0</v>
      </c>
      <c r="AC1936" s="18" t="str">
        <f t="shared" si="1068"/>
        <v>null</v>
      </c>
      <c r="AD1936" s="19" t="s">
        <v>0</v>
      </c>
      <c r="AE1936" s="18" t="str">
        <f t="shared" si="1073"/>
        <v>null</v>
      </c>
      <c r="AF1936" s="74" t="s">
        <v>0</v>
      </c>
      <c r="AG1936" s="38" t="s">
        <v>8992</v>
      </c>
    </row>
    <row r="1937" spans="1:33" ht="6" customHeight="1" x14ac:dyDescent="0.25">
      <c r="A1937" s="4">
        <f>ROW()</f>
        <v>1937</v>
      </c>
      <c r="B1937" s="9" t="s">
        <v>26</v>
      </c>
      <c r="C1937" s="44" t="str">
        <f t="shared" si="1069"/>
        <v>p.interoperar</v>
      </c>
      <c r="D1937" s="6" t="str">
        <f t="shared" si="1070"/>
        <v>é.domínio</v>
      </c>
      <c r="E1937" s="8" t="s">
        <v>27</v>
      </c>
      <c r="F1937" s="34" t="str">
        <f t="shared" si="1071"/>
        <v>d.interoperar</v>
      </c>
      <c r="G1937" s="14" t="s">
        <v>1892</v>
      </c>
      <c r="H1937" s="33" t="s">
        <v>1489</v>
      </c>
      <c r="I1937" s="89" t="str">
        <f t="shared" si="1072"/>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65"/>
        <v>Propriedade destinada a interoperar: é.domínio</v>
      </c>
      <c r="V1937" s="5" t="str">
        <f t="shared" si="1066"/>
        <v>Dado para interoperar:  domínio  Deve ser formatado como (rdfs:Literal  or  xsd:string)</v>
      </c>
      <c r="W1937" s="68" t="s">
        <v>4954</v>
      </c>
      <c r="X1937" s="17" t="str">
        <f t="shared" si="1061"/>
        <v>d.interoperar.109</v>
      </c>
      <c r="Y1937" s="17" t="str">
        <f t="shared" si="1062"/>
        <v>Ação de interoperar</v>
      </c>
      <c r="Z1937" s="61" t="s">
        <v>3961</v>
      </c>
      <c r="AA1937" s="18" t="str">
        <f t="shared" si="1067"/>
        <v>null</v>
      </c>
      <c r="AB1937" s="19" t="s">
        <v>0</v>
      </c>
      <c r="AC1937" s="18" t="str">
        <f t="shared" si="1068"/>
        <v>null</v>
      </c>
      <c r="AD1937" s="19" t="s">
        <v>0</v>
      </c>
      <c r="AE1937" s="18" t="str">
        <f t="shared" si="1073"/>
        <v>null</v>
      </c>
      <c r="AF1937" s="74" t="s">
        <v>0</v>
      </c>
      <c r="AG1937" s="38" t="s">
        <v>8996</v>
      </c>
    </row>
    <row r="1938" spans="1:33" ht="6" customHeight="1" x14ac:dyDescent="0.25">
      <c r="A1938" s="4">
        <f>ROW()</f>
        <v>1938</v>
      </c>
      <c r="B1938" s="9" t="s">
        <v>26</v>
      </c>
      <c r="C1938" s="44" t="str">
        <f t="shared" si="1069"/>
        <v>p.interoperar</v>
      </c>
      <c r="D1938" s="6" t="str">
        <f t="shared" si="1070"/>
        <v>é.entidade.cad</v>
      </c>
      <c r="E1938" s="8" t="s">
        <v>27</v>
      </c>
      <c r="F1938" s="34" t="str">
        <f t="shared" ref="F1938:F1969" si="1074">F1934</f>
        <v>d.interoperar</v>
      </c>
      <c r="G1938" s="14" t="s">
        <v>568</v>
      </c>
      <c r="H1938" s="33" t="s">
        <v>1489</v>
      </c>
      <c r="I1938" s="89" t="str">
        <f t="shared" si="1072"/>
        <v>null</v>
      </c>
      <c r="J1938" s="79" t="s">
        <v>0</v>
      </c>
      <c r="K1938" s="79" t="s">
        <v>0</v>
      </c>
      <c r="L1938" s="79" t="s">
        <v>0</v>
      </c>
      <c r="M1938" s="79" t="s">
        <v>0</v>
      </c>
      <c r="N1938" s="77" t="s">
        <v>0</v>
      </c>
      <c r="O1938" s="79" t="s">
        <v>0</v>
      </c>
      <c r="P1938" s="79" t="s">
        <v>0</v>
      </c>
      <c r="Q1938" s="79" t="s">
        <v>0</v>
      </c>
      <c r="R1938" s="81" t="s">
        <v>13378</v>
      </c>
      <c r="S1938" s="10" t="s">
        <v>1</v>
      </c>
      <c r="T1938" s="10" t="s">
        <v>6851</v>
      </c>
      <c r="U1938" s="5" t="str">
        <f t="shared" si="1065"/>
        <v>Propriedade destinada a interoperar: é.entidade.cad</v>
      </c>
      <c r="V1938" s="5" t="str">
        <f t="shared" si="1066"/>
        <v>Dado para interoperar:  entidade.cad  Deve ser formatado como (rdfs:Literal  or  xsd:string)</v>
      </c>
      <c r="W1938" s="68" t="s">
        <v>4955</v>
      </c>
      <c r="X1938" s="17" t="str">
        <f t="shared" si="1061"/>
        <v>d.interoperar.110</v>
      </c>
      <c r="Y1938" s="17" t="str">
        <f t="shared" si="1062"/>
        <v>Ação de interoperar</v>
      </c>
      <c r="Z1938" s="61" t="s">
        <v>3962</v>
      </c>
      <c r="AA1938" s="18" t="str">
        <f t="shared" si="1067"/>
        <v>null</v>
      </c>
      <c r="AB1938" s="19" t="s">
        <v>0</v>
      </c>
      <c r="AC1938" s="18" t="str">
        <f t="shared" si="1068"/>
        <v>null</v>
      </c>
      <c r="AD1938" s="19" t="s">
        <v>0</v>
      </c>
      <c r="AE1938" s="18" t="str">
        <f t="shared" si="1073"/>
        <v>null</v>
      </c>
      <c r="AF1938" s="74" t="s">
        <v>0</v>
      </c>
      <c r="AG1938" s="38" t="s">
        <v>8997</v>
      </c>
    </row>
    <row r="1939" spans="1:33" ht="6" customHeight="1" x14ac:dyDescent="0.25">
      <c r="A1939" s="4">
        <f>ROW()</f>
        <v>1939</v>
      </c>
      <c r="B1939" s="9" t="s">
        <v>26</v>
      </c>
      <c r="C1939" s="44" t="str">
        <f t="shared" si="1069"/>
        <v>p.interoperar</v>
      </c>
      <c r="D1939" s="6" t="str">
        <f t="shared" si="1070"/>
        <v>é.entidade.ifc</v>
      </c>
      <c r="E1939" s="8" t="s">
        <v>27</v>
      </c>
      <c r="F1939" s="34" t="str">
        <f t="shared" si="1074"/>
        <v>d.interoperar</v>
      </c>
      <c r="G1939" s="13" t="s">
        <v>1832</v>
      </c>
      <c r="H1939" s="33" t="s">
        <v>1489</v>
      </c>
      <c r="I1939" s="89" t="str">
        <f t="shared" si="1072"/>
        <v>null</v>
      </c>
      <c r="J1939" s="77" t="s">
        <v>0</v>
      </c>
      <c r="K1939" s="77" t="s">
        <v>0</v>
      </c>
      <c r="L1939" s="77" t="s">
        <v>0</v>
      </c>
      <c r="M1939" s="77" t="s">
        <v>0</v>
      </c>
      <c r="N1939" s="77" t="s">
        <v>0</v>
      </c>
      <c r="O1939" s="77" t="s">
        <v>0</v>
      </c>
      <c r="P1939" s="77" t="s">
        <v>0</v>
      </c>
      <c r="Q1939" s="77" t="s">
        <v>0</v>
      </c>
      <c r="R1939" s="81" t="s">
        <v>13413</v>
      </c>
      <c r="S1939" s="10" t="s">
        <v>1</v>
      </c>
      <c r="T1939" s="10" t="s">
        <v>6851</v>
      </c>
      <c r="U1939" s="5" t="str">
        <f t="shared" si="1065"/>
        <v>Propriedade destinada a interoperar: é.entidade.ifc</v>
      </c>
      <c r="V1939" s="5" t="str">
        <f t="shared" si="1066"/>
        <v>Dado para interoperar:  entidade.ifc  Deve ser formatado como (rdfs:Literal  or  xsd:string)</v>
      </c>
      <c r="W1939" s="68" t="s">
        <v>4956</v>
      </c>
      <c r="X1939" s="17" t="str">
        <f t="shared" si="1061"/>
        <v>d.interoperar.111</v>
      </c>
      <c r="Y1939" s="17" t="str">
        <f t="shared" si="1062"/>
        <v>Ação de interoperar</v>
      </c>
      <c r="Z1939" s="61" t="s">
        <v>3963</v>
      </c>
      <c r="AA1939" s="18" t="str">
        <f t="shared" si="1067"/>
        <v>null</v>
      </c>
      <c r="AB1939" s="19" t="s">
        <v>0</v>
      </c>
      <c r="AC1939" s="18" t="str">
        <f t="shared" si="1068"/>
        <v>null</v>
      </c>
      <c r="AD1939" s="19" t="s">
        <v>0</v>
      </c>
      <c r="AE1939" s="18" t="str">
        <f t="shared" si="1073"/>
        <v>null</v>
      </c>
      <c r="AF1939" s="74" t="s">
        <v>0</v>
      </c>
      <c r="AG1939" s="38" t="s">
        <v>8998</v>
      </c>
    </row>
    <row r="1940" spans="1:33" ht="6" customHeight="1" x14ac:dyDescent="0.25">
      <c r="A1940" s="4">
        <f>ROW()</f>
        <v>1940</v>
      </c>
      <c r="B1940" s="9" t="s">
        <v>26</v>
      </c>
      <c r="C1940" s="44" t="str">
        <f t="shared" si="1069"/>
        <v>p.interoperar</v>
      </c>
      <c r="D1940" s="6" t="str">
        <f t="shared" si="1070"/>
        <v>é.enumeração.ifc</v>
      </c>
      <c r="E1940" s="8" t="s">
        <v>27</v>
      </c>
      <c r="F1940" s="34" t="str">
        <f t="shared" si="1074"/>
        <v>d.interoperar</v>
      </c>
      <c r="G1940" s="13" t="s">
        <v>1833</v>
      </c>
      <c r="H1940" s="33" t="s">
        <v>1489</v>
      </c>
      <c r="I1940" s="89" t="str">
        <f t="shared" si="1072"/>
        <v>null</v>
      </c>
      <c r="J1940" s="77" t="s">
        <v>0</v>
      </c>
      <c r="K1940" s="77" t="s">
        <v>0</v>
      </c>
      <c r="L1940" s="77" t="s">
        <v>0</v>
      </c>
      <c r="M1940" s="77" t="s">
        <v>0</v>
      </c>
      <c r="N1940" s="77" t="s">
        <v>0</v>
      </c>
      <c r="O1940" s="77" t="s">
        <v>0</v>
      </c>
      <c r="P1940" s="77" t="s">
        <v>0</v>
      </c>
      <c r="Q1940" s="77" t="s">
        <v>0</v>
      </c>
      <c r="R1940" s="81" t="s">
        <v>13414</v>
      </c>
      <c r="S1940" s="10" t="s">
        <v>1</v>
      </c>
      <c r="T1940" s="10" t="s">
        <v>6851</v>
      </c>
      <c r="U1940" s="5" t="str">
        <f t="shared" si="1065"/>
        <v>Propriedade destinada a interoperar: é.enumeração.ifc</v>
      </c>
      <c r="V1940" s="5" t="str">
        <f t="shared" si="1066"/>
        <v>Dado para interoperar:  enumeração.ifc  Deve ser formatado como (rdfs:Literal  or  xsd:string)</v>
      </c>
      <c r="W1940" s="68" t="s">
        <v>4957</v>
      </c>
      <c r="X1940" s="17" t="str">
        <f t="shared" si="1061"/>
        <v>d.interoperar.112</v>
      </c>
      <c r="Y1940" s="17" t="str">
        <f t="shared" si="1062"/>
        <v>Ação de interoperar</v>
      </c>
      <c r="Z1940" s="61" t="s">
        <v>3964</v>
      </c>
      <c r="AA1940" s="18" t="str">
        <f t="shared" si="1067"/>
        <v>null</v>
      </c>
      <c r="AB1940" s="19" t="s">
        <v>0</v>
      </c>
      <c r="AC1940" s="18" t="str">
        <f t="shared" si="1068"/>
        <v>null</v>
      </c>
      <c r="AD1940" s="19" t="s">
        <v>0</v>
      </c>
      <c r="AE1940" s="18" t="str">
        <f t="shared" si="1073"/>
        <v>null</v>
      </c>
      <c r="AF1940" s="74" t="s">
        <v>0</v>
      </c>
      <c r="AG1940" s="38" t="s">
        <v>8999</v>
      </c>
    </row>
    <row r="1941" spans="1:33" ht="6" customHeight="1" x14ac:dyDescent="0.25">
      <c r="A1941" s="4">
        <f>ROW()</f>
        <v>1941</v>
      </c>
      <c r="B1941" s="9" t="s">
        <v>26</v>
      </c>
      <c r="C1941" s="44" t="str">
        <f t="shared" si="1069"/>
        <v>p.interoperar</v>
      </c>
      <c r="D1941" s="6" t="str">
        <f t="shared" si="1070"/>
        <v>é.família.de.componente</v>
      </c>
      <c r="E1941" s="8" t="s">
        <v>27</v>
      </c>
      <c r="F1941" s="34" t="str">
        <f t="shared" si="1074"/>
        <v>d.interoperar</v>
      </c>
      <c r="G1941" s="14" t="s">
        <v>496</v>
      </c>
      <c r="H1941" s="33" t="s">
        <v>1489</v>
      </c>
      <c r="I1941" s="89" t="str">
        <f t="shared" si="1072"/>
        <v>null</v>
      </c>
      <c r="J1941" s="79" t="s">
        <v>0</v>
      </c>
      <c r="K1941" s="79" t="s">
        <v>0</v>
      </c>
      <c r="L1941" s="79" t="s">
        <v>0</v>
      </c>
      <c r="M1941" s="79" t="s">
        <v>0</v>
      </c>
      <c r="N1941" s="77" t="s">
        <v>0</v>
      </c>
      <c r="O1941" s="79" t="s">
        <v>0</v>
      </c>
      <c r="P1941" s="79" t="s">
        <v>0</v>
      </c>
      <c r="Q1941" s="79" t="s">
        <v>0</v>
      </c>
      <c r="R1941" s="81" t="s">
        <v>13415</v>
      </c>
      <c r="S1941" s="10" t="s">
        <v>1</v>
      </c>
      <c r="T1941" s="10" t="s">
        <v>6851</v>
      </c>
      <c r="U1941" s="5" t="str">
        <f t="shared" si="1065"/>
        <v>Propriedade destinada a interoperar: é.família.de.componente</v>
      </c>
      <c r="V1941" s="5" t="str">
        <f t="shared" si="1066"/>
        <v>Dado para interoperar:  família.de.componente  Deve ser formatado como (rdfs:Literal  or  xsd:string)</v>
      </c>
      <c r="W1941" s="68" t="s">
        <v>4948</v>
      </c>
      <c r="X1941" s="17" t="str">
        <f t="shared" si="1061"/>
        <v>d.interoperar.113</v>
      </c>
      <c r="Y1941" s="17" t="str">
        <f t="shared" si="1062"/>
        <v>Ação de interoperar</v>
      </c>
      <c r="Z1941" s="61" t="s">
        <v>3956</v>
      </c>
      <c r="AA1941" s="18" t="str">
        <f t="shared" si="1067"/>
        <v>null</v>
      </c>
      <c r="AB1941" s="19" t="s">
        <v>0</v>
      </c>
      <c r="AC1941" s="18" t="str">
        <f t="shared" si="1068"/>
        <v>null</v>
      </c>
      <c r="AD1941" s="19" t="s">
        <v>0</v>
      </c>
      <c r="AE1941" s="18" t="str">
        <f t="shared" si="1073"/>
        <v>null</v>
      </c>
      <c r="AF1941" s="74" t="s">
        <v>0</v>
      </c>
      <c r="AG1941" s="38" t="s">
        <v>9000</v>
      </c>
    </row>
    <row r="1942" spans="1:33" ht="6" customHeight="1" x14ac:dyDescent="0.25">
      <c r="A1942" s="4">
        <f>ROW()</f>
        <v>1942</v>
      </c>
      <c r="B1942" s="9" t="s">
        <v>26</v>
      </c>
      <c r="C1942" s="44" t="str">
        <f t="shared" si="1069"/>
        <v>p.interoperar</v>
      </c>
      <c r="D1942" s="6" t="str">
        <f t="shared" si="1070"/>
        <v>é.família.de.sistema</v>
      </c>
      <c r="E1942" s="8" t="s">
        <v>27</v>
      </c>
      <c r="F1942" s="34" t="str">
        <f t="shared" si="1074"/>
        <v>d.interoperar</v>
      </c>
      <c r="G1942" s="14" t="s">
        <v>497</v>
      </c>
      <c r="H1942" s="33" t="s">
        <v>1489</v>
      </c>
      <c r="I1942" s="89" t="str">
        <f t="shared" si="1072"/>
        <v>null</v>
      </c>
      <c r="J1942" s="79" t="s">
        <v>0</v>
      </c>
      <c r="K1942" s="79" t="s">
        <v>0</v>
      </c>
      <c r="L1942" s="79" t="s">
        <v>0</v>
      </c>
      <c r="M1942" s="79" t="s">
        <v>0</v>
      </c>
      <c r="N1942" s="77" t="s">
        <v>0</v>
      </c>
      <c r="O1942" s="79" t="s">
        <v>0</v>
      </c>
      <c r="P1942" s="79" t="s">
        <v>0</v>
      </c>
      <c r="Q1942" s="79" t="s">
        <v>0</v>
      </c>
      <c r="R1942" s="81" t="s">
        <v>13416</v>
      </c>
      <c r="S1942" s="10" t="s">
        <v>1</v>
      </c>
      <c r="T1942" s="10" t="s">
        <v>6851</v>
      </c>
      <c r="U1942" s="5" t="str">
        <f t="shared" si="1065"/>
        <v>Propriedade destinada a interoperar: é.família.de.sistema</v>
      </c>
      <c r="V1942" s="5" t="str">
        <f t="shared" si="1066"/>
        <v>Dado para interoperar:  família.de.sistema  Deve ser formatado como (rdfs:Literal  or  xsd:string)</v>
      </c>
      <c r="W1942" s="68" t="s">
        <v>4949</v>
      </c>
      <c r="X1942" s="17" t="str">
        <f t="shared" si="1061"/>
        <v>d.interoperar.114</v>
      </c>
      <c r="Y1942" s="17" t="str">
        <f t="shared" si="1062"/>
        <v>Ação de interoperar</v>
      </c>
      <c r="Z1942" s="61" t="s">
        <v>3957</v>
      </c>
      <c r="AA1942" s="18" t="str">
        <f t="shared" si="1067"/>
        <v>null</v>
      </c>
      <c r="AB1942" s="19" t="s">
        <v>0</v>
      </c>
      <c r="AC1942" s="18" t="str">
        <f t="shared" si="1068"/>
        <v>null</v>
      </c>
      <c r="AD1942" s="19" t="s">
        <v>0</v>
      </c>
      <c r="AE1942" s="18" t="str">
        <f t="shared" si="1073"/>
        <v>null</v>
      </c>
      <c r="AF1942" s="74" t="s">
        <v>0</v>
      </c>
      <c r="AG1942" s="38" t="s">
        <v>9001</v>
      </c>
    </row>
    <row r="1943" spans="1:33" ht="6" customHeight="1" x14ac:dyDescent="0.25">
      <c r="A1943" s="4">
        <f>ROW()</f>
        <v>1943</v>
      </c>
      <c r="B1943" s="9" t="s">
        <v>26</v>
      </c>
      <c r="C1943" s="44" t="str">
        <f t="shared" si="1069"/>
        <v>p.interoperar</v>
      </c>
      <c r="D1943" s="6" t="str">
        <f t="shared" si="1070"/>
        <v>é.função.ifc</v>
      </c>
      <c r="E1943" s="8" t="s">
        <v>27</v>
      </c>
      <c r="F1943" s="34" t="str">
        <f t="shared" si="1074"/>
        <v>d.interoperar</v>
      </c>
      <c r="G1943" s="13" t="s">
        <v>1836</v>
      </c>
      <c r="H1943" s="33" t="s">
        <v>1489</v>
      </c>
      <c r="I1943" s="89" t="str">
        <f t="shared" si="1072"/>
        <v>null</v>
      </c>
      <c r="J1943" s="77" t="s">
        <v>0</v>
      </c>
      <c r="K1943" s="77" t="s">
        <v>0</v>
      </c>
      <c r="L1943" s="77" t="s">
        <v>0</v>
      </c>
      <c r="M1943" s="77" t="s">
        <v>0</v>
      </c>
      <c r="N1943" s="77" t="s">
        <v>0</v>
      </c>
      <c r="O1943" s="77" t="s">
        <v>0</v>
      </c>
      <c r="P1943" s="77" t="s">
        <v>0</v>
      </c>
      <c r="Q1943" s="77" t="s">
        <v>0</v>
      </c>
      <c r="R1943" s="81" t="s">
        <v>13417</v>
      </c>
      <c r="S1943" s="10" t="s">
        <v>1</v>
      </c>
      <c r="T1943" s="10" t="s">
        <v>6851</v>
      </c>
      <c r="U1943" s="5" t="str">
        <f t="shared" si="1065"/>
        <v>Propriedade destinada a interoperar: é.função.ifc</v>
      </c>
      <c r="V1943" s="5" t="str">
        <f t="shared" si="1066"/>
        <v>Dado para interoperar:  função.ifc  Deve ser formatado como (rdfs:Literal  or  xsd:string)</v>
      </c>
      <c r="W1943" s="68" t="s">
        <v>4958</v>
      </c>
      <c r="X1943" s="17" t="str">
        <f t="shared" si="1061"/>
        <v>d.interoperar.115</v>
      </c>
      <c r="Y1943" s="17" t="str">
        <f t="shared" si="1062"/>
        <v>Ação de interoperar</v>
      </c>
      <c r="Z1943" s="61" t="s">
        <v>3965</v>
      </c>
      <c r="AA1943" s="18" t="str">
        <f t="shared" si="1067"/>
        <v>null</v>
      </c>
      <c r="AB1943" s="19" t="s">
        <v>0</v>
      </c>
      <c r="AC1943" s="18" t="str">
        <f t="shared" si="1068"/>
        <v>null</v>
      </c>
      <c r="AD1943" s="19" t="s">
        <v>0</v>
      </c>
      <c r="AE1943" s="18" t="str">
        <f t="shared" si="1073"/>
        <v>null</v>
      </c>
      <c r="AF1943" s="74" t="s">
        <v>0</v>
      </c>
      <c r="AG1943" s="38" t="s">
        <v>9002</v>
      </c>
    </row>
    <row r="1944" spans="1:33" ht="6" customHeight="1" x14ac:dyDescent="0.25">
      <c r="A1944" s="4">
        <f>ROW()</f>
        <v>1944</v>
      </c>
      <c r="B1944" s="9" t="s">
        <v>26</v>
      </c>
      <c r="C1944" s="44" t="str">
        <f t="shared" si="1069"/>
        <v>p.interoperar</v>
      </c>
      <c r="D1944" s="6" t="str">
        <f t="shared" si="1070"/>
        <v>é.identificador.ifc</v>
      </c>
      <c r="E1944" s="8" t="s">
        <v>27</v>
      </c>
      <c r="F1944" s="34" t="str">
        <f t="shared" si="1074"/>
        <v>d.interoperar</v>
      </c>
      <c r="G1944" s="13" t="s">
        <v>2556</v>
      </c>
      <c r="H1944" s="34" t="s">
        <v>1489</v>
      </c>
      <c r="I1944" s="89" t="str">
        <f t="shared" si="1072"/>
        <v>null</v>
      </c>
      <c r="J1944" s="77" t="s">
        <v>0</v>
      </c>
      <c r="K1944" s="77" t="s">
        <v>0</v>
      </c>
      <c r="L1944" s="77" t="s">
        <v>0</v>
      </c>
      <c r="M1944" s="77" t="s">
        <v>0</v>
      </c>
      <c r="N1944" s="77" t="s">
        <v>0</v>
      </c>
      <c r="O1944" s="77" t="s">
        <v>0</v>
      </c>
      <c r="P1944" s="77" t="s">
        <v>0</v>
      </c>
      <c r="Q1944" s="77" t="s">
        <v>0</v>
      </c>
      <c r="R1944" s="81" t="s">
        <v>13418</v>
      </c>
      <c r="S1944" s="10" t="s">
        <v>1</v>
      </c>
      <c r="T1944" s="10" t="s">
        <v>6851</v>
      </c>
      <c r="U1944" s="5" t="str">
        <f t="shared" si="1065"/>
        <v>Propriedade destinada a interoperar: é.identificador.ifc</v>
      </c>
      <c r="V1944" s="5" t="str">
        <f t="shared" si="1066"/>
        <v>Dado para interoperar:  identificador.ifc  Deve ser formatado como (rdfs:Literal  or  xsd:string)</v>
      </c>
      <c r="W1944" s="68" t="s">
        <v>4965</v>
      </c>
      <c r="X1944" s="17" t="str">
        <f t="shared" si="1061"/>
        <v>d.interoperar.116</v>
      </c>
      <c r="Y1944" s="17" t="str">
        <f t="shared" si="1062"/>
        <v>Ação de interoperar</v>
      </c>
      <c r="Z1944" s="61" t="s">
        <v>2256</v>
      </c>
      <c r="AA1944" s="18" t="str">
        <f t="shared" si="1067"/>
        <v>categoria.revit</v>
      </c>
      <c r="AB1944" s="19" t="s">
        <v>1995</v>
      </c>
      <c r="AC1944" s="18" t="str">
        <f t="shared" si="1068"/>
        <v>classe.ifc</v>
      </c>
      <c r="AD1944" s="19" t="s">
        <v>1960</v>
      </c>
      <c r="AE1944" s="18" t="str">
        <f t="shared" si="1073"/>
        <v>null</v>
      </c>
      <c r="AF1944" s="74" t="s">
        <v>0</v>
      </c>
      <c r="AG1944" s="38" t="s">
        <v>9003</v>
      </c>
    </row>
    <row r="1945" spans="1:33" ht="6" customHeight="1" x14ac:dyDescent="0.25">
      <c r="A1945" s="4">
        <f>ROW()</f>
        <v>1945</v>
      </c>
      <c r="B1945" s="9" t="s">
        <v>26</v>
      </c>
      <c r="C1945" s="44" t="str">
        <f t="shared" si="1069"/>
        <v>p.interoperar</v>
      </c>
      <c r="D1945" s="6" t="str">
        <f t="shared" si="1070"/>
        <v>é.identificador.revit</v>
      </c>
      <c r="E1945" s="8" t="s">
        <v>27</v>
      </c>
      <c r="F1945" s="34" t="str">
        <f t="shared" si="1074"/>
        <v>d.interoperar</v>
      </c>
      <c r="G1945" s="13" t="s">
        <v>2255</v>
      </c>
      <c r="H1945" s="34" t="s">
        <v>1489</v>
      </c>
      <c r="I1945" s="89" t="str">
        <f t="shared" si="1072"/>
        <v>null</v>
      </c>
      <c r="J1945" s="77" t="s">
        <v>0</v>
      </c>
      <c r="K1945" s="77" t="s">
        <v>0</v>
      </c>
      <c r="L1945" s="77" t="s">
        <v>0</v>
      </c>
      <c r="M1945" s="77" t="s">
        <v>0</v>
      </c>
      <c r="N1945" s="77" t="s">
        <v>0</v>
      </c>
      <c r="O1945" s="77" t="s">
        <v>0</v>
      </c>
      <c r="P1945" s="77" t="s">
        <v>0</v>
      </c>
      <c r="Q1945" s="77" t="s">
        <v>0</v>
      </c>
      <c r="R1945" s="81" t="s">
        <v>13419</v>
      </c>
      <c r="S1945" s="10" t="s">
        <v>1</v>
      </c>
      <c r="T1945" s="10" t="s">
        <v>6851</v>
      </c>
      <c r="U1945" s="5" t="str">
        <f t="shared" si="1065"/>
        <v>Propriedade destinada a interoperar: é.identificador.revit</v>
      </c>
      <c r="V1945" s="5" t="str">
        <f t="shared" si="1066"/>
        <v>Dado para interoperar:  identificador.revit  Deve ser formatado como (rdfs:Literal  or  xsd:string)</v>
      </c>
      <c r="W1945" s="68" t="s">
        <v>4947</v>
      </c>
      <c r="X1945" s="17" t="str">
        <f t="shared" si="1061"/>
        <v>d.interoperar.117</v>
      </c>
      <c r="Y1945" s="17" t="str">
        <f t="shared" si="1062"/>
        <v>Ação de interoperar</v>
      </c>
      <c r="Z1945" s="61" t="s">
        <v>2257</v>
      </c>
      <c r="AA1945" s="18" t="str">
        <f t="shared" si="1067"/>
        <v>categoria.revit</v>
      </c>
      <c r="AB1945" s="19" t="s">
        <v>1995</v>
      </c>
      <c r="AC1945" s="18" t="str">
        <f t="shared" si="1068"/>
        <v>classe.ifc</v>
      </c>
      <c r="AD1945" s="19" t="s">
        <v>1960</v>
      </c>
      <c r="AE1945" s="18" t="str">
        <f t="shared" si="1073"/>
        <v>null</v>
      </c>
      <c r="AF1945" s="74" t="s">
        <v>0</v>
      </c>
      <c r="AG1945" s="38" t="s">
        <v>9004</v>
      </c>
    </row>
    <row r="1946" spans="1:33" ht="6" customHeight="1" x14ac:dyDescent="0.25">
      <c r="A1946" s="4">
        <f>ROW()</f>
        <v>1946</v>
      </c>
      <c r="B1946" s="9" t="s">
        <v>26</v>
      </c>
      <c r="C1946" s="44" t="str">
        <f t="shared" si="1069"/>
        <v>p.interoperar</v>
      </c>
      <c r="D1946" s="6" t="str">
        <f t="shared" si="1070"/>
        <v>é.ifc.arquivo</v>
      </c>
      <c r="E1946" s="8" t="s">
        <v>27</v>
      </c>
      <c r="F1946" s="34" t="str">
        <f t="shared" si="1074"/>
        <v>d.interoperar</v>
      </c>
      <c r="G1946" s="14" t="s">
        <v>13370</v>
      </c>
      <c r="H1946" s="33" t="s">
        <v>1489</v>
      </c>
      <c r="I1946" s="89" t="str">
        <f t="shared" si="1072"/>
        <v>null</v>
      </c>
      <c r="J1946" s="79" t="s">
        <v>0</v>
      </c>
      <c r="K1946" s="79" t="s">
        <v>0</v>
      </c>
      <c r="L1946" s="79" t="s">
        <v>0</v>
      </c>
      <c r="M1946" s="79" t="s">
        <v>0</v>
      </c>
      <c r="N1946" s="77" t="s">
        <v>0</v>
      </c>
      <c r="O1946" s="79" t="s">
        <v>0</v>
      </c>
      <c r="P1946" s="79" t="s">
        <v>0</v>
      </c>
      <c r="Q1946" s="79" t="s">
        <v>0</v>
      </c>
      <c r="R1946" s="81" t="s">
        <v>13374</v>
      </c>
      <c r="S1946" s="10" t="s">
        <v>1</v>
      </c>
      <c r="T1946" s="10" t="s">
        <v>6851</v>
      </c>
      <c r="U1946" s="5" t="str">
        <f t="shared" si="1065"/>
        <v>Propriedade destinada a interoperar: é.ifc.arquivo</v>
      </c>
      <c r="V1946" s="5" t="str">
        <f t="shared" si="1066"/>
        <v>Dado para interoperar:  ifc.arquivo  Deve ser formatado como (rdfs:Literal  or  xsd:string)</v>
      </c>
      <c r="W1946" s="68" t="s">
        <v>13371</v>
      </c>
      <c r="X1946" s="17" t="str">
        <f t="shared" si="1061"/>
        <v>d.interoperar.118</v>
      </c>
      <c r="Y1946" s="17" t="str">
        <f t="shared" si="1062"/>
        <v>Ação de interoperar</v>
      </c>
      <c r="Z1946" s="61" t="s">
        <v>13372</v>
      </c>
      <c r="AA1946" s="18" t="str">
        <f t="shared" si="1067"/>
        <v>null</v>
      </c>
      <c r="AB1946" s="19" t="s">
        <v>0</v>
      </c>
      <c r="AC1946" s="18" t="str">
        <f t="shared" si="1068"/>
        <v>null</v>
      </c>
      <c r="AD1946" s="19" t="s">
        <v>0</v>
      </c>
      <c r="AE1946" s="18" t="str">
        <f t="shared" si="1073"/>
        <v>null</v>
      </c>
      <c r="AF1946" s="74" t="s">
        <v>0</v>
      </c>
      <c r="AG1946" s="38" t="s">
        <v>13373</v>
      </c>
    </row>
    <row r="1947" spans="1:33" ht="6" customHeight="1" x14ac:dyDescent="0.25">
      <c r="A1947" s="4">
        <f>ROW()</f>
        <v>1947</v>
      </c>
      <c r="B1947" s="9" t="s">
        <v>26</v>
      </c>
      <c r="C1947" s="44" t="str">
        <f t="shared" si="1069"/>
        <v>p.interoperar</v>
      </c>
      <c r="D1947" s="6" t="str">
        <f t="shared" si="1070"/>
        <v>é.ifc.ativo</v>
      </c>
      <c r="E1947" s="8" t="s">
        <v>27</v>
      </c>
      <c r="F1947" s="34" t="str">
        <f t="shared" si="1074"/>
        <v>d.interoperar</v>
      </c>
      <c r="G1947" s="13" t="s">
        <v>13397</v>
      </c>
      <c r="H1947" s="33" t="s">
        <v>1489</v>
      </c>
      <c r="I1947" s="89" t="str">
        <f t="shared" si="1072"/>
        <v>null</v>
      </c>
      <c r="J1947" s="77" t="s">
        <v>0</v>
      </c>
      <c r="K1947" s="77" t="s">
        <v>0</v>
      </c>
      <c r="L1947" s="77" t="s">
        <v>0</v>
      </c>
      <c r="M1947" s="77" t="s">
        <v>0</v>
      </c>
      <c r="N1947" s="77" t="s">
        <v>0</v>
      </c>
      <c r="O1947" s="77" t="s">
        <v>0</v>
      </c>
      <c r="P1947" s="77" t="s">
        <v>0</v>
      </c>
      <c r="Q1947" s="77" t="s">
        <v>0</v>
      </c>
      <c r="R1947" s="81" t="s">
        <v>13376</v>
      </c>
      <c r="S1947" s="10" t="s">
        <v>1</v>
      </c>
      <c r="T1947" s="10" t="s">
        <v>6851</v>
      </c>
      <c r="U1947" s="5" t="str">
        <f t="shared" si="1065"/>
        <v>Propriedade destinada a interoperar: é.ifc.ativo</v>
      </c>
      <c r="V1947" s="5" t="str">
        <f t="shared" si="1066"/>
        <v>Dado para interoperar:  ifc.ativo  Deve ser formatado como (rdfs:Literal  or  xsd:string)</v>
      </c>
      <c r="W1947" s="70" t="s">
        <v>6066</v>
      </c>
      <c r="X1947" s="17" t="str">
        <f t="shared" si="1061"/>
        <v>d.interoperar.119</v>
      </c>
      <c r="Y1947" s="17" t="str">
        <f t="shared" si="1062"/>
        <v>Ação de interoperar</v>
      </c>
      <c r="Z1947" s="61" t="s">
        <v>6141</v>
      </c>
      <c r="AA1947" s="18" t="str">
        <f t="shared" si="1067"/>
        <v>null</v>
      </c>
      <c r="AB1947" s="19" t="s">
        <v>0</v>
      </c>
      <c r="AC1947" s="18" t="str">
        <f t="shared" si="1068"/>
        <v>classe.ifc</v>
      </c>
      <c r="AD1947" s="19" t="s">
        <v>6063</v>
      </c>
      <c r="AE1947" s="18" t="str">
        <f t="shared" si="1073"/>
        <v>null</v>
      </c>
      <c r="AF1947" s="74" t="s">
        <v>0</v>
      </c>
      <c r="AG1947" s="61" t="s">
        <v>8993</v>
      </c>
    </row>
    <row r="1948" spans="1:33" ht="6" customHeight="1" x14ac:dyDescent="0.25">
      <c r="A1948" s="4">
        <f>ROW()</f>
        <v>1948</v>
      </c>
      <c r="B1948" s="9" t="s">
        <v>26</v>
      </c>
      <c r="C1948" s="44" t="str">
        <f t="shared" si="1069"/>
        <v>p.interoperar</v>
      </c>
      <c r="D1948" s="6" t="str">
        <f t="shared" si="1070"/>
        <v>é.ifc.atributo</v>
      </c>
      <c r="E1948" s="8" t="s">
        <v>27</v>
      </c>
      <c r="F1948" s="34" t="str">
        <f t="shared" si="1074"/>
        <v>d.interoperar</v>
      </c>
      <c r="G1948" s="13" t="s">
        <v>13358</v>
      </c>
      <c r="H1948" s="33" t="s">
        <v>1489</v>
      </c>
      <c r="I1948" s="89" t="str">
        <f t="shared" si="1072"/>
        <v>null</v>
      </c>
      <c r="J1948" s="77" t="s">
        <v>0</v>
      </c>
      <c r="K1948" s="77" t="s">
        <v>0</v>
      </c>
      <c r="L1948" s="77" t="s">
        <v>0</v>
      </c>
      <c r="M1948" s="77" t="s">
        <v>0</v>
      </c>
      <c r="N1948" s="77" t="s">
        <v>0</v>
      </c>
      <c r="O1948" s="77" t="s">
        <v>0</v>
      </c>
      <c r="P1948" s="77" t="s">
        <v>0</v>
      </c>
      <c r="Q1948" s="77" t="s">
        <v>0</v>
      </c>
      <c r="R1948" s="81" t="s">
        <v>13377</v>
      </c>
      <c r="S1948" s="10" t="s">
        <v>1</v>
      </c>
      <c r="T1948" s="10" t="s">
        <v>6851</v>
      </c>
      <c r="U1948" s="5" t="str">
        <f t="shared" si="1065"/>
        <v>Propriedade destinada a interoperar: é.ifc.atributo</v>
      </c>
      <c r="V1948" s="5" t="str">
        <f t="shared" si="1066"/>
        <v>Dado para interoperar:  ifc.atributo  Deve ser formatado como (rdfs:Literal  or  xsd:string)</v>
      </c>
      <c r="W1948" s="68" t="s">
        <v>12694</v>
      </c>
      <c r="X1948" s="17" t="str">
        <f t="shared" si="1061"/>
        <v>d.interoperar.120</v>
      </c>
      <c r="Y1948" s="17" t="str">
        <f t="shared" si="1062"/>
        <v>Ação de interoperar</v>
      </c>
      <c r="Z1948" s="61" t="s">
        <v>12695</v>
      </c>
      <c r="AA1948" s="18" t="str">
        <f t="shared" si="1067"/>
        <v>null</v>
      </c>
      <c r="AB1948" s="19" t="s">
        <v>0</v>
      </c>
      <c r="AC1948" s="18" t="str">
        <f t="shared" si="1068"/>
        <v>null</v>
      </c>
      <c r="AD1948" s="19" t="s">
        <v>0</v>
      </c>
      <c r="AE1948" s="18" t="str">
        <f t="shared" si="1073"/>
        <v>null</v>
      </c>
      <c r="AF1948" s="74" t="s">
        <v>0</v>
      </c>
      <c r="AG1948" s="38" t="s">
        <v>12696</v>
      </c>
    </row>
    <row r="1949" spans="1:33" ht="6" customHeight="1" x14ac:dyDescent="0.25">
      <c r="A1949" s="4">
        <f>ROW()</f>
        <v>1949</v>
      </c>
      <c r="B1949" s="9" t="s">
        <v>26</v>
      </c>
      <c r="C1949" s="44" t="str">
        <f t="shared" si="1069"/>
        <v>p.interoperar</v>
      </c>
      <c r="D1949" s="6" t="str">
        <f t="shared" si="1070"/>
        <v>é.ifc.classe</v>
      </c>
      <c r="E1949" s="8" t="s">
        <v>27</v>
      </c>
      <c r="F1949" s="34" t="str">
        <f t="shared" si="1074"/>
        <v>d.interoperar</v>
      </c>
      <c r="G1949" s="13" t="s">
        <v>13360</v>
      </c>
      <c r="H1949" s="33" t="s">
        <v>1489</v>
      </c>
      <c r="I1949" s="89" t="str">
        <f t="shared" si="1072"/>
        <v>null</v>
      </c>
      <c r="J1949" s="77" t="s">
        <v>0</v>
      </c>
      <c r="K1949" s="77" t="s">
        <v>0</v>
      </c>
      <c r="L1949" s="77" t="s">
        <v>0</v>
      </c>
      <c r="M1949" s="77" t="s">
        <v>0</v>
      </c>
      <c r="N1949" s="77" t="s">
        <v>0</v>
      </c>
      <c r="O1949" s="77" t="s">
        <v>0</v>
      </c>
      <c r="P1949" s="77" t="s">
        <v>0</v>
      </c>
      <c r="Q1949" s="77" t="s">
        <v>0</v>
      </c>
      <c r="R1949" s="81" t="s">
        <v>13380</v>
      </c>
      <c r="S1949" s="10" t="s">
        <v>1</v>
      </c>
      <c r="T1949" s="10" t="s">
        <v>6851</v>
      </c>
      <c r="U1949" s="5" t="str">
        <f t="shared" si="1065"/>
        <v>Propriedade destinada a interoperar: é.ifc.classe</v>
      </c>
      <c r="V1949" s="5" t="str">
        <f t="shared" si="1066"/>
        <v>Dado para interoperar:  ifc.classe  Deve ser formatado como (rdfs:Literal  or  xsd:string)</v>
      </c>
      <c r="W1949" s="68" t="s">
        <v>4951</v>
      </c>
      <c r="X1949" s="17" t="str">
        <f t="shared" si="1061"/>
        <v>d.interoperar.121</v>
      </c>
      <c r="Y1949" s="17" t="str">
        <f t="shared" si="1062"/>
        <v>Ação de interoperar</v>
      </c>
      <c r="Z1949" s="61" t="s">
        <v>3958</v>
      </c>
      <c r="AA1949" s="18" t="str">
        <f t="shared" si="1067"/>
        <v>null</v>
      </c>
      <c r="AB1949" s="19" t="s">
        <v>0</v>
      </c>
      <c r="AC1949" s="18" t="str">
        <f t="shared" si="1068"/>
        <v>null</v>
      </c>
      <c r="AD1949" s="19" t="s">
        <v>0</v>
      </c>
      <c r="AE1949" s="18" t="str">
        <f t="shared" si="1073"/>
        <v>null</v>
      </c>
      <c r="AF1949" s="74" t="s">
        <v>0</v>
      </c>
      <c r="AG1949" s="38" t="s">
        <v>8990</v>
      </c>
    </row>
    <row r="1950" spans="1:33" ht="6" customHeight="1" x14ac:dyDescent="0.25">
      <c r="A1950" s="4">
        <f>ROW()</f>
        <v>1950</v>
      </c>
      <c r="B1950" s="9" t="s">
        <v>26</v>
      </c>
      <c r="C1950" s="44" t="str">
        <f t="shared" si="1069"/>
        <v>p.interoperar</v>
      </c>
      <c r="D1950" s="6" t="str">
        <f t="shared" si="1070"/>
        <v>é.ifc.classe.relativa</v>
      </c>
      <c r="E1950" s="8" t="s">
        <v>27</v>
      </c>
      <c r="F1950" s="34" t="str">
        <f t="shared" si="1074"/>
        <v>d.interoperar</v>
      </c>
      <c r="G1950" s="13" t="s">
        <v>13359</v>
      </c>
      <c r="H1950" s="33" t="s">
        <v>1489</v>
      </c>
      <c r="I1950" s="89" t="str">
        <f t="shared" si="1072"/>
        <v>null</v>
      </c>
      <c r="J1950" s="77" t="s">
        <v>0</v>
      </c>
      <c r="K1950" s="77" t="s">
        <v>0</v>
      </c>
      <c r="L1950" s="77" t="s">
        <v>0</v>
      </c>
      <c r="M1950" s="77" t="s">
        <v>0</v>
      </c>
      <c r="N1950" s="77" t="s">
        <v>0</v>
      </c>
      <c r="O1950" s="77" t="s">
        <v>0</v>
      </c>
      <c r="P1950" s="77" t="s">
        <v>0</v>
      </c>
      <c r="Q1950" s="77" t="s">
        <v>0</v>
      </c>
      <c r="R1950" s="81" t="s">
        <v>13381</v>
      </c>
      <c r="S1950" s="10" t="s">
        <v>1</v>
      </c>
      <c r="T1950" s="10" t="s">
        <v>6851</v>
      </c>
      <c r="U1950" s="5" t="str">
        <f t="shared" si="1065"/>
        <v>Propriedade destinada a interoperar: é.ifc.classe.relativa</v>
      </c>
      <c r="V1950" s="5" t="str">
        <f t="shared" si="1066"/>
        <v>Dado para interoperar:  ifc.classe.relativa  Deve ser formatado como (rdfs:Literal  or  xsd:string)</v>
      </c>
      <c r="W1950" s="68" t="s">
        <v>4952</v>
      </c>
      <c r="X1950" s="17" t="str">
        <f t="shared" si="1061"/>
        <v>d.interoperar.122</v>
      </c>
      <c r="Y1950" s="17" t="str">
        <f t="shared" si="1062"/>
        <v>Ação de interoperar</v>
      </c>
      <c r="Z1950" s="61" t="s">
        <v>3959</v>
      </c>
      <c r="AA1950" s="18" t="str">
        <f t="shared" si="1067"/>
        <v>null</v>
      </c>
      <c r="AB1950" s="19" t="s">
        <v>0</v>
      </c>
      <c r="AC1950" s="18" t="str">
        <f t="shared" si="1068"/>
        <v>null</v>
      </c>
      <c r="AD1950" s="19" t="s">
        <v>0</v>
      </c>
      <c r="AE1950" s="18" t="str">
        <f t="shared" si="1073"/>
        <v>null</v>
      </c>
      <c r="AF1950" s="74" t="s">
        <v>0</v>
      </c>
      <c r="AG1950" s="38" t="s">
        <v>8991</v>
      </c>
    </row>
    <row r="1951" spans="1:33" ht="6" customHeight="1" x14ac:dyDescent="0.25">
      <c r="A1951" s="4">
        <f>ROW()</f>
        <v>1951</v>
      </c>
      <c r="B1951" s="9" t="s">
        <v>26</v>
      </c>
      <c r="C1951" s="44" t="str">
        <f t="shared" si="1069"/>
        <v>p.interoperar</v>
      </c>
      <c r="D1951" s="6" t="str">
        <f t="shared" si="1070"/>
        <v>é.ifc.dado</v>
      </c>
      <c r="E1951" s="8" t="s">
        <v>27</v>
      </c>
      <c r="F1951" s="34" t="str">
        <f t="shared" si="1074"/>
        <v>d.interoperar</v>
      </c>
      <c r="G1951" s="13" t="s">
        <v>13400</v>
      </c>
      <c r="H1951" s="33" t="s">
        <v>1489</v>
      </c>
      <c r="I1951" s="89" t="str">
        <f t="shared" si="1072"/>
        <v>null</v>
      </c>
      <c r="J1951" s="77" t="s">
        <v>0</v>
      </c>
      <c r="K1951" s="77" t="s">
        <v>0</v>
      </c>
      <c r="L1951" s="77" t="s">
        <v>0</v>
      </c>
      <c r="M1951" s="77" t="s">
        <v>0</v>
      </c>
      <c r="N1951" s="77" t="s">
        <v>0</v>
      </c>
      <c r="O1951" s="77" t="s">
        <v>0</v>
      </c>
      <c r="P1951" s="77" t="s">
        <v>0</v>
      </c>
      <c r="Q1951" s="77" t="s">
        <v>0</v>
      </c>
      <c r="R1951" s="81" t="s">
        <v>13382</v>
      </c>
      <c r="S1951" s="10" t="s">
        <v>1</v>
      </c>
      <c r="T1951" s="10" t="s">
        <v>6851</v>
      </c>
      <c r="U1951" s="5" t="str">
        <f t="shared" si="1065"/>
        <v>Propriedade destinada a interoperar: é.ifc.dado</v>
      </c>
      <c r="V1951" s="5" t="str">
        <f t="shared" si="1066"/>
        <v>Dado para interoperar:  ifc.dado  Deve ser formatado como (rdfs:Literal  or  xsd:string)</v>
      </c>
      <c r="W1951" s="68" t="s">
        <v>4953</v>
      </c>
      <c r="X1951" s="17" t="str">
        <f t="shared" si="1061"/>
        <v>d.interoperar.123</v>
      </c>
      <c r="Y1951" s="17" t="str">
        <f t="shared" si="1062"/>
        <v>Ação de interoperar</v>
      </c>
      <c r="Z1951" s="61" t="s">
        <v>3960</v>
      </c>
      <c r="AA1951" s="18" t="str">
        <f t="shared" si="1067"/>
        <v>null</v>
      </c>
      <c r="AB1951" s="19" t="s">
        <v>0</v>
      </c>
      <c r="AC1951" s="18" t="str">
        <f t="shared" si="1068"/>
        <v>null</v>
      </c>
      <c r="AD1951" s="19" t="s">
        <v>0</v>
      </c>
      <c r="AE1951" s="18" t="str">
        <f t="shared" si="1073"/>
        <v>null</v>
      </c>
      <c r="AF1951" s="74" t="s">
        <v>0</v>
      </c>
      <c r="AG1951" s="38" t="s">
        <v>8992</v>
      </c>
    </row>
    <row r="1952" spans="1:33" ht="6" customHeight="1" x14ac:dyDescent="0.25">
      <c r="A1952" s="4">
        <f>ROW()</f>
        <v>1952</v>
      </c>
      <c r="B1952" s="9" t="s">
        <v>26</v>
      </c>
      <c r="C1952" s="44" t="str">
        <f t="shared" si="1069"/>
        <v>p.interoperar</v>
      </c>
      <c r="D1952" s="6" t="str">
        <f t="shared" si="1070"/>
        <v>é.ifc.entidade</v>
      </c>
      <c r="E1952" s="8" t="s">
        <v>27</v>
      </c>
      <c r="F1952" s="34" t="str">
        <f t="shared" si="1074"/>
        <v>d.interoperar</v>
      </c>
      <c r="G1952" s="13" t="s">
        <v>13399</v>
      </c>
      <c r="H1952" s="33" t="s">
        <v>1489</v>
      </c>
      <c r="I1952" s="89" t="str">
        <f t="shared" si="1072"/>
        <v>null</v>
      </c>
      <c r="J1952" s="77" t="s">
        <v>0</v>
      </c>
      <c r="K1952" s="77" t="s">
        <v>0</v>
      </c>
      <c r="L1952" s="77" t="s">
        <v>0</v>
      </c>
      <c r="M1952" s="77" t="s">
        <v>0</v>
      </c>
      <c r="N1952" s="77" t="s">
        <v>0</v>
      </c>
      <c r="O1952" s="77" t="s">
        <v>0</v>
      </c>
      <c r="P1952" s="77" t="s">
        <v>0</v>
      </c>
      <c r="Q1952" s="77" t="s">
        <v>0</v>
      </c>
      <c r="R1952" s="81" t="s">
        <v>13408</v>
      </c>
      <c r="S1952" s="10" t="s">
        <v>1</v>
      </c>
      <c r="T1952" s="10" t="s">
        <v>6851</v>
      </c>
      <c r="U1952" s="5" t="str">
        <f t="shared" si="1065"/>
        <v>Propriedade destinada a interoperar: é.ifc.entidade</v>
      </c>
      <c r="V1952" s="5" t="str">
        <f t="shared" si="1066"/>
        <v>Dado para interoperar:  ifc.entidade  Deve ser formatado como (rdfs:Literal  or  xsd:string)</v>
      </c>
      <c r="W1952" s="68" t="s">
        <v>4956</v>
      </c>
      <c r="X1952" s="17" t="str">
        <f t="shared" si="1061"/>
        <v>d.interoperar.124</v>
      </c>
      <c r="Y1952" s="17" t="str">
        <f t="shared" si="1062"/>
        <v>Ação de interoperar</v>
      </c>
      <c r="Z1952" s="61" t="s">
        <v>3963</v>
      </c>
      <c r="AA1952" s="18" t="str">
        <f t="shared" si="1067"/>
        <v>null</v>
      </c>
      <c r="AB1952" s="19" t="s">
        <v>0</v>
      </c>
      <c r="AC1952" s="18" t="str">
        <f t="shared" si="1068"/>
        <v>null</v>
      </c>
      <c r="AD1952" s="19" t="s">
        <v>0</v>
      </c>
      <c r="AE1952" s="18" t="str">
        <f t="shared" si="1073"/>
        <v>null</v>
      </c>
      <c r="AF1952" s="74" t="s">
        <v>0</v>
      </c>
      <c r="AG1952" s="38" t="s">
        <v>8998</v>
      </c>
    </row>
    <row r="1953" spans="1:33" ht="6" customHeight="1" x14ac:dyDescent="0.25">
      <c r="A1953" s="4">
        <f>ROW()</f>
        <v>1953</v>
      </c>
      <c r="B1953" s="9" t="s">
        <v>26</v>
      </c>
      <c r="C1953" s="44" t="str">
        <f t="shared" si="1069"/>
        <v>p.interoperar</v>
      </c>
      <c r="D1953" s="6" t="str">
        <f t="shared" si="1070"/>
        <v>é.ifc.enumeração</v>
      </c>
      <c r="E1953" s="8" t="s">
        <v>27</v>
      </c>
      <c r="F1953" s="34" t="str">
        <f t="shared" si="1074"/>
        <v>d.interoperar</v>
      </c>
      <c r="G1953" s="13" t="s">
        <v>13396</v>
      </c>
      <c r="H1953" s="33" t="s">
        <v>1489</v>
      </c>
      <c r="I1953" s="89" t="str">
        <f t="shared" si="1072"/>
        <v>null</v>
      </c>
      <c r="J1953" s="77" t="s">
        <v>0</v>
      </c>
      <c r="K1953" s="77" t="s">
        <v>0</v>
      </c>
      <c r="L1953" s="77" t="s">
        <v>0</v>
      </c>
      <c r="M1953" s="77" t="s">
        <v>0</v>
      </c>
      <c r="N1953" s="77" t="s">
        <v>0</v>
      </c>
      <c r="O1953" s="77" t="s">
        <v>0</v>
      </c>
      <c r="P1953" s="77" t="s">
        <v>0</v>
      </c>
      <c r="Q1953" s="77" t="s">
        <v>0</v>
      </c>
      <c r="R1953" s="81" t="s">
        <v>13409</v>
      </c>
      <c r="S1953" s="10" t="s">
        <v>1</v>
      </c>
      <c r="T1953" s="10" t="s">
        <v>6851</v>
      </c>
      <c r="U1953" s="5" t="str">
        <f t="shared" si="1065"/>
        <v>Propriedade destinada a interoperar: é.ifc.enumeração</v>
      </c>
      <c r="V1953" s="5" t="str">
        <f t="shared" si="1066"/>
        <v>Dado para interoperar:  ifc.enumeração  Deve ser formatado como (rdfs:Literal  or  xsd:string)</v>
      </c>
      <c r="W1953" s="68" t="s">
        <v>4957</v>
      </c>
      <c r="X1953" s="17" t="str">
        <f t="shared" si="1061"/>
        <v>d.interoperar.125</v>
      </c>
      <c r="Y1953" s="17" t="str">
        <f t="shared" si="1062"/>
        <v>Ação de interoperar</v>
      </c>
      <c r="Z1953" s="61" t="s">
        <v>3964</v>
      </c>
      <c r="AA1953" s="18" t="str">
        <f t="shared" si="1067"/>
        <v>null</v>
      </c>
      <c r="AB1953" s="19" t="s">
        <v>0</v>
      </c>
      <c r="AC1953" s="18" t="str">
        <f t="shared" si="1068"/>
        <v>null</v>
      </c>
      <c r="AD1953" s="19" t="s">
        <v>0</v>
      </c>
      <c r="AE1953" s="18" t="str">
        <f t="shared" si="1073"/>
        <v>null</v>
      </c>
      <c r="AF1953" s="74" t="s">
        <v>0</v>
      </c>
      <c r="AG1953" s="38" t="s">
        <v>8999</v>
      </c>
    </row>
    <row r="1954" spans="1:33" ht="6" customHeight="1" x14ac:dyDescent="0.25">
      <c r="A1954" s="4">
        <f>ROW()</f>
        <v>1954</v>
      </c>
      <c r="B1954" s="9" t="s">
        <v>26</v>
      </c>
      <c r="C1954" s="44" t="str">
        <f t="shared" si="1069"/>
        <v>p.interoperar</v>
      </c>
      <c r="D1954" s="6" t="str">
        <f t="shared" si="1070"/>
        <v>é.ifc.função</v>
      </c>
      <c r="E1954" s="8" t="s">
        <v>27</v>
      </c>
      <c r="F1954" s="34" t="str">
        <f t="shared" si="1074"/>
        <v>d.interoperar</v>
      </c>
      <c r="G1954" s="13" t="s">
        <v>13398</v>
      </c>
      <c r="H1954" s="33" t="s">
        <v>1489</v>
      </c>
      <c r="I1954" s="89" t="str">
        <f t="shared" si="1072"/>
        <v>null</v>
      </c>
      <c r="J1954" s="77" t="s">
        <v>0</v>
      </c>
      <c r="K1954" s="77" t="s">
        <v>0</v>
      </c>
      <c r="L1954" s="77" t="s">
        <v>0</v>
      </c>
      <c r="M1954" s="77" t="s">
        <v>0</v>
      </c>
      <c r="N1954" s="77" t="s">
        <v>0</v>
      </c>
      <c r="O1954" s="77" t="s">
        <v>0</v>
      </c>
      <c r="P1954" s="77" t="s">
        <v>0</v>
      </c>
      <c r="Q1954" s="77" t="s">
        <v>0</v>
      </c>
      <c r="R1954" s="81" t="s">
        <v>13410</v>
      </c>
      <c r="S1954" s="10" t="s">
        <v>1</v>
      </c>
      <c r="T1954" s="10" t="s">
        <v>6851</v>
      </c>
      <c r="U1954" s="5" t="str">
        <f t="shared" si="1065"/>
        <v>Propriedade destinada a interoperar: é.ifc.função</v>
      </c>
      <c r="V1954" s="5" t="str">
        <f t="shared" si="1066"/>
        <v>Dado para interoperar:  ifc.função  Deve ser formatado como (rdfs:Literal  or  xsd:string)</v>
      </c>
      <c r="W1954" s="68" t="s">
        <v>4958</v>
      </c>
      <c r="X1954" s="17" t="str">
        <f t="shared" si="1061"/>
        <v>d.interoperar.126</v>
      </c>
      <c r="Y1954" s="17" t="str">
        <f t="shared" si="1062"/>
        <v>Ação de interoperar</v>
      </c>
      <c r="Z1954" s="61" t="s">
        <v>3965</v>
      </c>
      <c r="AA1954" s="18" t="str">
        <f t="shared" si="1067"/>
        <v>null</v>
      </c>
      <c r="AB1954" s="19" t="s">
        <v>0</v>
      </c>
      <c r="AC1954" s="18" t="str">
        <f t="shared" si="1068"/>
        <v>null</v>
      </c>
      <c r="AD1954" s="19" t="s">
        <v>0</v>
      </c>
      <c r="AE1954" s="18" t="str">
        <f t="shared" si="1073"/>
        <v>null</v>
      </c>
      <c r="AF1954" s="74" t="s">
        <v>0</v>
      </c>
      <c r="AG1954" s="38" t="s">
        <v>9002</v>
      </c>
    </row>
    <row r="1955" spans="1:33" ht="6" customHeight="1" x14ac:dyDescent="0.25">
      <c r="A1955" s="4">
        <f>ROW()</f>
        <v>1955</v>
      </c>
      <c r="B1955" s="9" t="s">
        <v>26</v>
      </c>
      <c r="C1955" s="44" t="str">
        <f t="shared" si="1069"/>
        <v>p.interoperar</v>
      </c>
      <c r="D1955" s="6" t="str">
        <f t="shared" si="1070"/>
        <v>é.ifc.identificador</v>
      </c>
      <c r="E1955" s="8" t="s">
        <v>27</v>
      </c>
      <c r="F1955" s="34" t="str">
        <f t="shared" si="1074"/>
        <v>d.interoperar</v>
      </c>
      <c r="G1955" s="13" t="s">
        <v>13395</v>
      </c>
      <c r="H1955" s="34" t="s">
        <v>1489</v>
      </c>
      <c r="I1955" s="89" t="str">
        <f t="shared" si="1072"/>
        <v>null</v>
      </c>
      <c r="J1955" s="77" t="s">
        <v>0</v>
      </c>
      <c r="K1955" s="77" t="s">
        <v>0</v>
      </c>
      <c r="L1955" s="77" t="s">
        <v>0</v>
      </c>
      <c r="M1955" s="77" t="s">
        <v>0</v>
      </c>
      <c r="N1955" s="77" t="s">
        <v>0</v>
      </c>
      <c r="O1955" s="77" t="s">
        <v>0</v>
      </c>
      <c r="P1955" s="77" t="s">
        <v>0</v>
      </c>
      <c r="Q1955" s="77" t="s">
        <v>0</v>
      </c>
      <c r="R1955" s="81" t="s">
        <v>13411</v>
      </c>
      <c r="S1955" s="10" t="s">
        <v>1</v>
      </c>
      <c r="T1955" s="10" t="s">
        <v>6851</v>
      </c>
      <c r="U1955" s="5" t="str">
        <f t="shared" si="1065"/>
        <v>Propriedade destinada a interoperar: é.ifc.identificador</v>
      </c>
      <c r="V1955" s="5" t="str">
        <f t="shared" si="1066"/>
        <v>Dado para interoperar:  ifc.identificador  Deve ser formatado como (rdfs:Literal  or  xsd:string)</v>
      </c>
      <c r="W1955" s="68" t="s">
        <v>4965</v>
      </c>
      <c r="X1955" s="17" t="str">
        <f t="shared" si="1061"/>
        <v>d.interoperar.127</v>
      </c>
      <c r="Y1955" s="17" t="str">
        <f t="shared" si="1062"/>
        <v>Ação de interoperar</v>
      </c>
      <c r="Z1955" s="61" t="s">
        <v>2256</v>
      </c>
      <c r="AA1955" s="18" t="str">
        <f t="shared" si="1067"/>
        <v>categoria.revit</v>
      </c>
      <c r="AB1955" s="19" t="s">
        <v>1995</v>
      </c>
      <c r="AC1955" s="18" t="str">
        <f t="shared" si="1068"/>
        <v>classe.ifc</v>
      </c>
      <c r="AD1955" s="19" t="s">
        <v>1960</v>
      </c>
      <c r="AE1955" s="18" t="str">
        <f t="shared" si="1073"/>
        <v>null</v>
      </c>
      <c r="AF1955" s="74" t="s">
        <v>0</v>
      </c>
      <c r="AG1955" s="38" t="s">
        <v>9003</v>
      </c>
    </row>
    <row r="1956" spans="1:33" ht="6" customHeight="1" x14ac:dyDescent="0.25">
      <c r="A1956" s="4">
        <f>ROW()</f>
        <v>1956</v>
      </c>
      <c r="B1956" s="9" t="s">
        <v>26</v>
      </c>
      <c r="C1956" s="44" t="str">
        <f t="shared" si="1069"/>
        <v>p.interoperar</v>
      </c>
      <c r="D1956" s="6" t="str">
        <f t="shared" si="1070"/>
        <v>é.ifc.link</v>
      </c>
      <c r="E1956" s="8" t="s">
        <v>27</v>
      </c>
      <c r="F1956" s="34" t="str">
        <f t="shared" si="1074"/>
        <v>d.interoperar</v>
      </c>
      <c r="G1956" s="13" t="s">
        <v>13394</v>
      </c>
      <c r="H1956" s="33" t="s">
        <v>1489</v>
      </c>
      <c r="I1956" s="89" t="str">
        <f t="shared" si="1072"/>
        <v>null</v>
      </c>
      <c r="J1956" s="77" t="s">
        <v>0</v>
      </c>
      <c r="K1956" s="77" t="s">
        <v>0</v>
      </c>
      <c r="L1956" s="77" t="s">
        <v>0</v>
      </c>
      <c r="M1956" s="77" t="s">
        <v>0</v>
      </c>
      <c r="N1956" s="77" t="s">
        <v>0</v>
      </c>
      <c r="O1956" s="77" t="s">
        <v>0</v>
      </c>
      <c r="P1956" s="77" t="s">
        <v>0</v>
      </c>
      <c r="Q1956" s="77" t="s">
        <v>0</v>
      </c>
      <c r="R1956" s="81" t="s">
        <v>13432</v>
      </c>
      <c r="S1956" s="10" t="s">
        <v>1</v>
      </c>
      <c r="T1956" s="10" t="s">
        <v>6851</v>
      </c>
      <c r="U1956" s="5" t="str">
        <f t="shared" si="1065"/>
        <v>Propriedade destinada a interoperar: é.ifc.link</v>
      </c>
      <c r="V1956" s="5" t="str">
        <f t="shared" si="1066"/>
        <v>Dado para interoperar:  ifc.link  Deve ser formatado como (rdfs:Literal  or  xsd:string)</v>
      </c>
      <c r="W1956" s="68" t="s">
        <v>6062</v>
      </c>
      <c r="X1956" s="17" t="str">
        <f t="shared" si="1061"/>
        <v>d.interoperar.128</v>
      </c>
      <c r="Y1956" s="17" t="str">
        <f t="shared" si="1062"/>
        <v>Ação de interoperar</v>
      </c>
      <c r="Z1956" s="61" t="s">
        <v>3966</v>
      </c>
      <c r="AA1956" s="18" t="str">
        <f t="shared" si="1067"/>
        <v>null</v>
      </c>
      <c r="AB1956" s="19" t="s">
        <v>0</v>
      </c>
      <c r="AC1956" s="18" t="str">
        <f t="shared" si="1068"/>
        <v>null</v>
      </c>
      <c r="AD1956" s="19" t="s">
        <v>0</v>
      </c>
      <c r="AE1956" s="18" t="str">
        <f t="shared" si="1073"/>
        <v>null</v>
      </c>
      <c r="AF1956" s="74" t="s">
        <v>0</v>
      </c>
      <c r="AG1956" s="38" t="s">
        <v>9005</v>
      </c>
    </row>
    <row r="1957" spans="1:33" ht="6" customHeight="1" x14ac:dyDescent="0.25">
      <c r="A1957" s="4">
        <f>ROW()</f>
        <v>1957</v>
      </c>
      <c r="B1957" s="9" t="s">
        <v>26</v>
      </c>
      <c r="C1957" s="44" t="str">
        <f t="shared" si="1069"/>
        <v>p.interoperar</v>
      </c>
      <c r="D1957" s="6" t="str">
        <f t="shared" si="1070"/>
        <v>é.ifc.material</v>
      </c>
      <c r="E1957" s="8" t="s">
        <v>27</v>
      </c>
      <c r="F1957" s="34" t="str">
        <f t="shared" si="1074"/>
        <v>d.interoperar</v>
      </c>
      <c r="G1957" s="14" t="s">
        <v>13392</v>
      </c>
      <c r="H1957" s="33" t="s">
        <v>1489</v>
      </c>
      <c r="I1957" s="89" t="str">
        <f t="shared" si="1072"/>
        <v>null</v>
      </c>
      <c r="J1957" s="79" t="s">
        <v>0</v>
      </c>
      <c r="K1957" s="79" t="s">
        <v>0</v>
      </c>
      <c r="L1957" s="79" t="s">
        <v>0</v>
      </c>
      <c r="M1957" s="79" t="s">
        <v>0</v>
      </c>
      <c r="N1957" s="77" t="s">
        <v>0</v>
      </c>
      <c r="O1957" s="79" t="s">
        <v>0</v>
      </c>
      <c r="P1957" s="79" t="s">
        <v>0</v>
      </c>
      <c r="Q1957" s="79" t="s">
        <v>0</v>
      </c>
      <c r="R1957" s="81" t="s">
        <v>13433</v>
      </c>
      <c r="S1957" s="10" t="s">
        <v>1</v>
      </c>
      <c r="T1957" s="10" t="s">
        <v>6851</v>
      </c>
      <c r="U1957" s="5" t="str">
        <f t="shared" si="1065"/>
        <v>Propriedade destinada a interoperar: é.ifc.material</v>
      </c>
      <c r="V1957" s="5" t="str">
        <f t="shared" si="1066"/>
        <v>Dado para interoperar:  ifc.material  Deve ser formatado como (rdfs:Literal  or  xsd:string)</v>
      </c>
      <c r="W1957" s="68" t="s">
        <v>10665</v>
      </c>
      <c r="X1957" s="17" t="str">
        <f t="shared" si="1061"/>
        <v>d.interoperar.129</v>
      </c>
      <c r="Y1957" s="17" t="str">
        <f t="shared" si="1062"/>
        <v>Ação de interoperar</v>
      </c>
      <c r="Z1957" s="61" t="s">
        <v>3046</v>
      </c>
      <c r="AA1957" s="18" t="str">
        <f t="shared" si="1067"/>
        <v>null</v>
      </c>
      <c r="AB1957" s="19" t="s">
        <v>0</v>
      </c>
      <c r="AC1957" s="18" t="str">
        <f t="shared" si="1068"/>
        <v>null</v>
      </c>
      <c r="AD1957" s="19" t="s">
        <v>0</v>
      </c>
      <c r="AE1957" s="18" t="str">
        <f t="shared" si="1073"/>
        <v>null</v>
      </c>
      <c r="AF1957" s="74" t="s">
        <v>0</v>
      </c>
      <c r="AG1957" s="38" t="s">
        <v>9006</v>
      </c>
    </row>
    <row r="1958" spans="1:33" ht="6" customHeight="1" x14ac:dyDescent="0.25">
      <c r="A1958" s="4">
        <f>ROW()</f>
        <v>1958</v>
      </c>
      <c r="B1958" s="9" t="s">
        <v>26</v>
      </c>
      <c r="C1958" s="44" t="str">
        <f t="shared" si="1069"/>
        <v>p.interoperar</v>
      </c>
      <c r="D1958" s="6" t="str">
        <f t="shared" si="1070"/>
        <v>é.ifc.produto</v>
      </c>
      <c r="E1958" s="8" t="s">
        <v>27</v>
      </c>
      <c r="F1958" s="34" t="str">
        <f t="shared" si="1074"/>
        <v>d.interoperar</v>
      </c>
      <c r="G1958" s="13" t="s">
        <v>13393</v>
      </c>
      <c r="H1958" s="33" t="s">
        <v>1489</v>
      </c>
      <c r="I1958" s="89" t="str">
        <f t="shared" si="1072"/>
        <v>null</v>
      </c>
      <c r="J1958" s="77" t="s">
        <v>0</v>
      </c>
      <c r="K1958" s="77" t="s">
        <v>0</v>
      </c>
      <c r="L1958" s="77" t="s">
        <v>0</v>
      </c>
      <c r="M1958" s="77" t="s">
        <v>0</v>
      </c>
      <c r="N1958" s="77" t="s">
        <v>0</v>
      </c>
      <c r="O1958" s="77" t="s">
        <v>0</v>
      </c>
      <c r="P1958" s="77" t="s">
        <v>0</v>
      </c>
      <c r="Q1958" s="77" t="s">
        <v>0</v>
      </c>
      <c r="R1958" s="81" t="s">
        <v>13434</v>
      </c>
      <c r="S1958" s="10" t="s">
        <v>1</v>
      </c>
      <c r="T1958" s="10" t="s">
        <v>6851</v>
      </c>
      <c r="U1958" s="5" t="str">
        <f t="shared" si="1065"/>
        <v>Propriedade destinada a interoperar: é.ifc.produto</v>
      </c>
      <c r="V1958" s="5" t="str">
        <f t="shared" si="1066"/>
        <v>Dado para interoperar:  ifc.produto  Deve ser formatado como (rdfs:Literal  or  xsd:string)</v>
      </c>
      <c r="W1958" s="70" t="s">
        <v>6065</v>
      </c>
      <c r="X1958" s="17" t="str">
        <f t="shared" si="1061"/>
        <v>d.interoperar.130</v>
      </c>
      <c r="Y1958" s="17" t="str">
        <f t="shared" si="1062"/>
        <v>Ação de interoperar</v>
      </c>
      <c r="Z1958" s="61" t="s">
        <v>6142</v>
      </c>
      <c r="AA1958" s="18" t="str">
        <f t="shared" si="1067"/>
        <v>null</v>
      </c>
      <c r="AB1958" s="19" t="s">
        <v>0</v>
      </c>
      <c r="AC1958" s="18" t="str">
        <f t="shared" si="1068"/>
        <v>classe.ifc</v>
      </c>
      <c r="AD1958" s="19" t="s">
        <v>6064</v>
      </c>
      <c r="AE1958" s="18" t="str">
        <f t="shared" si="1073"/>
        <v>null</v>
      </c>
      <c r="AF1958" s="74" t="s">
        <v>0</v>
      </c>
      <c r="AG1958" s="61" t="s">
        <v>8994</v>
      </c>
    </row>
    <row r="1959" spans="1:33" ht="6" customHeight="1" x14ac:dyDescent="0.25">
      <c r="A1959" s="4">
        <f>ROW()</f>
        <v>1959</v>
      </c>
      <c r="B1959" s="9" t="s">
        <v>26</v>
      </c>
      <c r="C1959" s="44" t="str">
        <f t="shared" si="1069"/>
        <v>p.interoperar</v>
      </c>
      <c r="D1959" s="6" t="str">
        <f t="shared" si="1070"/>
        <v>é.ifc.propriedade</v>
      </c>
      <c r="E1959" s="8" t="s">
        <v>27</v>
      </c>
      <c r="F1959" s="34" t="str">
        <f t="shared" si="1074"/>
        <v>d.interoperar</v>
      </c>
      <c r="G1959" s="13" t="s">
        <v>13362</v>
      </c>
      <c r="H1959" s="33" t="s">
        <v>1489</v>
      </c>
      <c r="I1959" s="89" t="str">
        <f t="shared" si="1072"/>
        <v>null</v>
      </c>
      <c r="J1959" s="77" t="s">
        <v>0</v>
      </c>
      <c r="K1959" s="77" t="s">
        <v>0</v>
      </c>
      <c r="L1959" s="77" t="s">
        <v>0</v>
      </c>
      <c r="M1959" s="77" t="s">
        <v>0</v>
      </c>
      <c r="N1959" s="77" t="s">
        <v>0</v>
      </c>
      <c r="O1959" s="77" t="s">
        <v>0</v>
      </c>
      <c r="P1959" s="77" t="s">
        <v>0</v>
      </c>
      <c r="Q1959" s="77" t="s">
        <v>0</v>
      </c>
      <c r="R1959" s="81" t="s">
        <v>13435</v>
      </c>
      <c r="S1959" s="10" t="s">
        <v>1</v>
      </c>
      <c r="T1959" s="10" t="s">
        <v>6851</v>
      </c>
      <c r="U1959" s="5" t="str">
        <f t="shared" si="1065"/>
        <v>Propriedade destinada a interoperar: é.ifc.propriedade</v>
      </c>
      <c r="V1959" s="5" t="str">
        <f t="shared" si="1066"/>
        <v>Dado para interoperar:  ifc.propriedade  Deve ser formatado como (rdfs:Literal  or  xsd:string)</v>
      </c>
      <c r="W1959" s="68" t="s">
        <v>4959</v>
      </c>
      <c r="X1959" s="17" t="str">
        <f t="shared" si="1061"/>
        <v>d.interoperar.131</v>
      </c>
      <c r="Y1959" s="17" t="str">
        <f t="shared" si="1062"/>
        <v>Ação de interoperar</v>
      </c>
      <c r="Z1959" s="61" t="s">
        <v>3967</v>
      </c>
      <c r="AA1959" s="18" t="str">
        <f t="shared" si="1067"/>
        <v>null</v>
      </c>
      <c r="AB1959" s="19" t="s">
        <v>0</v>
      </c>
      <c r="AC1959" s="18" t="str">
        <f t="shared" si="1068"/>
        <v>null</v>
      </c>
      <c r="AD1959" s="19" t="s">
        <v>0</v>
      </c>
      <c r="AE1959" s="18" t="str">
        <f t="shared" si="1073"/>
        <v>código.abnt</v>
      </c>
      <c r="AF1959" s="74" t="s">
        <v>1782</v>
      </c>
      <c r="AG1959" s="38" t="s">
        <v>9008</v>
      </c>
    </row>
    <row r="1960" spans="1:33" ht="6" customHeight="1" x14ac:dyDescent="0.25">
      <c r="A1960" s="4">
        <f>ROW()</f>
        <v>1960</v>
      </c>
      <c r="B1960" s="9" t="s">
        <v>26</v>
      </c>
      <c r="C1960" s="44" t="str">
        <f t="shared" si="1069"/>
        <v>p.interoperar</v>
      </c>
      <c r="D1960" s="6" t="str">
        <f t="shared" si="1070"/>
        <v>é.ifc.pset</v>
      </c>
      <c r="E1960" s="8" t="s">
        <v>27</v>
      </c>
      <c r="F1960" s="34" t="str">
        <f t="shared" si="1074"/>
        <v>d.interoperar</v>
      </c>
      <c r="G1960" s="13" t="s">
        <v>13401</v>
      </c>
      <c r="H1960" s="33" t="s">
        <v>1489</v>
      </c>
      <c r="I1960" s="89" t="str">
        <f t="shared" si="1072"/>
        <v>null</v>
      </c>
      <c r="J1960" s="77" t="s">
        <v>0</v>
      </c>
      <c r="K1960" s="77" t="s">
        <v>0</v>
      </c>
      <c r="L1960" s="77" t="s">
        <v>0</v>
      </c>
      <c r="M1960" s="77" t="s">
        <v>0</v>
      </c>
      <c r="N1960" s="77" t="s">
        <v>0</v>
      </c>
      <c r="O1960" s="77" t="s">
        <v>0</v>
      </c>
      <c r="P1960" s="77" t="s">
        <v>0</v>
      </c>
      <c r="Q1960" s="77" t="s">
        <v>0</v>
      </c>
      <c r="R1960" s="81" t="s">
        <v>13436</v>
      </c>
      <c r="S1960" s="10" t="s">
        <v>1</v>
      </c>
      <c r="T1960" s="10" t="s">
        <v>6851</v>
      </c>
      <c r="U1960" s="5" t="str">
        <f t="shared" ref="U1960:U1990" si="1075">_xlfn.CONCAT("Propriedade destinada a ",MID(C1960,FIND("p.",C1960,1)+2,100),": ",D1960)</f>
        <v>Propriedade destinada a interoperar: é.ifc.pset</v>
      </c>
      <c r="V1960" s="5" t="str">
        <f t="shared" ref="V1960:V1990" si="1076">_xlfn.CONCAT("Dado para ",MID(F1960,FIND("d.",F1960,1)+2,100),":  ",G1960, "  Deve ser formatado como (",H1960, ")")</f>
        <v>Dado para interoperar:  ifc.pset  Deve ser formatado como (rdfs:Literal  or  xsd:string)</v>
      </c>
      <c r="W1960" s="68" t="s">
        <v>4960</v>
      </c>
      <c r="X1960" s="17" t="str">
        <f t="shared" si="1061"/>
        <v>d.interoperar.132</v>
      </c>
      <c r="Y1960" s="17" t="str">
        <f t="shared" si="1062"/>
        <v>Ação de interoperar</v>
      </c>
      <c r="Z1960" s="61" t="s">
        <v>3968</v>
      </c>
      <c r="AA1960" s="18" t="str">
        <f t="shared" ref="AA1960:AA1990" si="1077">IF(AB1960="null", "null", "categoria.revit")</f>
        <v>null</v>
      </c>
      <c r="AB1960" s="19" t="s">
        <v>0</v>
      </c>
      <c r="AC1960" s="18" t="str">
        <f t="shared" ref="AC1960:AC1990" si="1078">IF(AD1960="null", "null", "classe.ifc")</f>
        <v>null</v>
      </c>
      <c r="AD1960" s="19" t="s">
        <v>0</v>
      </c>
      <c r="AE1960" s="18" t="str">
        <f t="shared" si="1073"/>
        <v>null</v>
      </c>
      <c r="AF1960" s="74" t="s">
        <v>0</v>
      </c>
      <c r="AG1960" s="38" t="s">
        <v>9009</v>
      </c>
    </row>
    <row r="1961" spans="1:33" ht="6" customHeight="1" x14ac:dyDescent="0.25">
      <c r="A1961" s="4">
        <f>ROW()</f>
        <v>1961</v>
      </c>
      <c r="B1961" s="9" t="s">
        <v>26</v>
      </c>
      <c r="C1961" s="44" t="str">
        <f t="shared" si="1069"/>
        <v>p.interoperar</v>
      </c>
      <c r="D1961" s="6" t="str">
        <f t="shared" ref="D1961:D1990" si="1079">_xlfn.CONCAT("é.",G1961)</f>
        <v>é.ifc.qto</v>
      </c>
      <c r="E1961" s="8" t="s">
        <v>27</v>
      </c>
      <c r="F1961" s="34" t="str">
        <f t="shared" si="1074"/>
        <v>d.interoperar</v>
      </c>
      <c r="G1961" s="13" t="s">
        <v>13402</v>
      </c>
      <c r="H1961" s="33" t="s">
        <v>1489</v>
      </c>
      <c r="I1961" s="89" t="str">
        <f t="shared" ref="I1961:I1990" si="1080">IF(OR(J1961="Functional",K1961="InverseFunctional"),"Functional","null")</f>
        <v>null</v>
      </c>
      <c r="J1961" s="77" t="s">
        <v>0</v>
      </c>
      <c r="K1961" s="77" t="s">
        <v>0</v>
      </c>
      <c r="L1961" s="77" t="s">
        <v>0</v>
      </c>
      <c r="M1961" s="77" t="s">
        <v>0</v>
      </c>
      <c r="N1961" s="77" t="s">
        <v>0</v>
      </c>
      <c r="O1961" s="77" t="s">
        <v>0</v>
      </c>
      <c r="P1961" s="77" t="s">
        <v>0</v>
      </c>
      <c r="Q1961" s="77" t="s">
        <v>0</v>
      </c>
      <c r="R1961" s="81" t="s">
        <v>13437</v>
      </c>
      <c r="S1961" s="10" t="s">
        <v>1</v>
      </c>
      <c r="T1961" s="10" t="s">
        <v>6851</v>
      </c>
      <c r="U1961" s="5" t="str">
        <f t="shared" si="1075"/>
        <v>Propriedade destinada a interoperar: é.ifc.qto</v>
      </c>
      <c r="V1961" s="5" t="str">
        <f t="shared" si="1076"/>
        <v>Dado para interoperar:  ifc.qto  Deve ser formatado como (rdfs:Literal  or  xsd:string)</v>
      </c>
      <c r="W1961" s="68" t="s">
        <v>4961</v>
      </c>
      <c r="X1961" s="17" t="str">
        <f t="shared" si="1061"/>
        <v>d.interoperar.133</v>
      </c>
      <c r="Y1961" s="17" t="str">
        <f t="shared" si="1062"/>
        <v>Ação de interoperar</v>
      </c>
      <c r="Z1961" s="61" t="s">
        <v>3969</v>
      </c>
      <c r="AA1961" s="18" t="str">
        <f t="shared" si="1077"/>
        <v>null</v>
      </c>
      <c r="AB1961" s="19" t="s">
        <v>0</v>
      </c>
      <c r="AC1961" s="18" t="str">
        <f t="shared" si="1078"/>
        <v>null</v>
      </c>
      <c r="AD1961" s="19" t="s">
        <v>0</v>
      </c>
      <c r="AE1961" s="18" t="str">
        <f t="shared" ref="AE1961:AE1990" si="1081">IF(AF1961="null",
    "null",
    IF(OR(ISNUMBER(FIND("ids:",AF1961)), ISNUMBER(FIND("xs:",AF1961))),
        "sintaxe.ids",
        IF(ISNUMBER(FIND("[",AF1961)),
            "código.abnt",
            ""
        )
    )
)</f>
        <v>null</v>
      </c>
      <c r="AF1961" s="74" t="s">
        <v>0</v>
      </c>
      <c r="AG1961" s="38" t="s">
        <v>9010</v>
      </c>
    </row>
    <row r="1962" spans="1:33" ht="6" customHeight="1" x14ac:dyDescent="0.25">
      <c r="A1962" s="4">
        <f>ROW()</f>
        <v>1962</v>
      </c>
      <c r="B1962" s="9" t="s">
        <v>26</v>
      </c>
      <c r="C1962" s="44" t="str">
        <f t="shared" si="1069"/>
        <v>p.interoperar</v>
      </c>
      <c r="D1962" s="6" t="str">
        <f t="shared" si="1079"/>
        <v>é.ifc.recurso</v>
      </c>
      <c r="E1962" s="8" t="s">
        <v>27</v>
      </c>
      <c r="F1962" s="34" t="str">
        <f t="shared" si="1074"/>
        <v>d.interoperar</v>
      </c>
      <c r="G1962" s="13" t="s">
        <v>13403</v>
      </c>
      <c r="H1962" s="33" t="s">
        <v>1489</v>
      </c>
      <c r="I1962" s="89" t="str">
        <f t="shared" si="1080"/>
        <v>null</v>
      </c>
      <c r="J1962" s="77" t="s">
        <v>0</v>
      </c>
      <c r="K1962" s="77" t="s">
        <v>0</v>
      </c>
      <c r="L1962" s="77" t="s">
        <v>0</v>
      </c>
      <c r="M1962" s="77" t="s">
        <v>0</v>
      </c>
      <c r="N1962" s="77" t="s">
        <v>0</v>
      </c>
      <c r="O1962" s="77" t="s">
        <v>0</v>
      </c>
      <c r="P1962" s="77" t="s">
        <v>0</v>
      </c>
      <c r="Q1962" s="77" t="s">
        <v>0</v>
      </c>
      <c r="R1962" s="81" t="s">
        <v>13438</v>
      </c>
      <c r="S1962" s="10" t="s">
        <v>1</v>
      </c>
      <c r="T1962" s="10" t="s">
        <v>6851</v>
      </c>
      <c r="U1962" s="5" t="str">
        <f t="shared" si="1075"/>
        <v>Propriedade destinada a interoperar: é.ifc.recurso</v>
      </c>
      <c r="V1962" s="5" t="str">
        <f t="shared" si="1076"/>
        <v>Dado para interoperar:  ifc.recurso  Deve ser formatado como (rdfs:Literal  or  xsd:string)</v>
      </c>
      <c r="W1962" s="70" t="s">
        <v>6068</v>
      </c>
      <c r="X1962" s="17" t="str">
        <f t="shared" si="1061"/>
        <v>d.interoperar.134</v>
      </c>
      <c r="Y1962" s="17" t="str">
        <f t="shared" si="1062"/>
        <v>Ação de interoperar</v>
      </c>
      <c r="Z1962" s="61" t="s">
        <v>6143</v>
      </c>
      <c r="AA1962" s="18" t="str">
        <f t="shared" si="1077"/>
        <v>null</v>
      </c>
      <c r="AB1962" s="19" t="s">
        <v>0</v>
      </c>
      <c r="AC1962" s="18" t="str">
        <f t="shared" si="1078"/>
        <v>classe.ifc</v>
      </c>
      <c r="AD1962" s="19" t="s">
        <v>6067</v>
      </c>
      <c r="AE1962" s="18" t="str">
        <f t="shared" si="1081"/>
        <v>null</v>
      </c>
      <c r="AF1962" s="74" t="s">
        <v>0</v>
      </c>
      <c r="AG1962" s="61" t="s">
        <v>8995</v>
      </c>
    </row>
    <row r="1963" spans="1:33" ht="6" customHeight="1" x14ac:dyDescent="0.25">
      <c r="A1963" s="4">
        <f>ROW()</f>
        <v>1963</v>
      </c>
      <c r="B1963" s="9" t="s">
        <v>26</v>
      </c>
      <c r="C1963" s="44" t="str">
        <f t="shared" si="1069"/>
        <v>p.interoperar</v>
      </c>
      <c r="D1963" s="6" t="str">
        <f t="shared" si="1079"/>
        <v>é.ifc.regra</v>
      </c>
      <c r="E1963" s="8" t="s">
        <v>27</v>
      </c>
      <c r="F1963" s="34" t="str">
        <f t="shared" si="1074"/>
        <v>d.interoperar</v>
      </c>
      <c r="G1963" s="13" t="s">
        <v>13404</v>
      </c>
      <c r="H1963" s="33" t="s">
        <v>1489</v>
      </c>
      <c r="I1963" s="89" t="str">
        <f t="shared" si="1080"/>
        <v>null</v>
      </c>
      <c r="J1963" s="77" t="s">
        <v>0</v>
      </c>
      <c r="K1963" s="77" t="s">
        <v>0</v>
      </c>
      <c r="L1963" s="77" t="s">
        <v>0</v>
      </c>
      <c r="M1963" s="77" t="s">
        <v>0</v>
      </c>
      <c r="N1963" s="77" t="s">
        <v>0</v>
      </c>
      <c r="O1963" s="77" t="s">
        <v>0</v>
      </c>
      <c r="P1963" s="77" t="s">
        <v>0</v>
      </c>
      <c r="Q1963" s="77" t="s">
        <v>0</v>
      </c>
      <c r="R1963" s="81" t="s">
        <v>13439</v>
      </c>
      <c r="S1963" s="10" t="s">
        <v>1</v>
      </c>
      <c r="T1963" s="10" t="s">
        <v>6851</v>
      </c>
      <c r="U1963" s="5" t="str">
        <f t="shared" si="1075"/>
        <v>Propriedade destinada a interoperar: é.ifc.regra</v>
      </c>
      <c r="V1963" s="5" t="str">
        <f t="shared" si="1076"/>
        <v>Dado para interoperar:  ifc.regra  Deve ser formatado como (rdfs:Literal  or  xsd:string)</v>
      </c>
      <c r="W1963" s="68" t="s">
        <v>4962</v>
      </c>
      <c r="X1963" s="17" t="str">
        <f t="shared" si="1061"/>
        <v>d.interoperar.135</v>
      </c>
      <c r="Y1963" s="17" t="str">
        <f t="shared" si="1062"/>
        <v>Ação de interoperar</v>
      </c>
      <c r="Z1963" s="61" t="s">
        <v>3970</v>
      </c>
      <c r="AA1963" s="18" t="str">
        <f t="shared" si="1077"/>
        <v>null</v>
      </c>
      <c r="AB1963" s="19" t="s">
        <v>0</v>
      </c>
      <c r="AC1963" s="18" t="str">
        <f t="shared" si="1078"/>
        <v>null</v>
      </c>
      <c r="AD1963" s="19" t="s">
        <v>0</v>
      </c>
      <c r="AE1963" s="18" t="str">
        <f t="shared" si="1081"/>
        <v>null</v>
      </c>
      <c r="AF1963" s="74" t="s">
        <v>0</v>
      </c>
      <c r="AG1963" s="38" t="s">
        <v>9011</v>
      </c>
    </row>
    <row r="1964" spans="1:33" ht="6" customHeight="1" x14ac:dyDescent="0.25">
      <c r="A1964" s="4">
        <f>ROW()</f>
        <v>1964</v>
      </c>
      <c r="B1964" s="9" t="s">
        <v>26</v>
      </c>
      <c r="C1964" s="44" t="str">
        <f t="shared" si="1069"/>
        <v>p.interoperar</v>
      </c>
      <c r="D1964" s="6" t="str">
        <f t="shared" si="1079"/>
        <v>é.ifc.seleção</v>
      </c>
      <c r="E1964" s="8" t="s">
        <v>27</v>
      </c>
      <c r="F1964" s="34" t="str">
        <f t="shared" si="1074"/>
        <v>d.interoperar</v>
      </c>
      <c r="G1964" s="13" t="s">
        <v>13405</v>
      </c>
      <c r="H1964" s="33" t="s">
        <v>1489</v>
      </c>
      <c r="I1964" s="89" t="str">
        <f t="shared" si="1080"/>
        <v>null</v>
      </c>
      <c r="J1964" s="77" t="s">
        <v>0</v>
      </c>
      <c r="K1964" s="77" t="s">
        <v>0</v>
      </c>
      <c r="L1964" s="77" t="s">
        <v>0</v>
      </c>
      <c r="M1964" s="77" t="s">
        <v>0</v>
      </c>
      <c r="N1964" s="77" t="s">
        <v>0</v>
      </c>
      <c r="O1964" s="77" t="s">
        <v>0</v>
      </c>
      <c r="P1964" s="77" t="s">
        <v>0</v>
      </c>
      <c r="Q1964" s="77" t="s">
        <v>0</v>
      </c>
      <c r="R1964" s="81" t="s">
        <v>13440</v>
      </c>
      <c r="S1964" s="10" t="s">
        <v>1</v>
      </c>
      <c r="T1964" s="10" t="s">
        <v>6851</v>
      </c>
      <c r="U1964" s="5" t="str">
        <f t="shared" si="1075"/>
        <v>Propriedade destinada a interoperar: é.ifc.seleção</v>
      </c>
      <c r="V1964" s="5" t="str">
        <f t="shared" si="1076"/>
        <v>Dado para interoperar:  ifc.seleção  Deve ser formatado como (rdfs:Literal  or  xsd:string)</v>
      </c>
      <c r="W1964" s="68" t="s">
        <v>4963</v>
      </c>
      <c r="X1964" s="17" t="str">
        <f t="shared" si="1061"/>
        <v>d.interoperar.136</v>
      </c>
      <c r="Y1964" s="17" t="str">
        <f t="shared" si="1062"/>
        <v>Ação de interoperar</v>
      </c>
      <c r="Z1964" s="61" t="s">
        <v>3971</v>
      </c>
      <c r="AA1964" s="18" t="str">
        <f t="shared" si="1077"/>
        <v>null</v>
      </c>
      <c r="AB1964" s="19" t="s">
        <v>0</v>
      </c>
      <c r="AC1964" s="18" t="str">
        <f t="shared" si="1078"/>
        <v>null</v>
      </c>
      <c r="AD1964" s="19" t="s">
        <v>0</v>
      </c>
      <c r="AE1964" s="18" t="str">
        <f t="shared" si="1081"/>
        <v>null</v>
      </c>
      <c r="AF1964" s="74" t="s">
        <v>0</v>
      </c>
      <c r="AG1964" s="38" t="s">
        <v>9012</v>
      </c>
    </row>
    <row r="1965" spans="1:33" ht="6" customHeight="1" x14ac:dyDescent="0.25">
      <c r="A1965" s="4">
        <f>ROW()</f>
        <v>1965</v>
      </c>
      <c r="B1965" s="9" t="s">
        <v>26</v>
      </c>
      <c r="C1965" s="44" t="str">
        <f t="shared" si="1069"/>
        <v>p.interoperar</v>
      </c>
      <c r="D1965" s="6" t="str">
        <f t="shared" si="1079"/>
        <v>é.ifc.tipo</v>
      </c>
      <c r="E1965" s="8" t="s">
        <v>27</v>
      </c>
      <c r="F1965" s="34" t="str">
        <f t="shared" si="1074"/>
        <v>d.interoperar</v>
      </c>
      <c r="G1965" s="13" t="s">
        <v>13406</v>
      </c>
      <c r="H1965" s="33" t="s">
        <v>1489</v>
      </c>
      <c r="I1965" s="89" t="str">
        <f t="shared" si="1080"/>
        <v>null</v>
      </c>
      <c r="J1965" s="77" t="s">
        <v>0</v>
      </c>
      <c r="K1965" s="77" t="s">
        <v>0</v>
      </c>
      <c r="L1965" s="77" t="s">
        <v>0</v>
      </c>
      <c r="M1965" s="77" t="s">
        <v>0</v>
      </c>
      <c r="N1965" s="77" t="s">
        <v>0</v>
      </c>
      <c r="O1965" s="77" t="s">
        <v>0</v>
      </c>
      <c r="P1965" s="77" t="s">
        <v>0</v>
      </c>
      <c r="Q1965" s="77" t="s">
        <v>0</v>
      </c>
      <c r="R1965" s="81" t="s">
        <v>13441</v>
      </c>
      <c r="S1965" s="10" t="s">
        <v>1</v>
      </c>
      <c r="T1965" s="10" t="s">
        <v>6851</v>
      </c>
      <c r="U1965" s="5" t="str">
        <f t="shared" si="1075"/>
        <v>Propriedade destinada a interoperar: é.ifc.tipo</v>
      </c>
      <c r="V1965" s="5" t="str">
        <f t="shared" si="1076"/>
        <v>Dado para interoperar:  ifc.tipo  Deve ser formatado como (rdfs:Literal  or  xsd:string)</v>
      </c>
      <c r="W1965" s="68" t="s">
        <v>4964</v>
      </c>
      <c r="X1965" s="17" t="str">
        <f t="shared" si="1061"/>
        <v>d.interoperar.137</v>
      </c>
      <c r="Y1965" s="17" t="str">
        <f t="shared" si="1062"/>
        <v>Ação de interoperar</v>
      </c>
      <c r="Z1965" s="61" t="s">
        <v>3972</v>
      </c>
      <c r="AA1965" s="18" t="str">
        <f t="shared" si="1077"/>
        <v>null</v>
      </c>
      <c r="AB1965" s="19" t="s">
        <v>0</v>
      </c>
      <c r="AC1965" s="18" t="str">
        <f t="shared" si="1078"/>
        <v>null</v>
      </c>
      <c r="AD1965" s="19" t="s">
        <v>0</v>
      </c>
      <c r="AE1965" s="18" t="str">
        <f t="shared" si="1081"/>
        <v>null</v>
      </c>
      <c r="AF1965" s="74" t="s">
        <v>0</v>
      </c>
      <c r="AG1965" s="38" t="s">
        <v>9013</v>
      </c>
    </row>
    <row r="1966" spans="1:33" ht="6" customHeight="1" x14ac:dyDescent="0.25">
      <c r="A1966" s="4">
        <f>ROW()</f>
        <v>1966</v>
      </c>
      <c r="B1966" s="9" t="s">
        <v>26</v>
      </c>
      <c r="C1966" s="44" t="str">
        <f t="shared" si="1069"/>
        <v>p.interoperar</v>
      </c>
      <c r="D1966" s="6" t="str">
        <f t="shared" si="1079"/>
        <v>é.ifc.tradução</v>
      </c>
      <c r="E1966" s="8" t="s">
        <v>27</v>
      </c>
      <c r="F1966" s="34" t="str">
        <f t="shared" si="1074"/>
        <v>d.interoperar</v>
      </c>
      <c r="G1966" s="14" t="s">
        <v>13407</v>
      </c>
      <c r="H1966" s="33" t="s">
        <v>1489</v>
      </c>
      <c r="I1966" s="89" t="str">
        <f t="shared" si="1080"/>
        <v>null</v>
      </c>
      <c r="J1966" s="79" t="s">
        <v>0</v>
      </c>
      <c r="K1966" s="79" t="s">
        <v>0</v>
      </c>
      <c r="L1966" s="79" t="s">
        <v>0</v>
      </c>
      <c r="M1966" s="79" t="s">
        <v>0</v>
      </c>
      <c r="N1966" s="77" t="s">
        <v>0</v>
      </c>
      <c r="O1966" s="79" t="s">
        <v>0</v>
      </c>
      <c r="P1966" s="79" t="s">
        <v>0</v>
      </c>
      <c r="Q1966" s="79" t="s">
        <v>0</v>
      </c>
      <c r="R1966" s="81" t="s">
        <v>13442</v>
      </c>
      <c r="S1966" s="10" t="s">
        <v>1</v>
      </c>
      <c r="T1966" s="10" t="s">
        <v>6851</v>
      </c>
      <c r="U1966" s="5" t="str">
        <f t="shared" si="1075"/>
        <v>Propriedade destinada a interoperar: é.ifc.tradução</v>
      </c>
      <c r="V1966" s="5" t="str">
        <f t="shared" si="1076"/>
        <v>Dado para interoperar:  ifc.tradução  Deve ser formatado como (rdfs:Literal  or  xsd:string)</v>
      </c>
      <c r="W1966" s="68" t="s">
        <v>4966</v>
      </c>
      <c r="X1966" s="17" t="str">
        <f t="shared" si="1061"/>
        <v>d.interoperar.138</v>
      </c>
      <c r="Y1966" s="17" t="str">
        <f t="shared" si="1062"/>
        <v>Ação de interoperar</v>
      </c>
      <c r="Z1966" s="61" t="s">
        <v>3973</v>
      </c>
      <c r="AA1966" s="18" t="str">
        <f t="shared" si="1077"/>
        <v>null</v>
      </c>
      <c r="AB1966" s="19" t="s">
        <v>0</v>
      </c>
      <c r="AC1966" s="18" t="str">
        <f t="shared" si="1078"/>
        <v>null</v>
      </c>
      <c r="AD1966" s="19" t="s">
        <v>0</v>
      </c>
      <c r="AE1966" s="18" t="str">
        <f t="shared" si="1081"/>
        <v>null</v>
      </c>
      <c r="AF1966" s="74" t="s">
        <v>0</v>
      </c>
      <c r="AG1966" s="38" t="s">
        <v>9015</v>
      </c>
    </row>
    <row r="1967" spans="1:33" ht="6" customHeight="1" x14ac:dyDescent="0.25">
      <c r="A1967" s="4">
        <f>ROW()</f>
        <v>1967</v>
      </c>
      <c r="B1967" s="9" t="s">
        <v>26</v>
      </c>
      <c r="C1967" s="44" t="str">
        <f t="shared" si="1069"/>
        <v>p.interoperar</v>
      </c>
      <c r="D1967" s="6" t="str">
        <f t="shared" si="1079"/>
        <v>é.ifc.versão</v>
      </c>
      <c r="E1967" s="8" t="s">
        <v>27</v>
      </c>
      <c r="F1967" s="34" t="str">
        <f t="shared" si="1074"/>
        <v>d.interoperar</v>
      </c>
      <c r="G1967" s="14" t="s">
        <v>13361</v>
      </c>
      <c r="H1967" s="33" t="s">
        <v>1489</v>
      </c>
      <c r="I1967" s="89" t="str">
        <f t="shared" si="1080"/>
        <v>null</v>
      </c>
      <c r="J1967" s="79" t="s">
        <v>0</v>
      </c>
      <c r="K1967" s="79" t="s">
        <v>0</v>
      </c>
      <c r="L1967" s="79" t="s">
        <v>0</v>
      </c>
      <c r="M1967" s="79" t="s">
        <v>0</v>
      </c>
      <c r="N1967" s="77" t="s">
        <v>0</v>
      </c>
      <c r="O1967" s="79" t="s">
        <v>0</v>
      </c>
      <c r="P1967" s="79" t="s">
        <v>0</v>
      </c>
      <c r="Q1967" s="79" t="s">
        <v>0</v>
      </c>
      <c r="R1967" s="81" t="s">
        <v>13443</v>
      </c>
      <c r="S1967" s="10" t="s">
        <v>1</v>
      </c>
      <c r="T1967" s="10" t="s">
        <v>6851</v>
      </c>
      <c r="U1967" s="5" t="str">
        <f t="shared" si="1075"/>
        <v>Propriedade destinada a interoperar: é.ifc.versão</v>
      </c>
      <c r="V1967" s="5" t="str">
        <f t="shared" si="1076"/>
        <v>Dado para interoperar:  ifc.versão  Deve ser formatado como (rdfs:Literal  or  xsd:string)</v>
      </c>
      <c r="W1967" s="68" t="s">
        <v>4950</v>
      </c>
      <c r="X1967" s="17" t="str">
        <f t="shared" si="1061"/>
        <v>d.interoperar.139</v>
      </c>
      <c r="Y1967" s="17" t="str">
        <f t="shared" si="1062"/>
        <v>Ação de interoperar</v>
      </c>
      <c r="Z1967" s="61" t="s">
        <v>3045</v>
      </c>
      <c r="AA1967" s="18" t="str">
        <f t="shared" si="1077"/>
        <v>null</v>
      </c>
      <c r="AB1967" s="19" t="s">
        <v>0</v>
      </c>
      <c r="AC1967" s="18" t="str">
        <f t="shared" si="1078"/>
        <v>null</v>
      </c>
      <c r="AD1967" s="19" t="s">
        <v>0</v>
      </c>
      <c r="AE1967" s="18" t="str">
        <f t="shared" si="1081"/>
        <v>null</v>
      </c>
      <c r="AF1967" s="74" t="s">
        <v>0</v>
      </c>
      <c r="AG1967" s="38" t="s">
        <v>9016</v>
      </c>
    </row>
    <row r="1968" spans="1:33" ht="6" customHeight="1" x14ac:dyDescent="0.25">
      <c r="A1968" s="4">
        <f>ROW()</f>
        <v>1968</v>
      </c>
      <c r="B1968" s="9" t="s">
        <v>26</v>
      </c>
      <c r="C1968" s="44" t="str">
        <f t="shared" si="1069"/>
        <v>p.interoperar</v>
      </c>
      <c r="D1968" s="6" t="str">
        <f t="shared" si="1079"/>
        <v>é.link.ifc</v>
      </c>
      <c r="E1968" s="8" t="s">
        <v>27</v>
      </c>
      <c r="F1968" s="34" t="str">
        <f t="shared" si="1074"/>
        <v>d.interoperar</v>
      </c>
      <c r="G1968" s="13" t="s">
        <v>1828</v>
      </c>
      <c r="H1968" s="33" t="s">
        <v>1489</v>
      </c>
      <c r="I1968" s="89" t="str">
        <f t="shared" si="1080"/>
        <v>null</v>
      </c>
      <c r="J1968" s="77" t="s">
        <v>0</v>
      </c>
      <c r="K1968" s="77" t="s">
        <v>0</v>
      </c>
      <c r="L1968" s="77" t="s">
        <v>0</v>
      </c>
      <c r="M1968" s="77" t="s">
        <v>0</v>
      </c>
      <c r="N1968" s="77" t="s">
        <v>0</v>
      </c>
      <c r="O1968" s="77" t="s">
        <v>0</v>
      </c>
      <c r="P1968" s="77" t="s">
        <v>0</v>
      </c>
      <c r="Q1968" s="77" t="s">
        <v>0</v>
      </c>
      <c r="R1968" s="81" t="s">
        <v>13420</v>
      </c>
      <c r="S1968" s="10" t="s">
        <v>1</v>
      </c>
      <c r="T1968" s="10" t="s">
        <v>6851</v>
      </c>
      <c r="U1968" s="5" t="str">
        <f t="shared" si="1075"/>
        <v>Propriedade destinada a interoperar: é.link.ifc</v>
      </c>
      <c r="V1968" s="5" t="str">
        <f t="shared" si="1076"/>
        <v>Dado para interoperar:  link.ifc  Deve ser formatado como (rdfs:Literal  or  xsd:string)</v>
      </c>
      <c r="W1968" s="68" t="s">
        <v>6062</v>
      </c>
      <c r="X1968" s="17" t="str">
        <f t="shared" si="1061"/>
        <v>d.interoperar.140</v>
      </c>
      <c r="Y1968" s="17" t="str">
        <f t="shared" si="1062"/>
        <v>Ação de interoperar</v>
      </c>
      <c r="Z1968" s="61" t="s">
        <v>3966</v>
      </c>
      <c r="AA1968" s="18" t="str">
        <f t="shared" si="1077"/>
        <v>null</v>
      </c>
      <c r="AB1968" s="19" t="s">
        <v>0</v>
      </c>
      <c r="AC1968" s="18" t="str">
        <f t="shared" si="1078"/>
        <v>null</v>
      </c>
      <c r="AD1968" s="19" t="s">
        <v>0</v>
      </c>
      <c r="AE1968" s="18" t="str">
        <f t="shared" si="1081"/>
        <v>null</v>
      </c>
      <c r="AF1968" s="74" t="s">
        <v>0</v>
      </c>
      <c r="AG1968" s="38" t="s">
        <v>9005</v>
      </c>
    </row>
    <row r="1969" spans="1:33" ht="6" customHeight="1" x14ac:dyDescent="0.25">
      <c r="A1969" s="4">
        <f>ROW()</f>
        <v>1969</v>
      </c>
      <c r="B1969" s="9" t="s">
        <v>26</v>
      </c>
      <c r="C1969" s="44" t="str">
        <f t="shared" si="1069"/>
        <v>p.interoperar</v>
      </c>
      <c r="D1969" s="6" t="str">
        <f t="shared" si="1079"/>
        <v>é.material.ifc</v>
      </c>
      <c r="E1969" s="8" t="s">
        <v>27</v>
      </c>
      <c r="F1969" s="34" t="str">
        <f t="shared" si="1074"/>
        <v>d.interoperar</v>
      </c>
      <c r="G1969" s="14" t="s">
        <v>2252</v>
      </c>
      <c r="H1969" s="33" t="s">
        <v>1489</v>
      </c>
      <c r="I1969" s="89" t="str">
        <f t="shared" si="1080"/>
        <v>null</v>
      </c>
      <c r="J1969" s="79" t="s">
        <v>0</v>
      </c>
      <c r="K1969" s="79" t="s">
        <v>0</v>
      </c>
      <c r="L1969" s="79" t="s">
        <v>0</v>
      </c>
      <c r="M1969" s="79" t="s">
        <v>0</v>
      </c>
      <c r="N1969" s="77" t="s">
        <v>0</v>
      </c>
      <c r="O1969" s="79" t="s">
        <v>0</v>
      </c>
      <c r="P1969" s="79" t="s">
        <v>0</v>
      </c>
      <c r="Q1969" s="79" t="s">
        <v>0</v>
      </c>
      <c r="R1969" s="81" t="s">
        <v>13421</v>
      </c>
      <c r="S1969" s="10" t="s">
        <v>1</v>
      </c>
      <c r="T1969" s="10" t="s">
        <v>6851</v>
      </c>
      <c r="U1969" s="5" t="str">
        <f t="shared" si="1075"/>
        <v>Propriedade destinada a interoperar: é.material.ifc</v>
      </c>
      <c r="V1969" s="5" t="str">
        <f t="shared" si="1076"/>
        <v>Dado para interoperar:  material.ifc  Deve ser formatado como (rdfs:Literal  or  xsd:string)</v>
      </c>
      <c r="W1969" s="68" t="s">
        <v>10665</v>
      </c>
      <c r="X1969" s="17" t="str">
        <f t="shared" si="1061"/>
        <v>d.interoperar.141</v>
      </c>
      <c r="Y1969" s="17" t="str">
        <f t="shared" si="1062"/>
        <v>Ação de interoperar</v>
      </c>
      <c r="Z1969" s="61" t="s">
        <v>3046</v>
      </c>
      <c r="AA1969" s="18" t="str">
        <f t="shared" si="1077"/>
        <v>null</v>
      </c>
      <c r="AB1969" s="19" t="s">
        <v>0</v>
      </c>
      <c r="AC1969" s="18" t="str">
        <f t="shared" si="1078"/>
        <v>null</v>
      </c>
      <c r="AD1969" s="19" t="s">
        <v>0</v>
      </c>
      <c r="AE1969" s="18" t="str">
        <f t="shared" si="1081"/>
        <v>null</v>
      </c>
      <c r="AF1969" s="74" t="s">
        <v>0</v>
      </c>
      <c r="AG1969" s="38" t="s">
        <v>9006</v>
      </c>
    </row>
    <row r="1970" spans="1:33" ht="6" customHeight="1" x14ac:dyDescent="0.25">
      <c r="A1970" s="4">
        <f>ROW()</f>
        <v>1970</v>
      </c>
      <c r="B1970" s="9" t="s">
        <v>26</v>
      </c>
      <c r="C1970" s="44" t="str">
        <f t="shared" si="1069"/>
        <v>p.interoperar</v>
      </c>
      <c r="D1970" s="6" t="str">
        <f t="shared" si="1079"/>
        <v>é.material.revit</v>
      </c>
      <c r="E1970" s="8" t="s">
        <v>27</v>
      </c>
      <c r="F1970" s="34" t="str">
        <f t="shared" ref="F1970:F1990" si="1082">F1966</f>
        <v>d.interoperar</v>
      </c>
      <c r="G1970" s="14" t="s">
        <v>2250</v>
      </c>
      <c r="H1970" s="33" t="s">
        <v>1489</v>
      </c>
      <c r="I1970" s="89" t="str">
        <f t="shared" si="1080"/>
        <v>null</v>
      </c>
      <c r="J1970" s="79" t="s">
        <v>0</v>
      </c>
      <c r="K1970" s="79" t="s">
        <v>0</v>
      </c>
      <c r="L1970" s="79" t="s">
        <v>0</v>
      </c>
      <c r="M1970" s="79" t="s">
        <v>0</v>
      </c>
      <c r="N1970" s="77" t="s">
        <v>0</v>
      </c>
      <c r="O1970" s="79" t="s">
        <v>0</v>
      </c>
      <c r="P1970" s="79" t="s">
        <v>0</v>
      </c>
      <c r="Q1970" s="79" t="s">
        <v>0</v>
      </c>
      <c r="R1970" s="81" t="s">
        <v>13446</v>
      </c>
      <c r="S1970" s="10" t="s">
        <v>1</v>
      </c>
      <c r="T1970" s="10" t="s">
        <v>6851</v>
      </c>
      <c r="U1970" s="5" t="str">
        <f t="shared" si="1075"/>
        <v>Propriedade destinada a interoperar: é.material.revit</v>
      </c>
      <c r="V1970" s="5" t="str">
        <f t="shared" si="1076"/>
        <v>Dado para interoperar:  material.revit  Deve ser formatado como (rdfs:Literal  or  xsd:string)</v>
      </c>
      <c r="W1970" s="68" t="s">
        <v>10666</v>
      </c>
      <c r="X1970" s="17" t="str">
        <f t="shared" si="1061"/>
        <v>d.interoperar.142</v>
      </c>
      <c r="Y1970" s="17" t="str">
        <f t="shared" si="1062"/>
        <v>Ação de interoperar</v>
      </c>
      <c r="Z1970" s="61" t="s">
        <v>3044</v>
      </c>
      <c r="AA1970" s="18" t="str">
        <f t="shared" si="1077"/>
        <v>null</v>
      </c>
      <c r="AB1970" s="19" t="s">
        <v>0</v>
      </c>
      <c r="AC1970" s="18" t="str">
        <f t="shared" si="1078"/>
        <v>null</v>
      </c>
      <c r="AD1970" s="19" t="s">
        <v>0</v>
      </c>
      <c r="AE1970" s="18" t="str">
        <f t="shared" si="1081"/>
        <v>null</v>
      </c>
      <c r="AF1970" s="74" t="s">
        <v>0</v>
      </c>
      <c r="AG1970" s="38" t="s">
        <v>9007</v>
      </c>
    </row>
    <row r="1971" spans="1:33" ht="6" customHeight="1" x14ac:dyDescent="0.25">
      <c r="A1971" s="4">
        <f>ROW()</f>
        <v>1971</v>
      </c>
      <c r="B1971" s="9" t="s">
        <v>26</v>
      </c>
      <c r="C1971" s="44" t="str">
        <f t="shared" si="1069"/>
        <v>p.interoperar</v>
      </c>
      <c r="D1971" s="6" t="str">
        <f t="shared" si="1079"/>
        <v>é.produto.ifc</v>
      </c>
      <c r="E1971" s="8" t="s">
        <v>27</v>
      </c>
      <c r="F1971" s="34" t="str">
        <f t="shared" si="1082"/>
        <v>d.interoperar</v>
      </c>
      <c r="G1971" s="13" t="s">
        <v>6061</v>
      </c>
      <c r="H1971" s="33" t="s">
        <v>1489</v>
      </c>
      <c r="I1971" s="89" t="str">
        <f t="shared" si="1080"/>
        <v>null</v>
      </c>
      <c r="J1971" s="77" t="s">
        <v>0</v>
      </c>
      <c r="K1971" s="77" t="s">
        <v>0</v>
      </c>
      <c r="L1971" s="77" t="s">
        <v>0</v>
      </c>
      <c r="M1971" s="77" t="s">
        <v>0</v>
      </c>
      <c r="N1971" s="77" t="s">
        <v>0</v>
      </c>
      <c r="O1971" s="77" t="s">
        <v>0</v>
      </c>
      <c r="P1971" s="77" t="s">
        <v>0</v>
      </c>
      <c r="Q1971" s="77" t="s">
        <v>0</v>
      </c>
      <c r="R1971" s="81" t="s">
        <v>13422</v>
      </c>
      <c r="S1971" s="10" t="s">
        <v>1</v>
      </c>
      <c r="T1971" s="10" t="s">
        <v>6851</v>
      </c>
      <c r="U1971" s="5" t="str">
        <f t="shared" si="1075"/>
        <v>Propriedade destinada a interoperar: é.produto.ifc</v>
      </c>
      <c r="V1971" s="5" t="str">
        <f t="shared" si="1076"/>
        <v>Dado para interoperar:  produto.ifc  Deve ser formatado como (rdfs:Literal  or  xsd:string)</v>
      </c>
      <c r="W1971" s="70" t="s">
        <v>6065</v>
      </c>
      <c r="X1971" s="17" t="str">
        <f t="shared" si="1061"/>
        <v>d.interoperar.143</v>
      </c>
      <c r="Y1971" s="17" t="str">
        <f t="shared" si="1062"/>
        <v>Ação de interoperar</v>
      </c>
      <c r="Z1971" s="61" t="s">
        <v>6142</v>
      </c>
      <c r="AA1971" s="18" t="str">
        <f t="shared" si="1077"/>
        <v>null</v>
      </c>
      <c r="AB1971" s="19" t="s">
        <v>0</v>
      </c>
      <c r="AC1971" s="18" t="str">
        <f t="shared" si="1078"/>
        <v>classe.ifc</v>
      </c>
      <c r="AD1971" s="19" t="s">
        <v>6064</v>
      </c>
      <c r="AE1971" s="18" t="str">
        <f t="shared" si="1081"/>
        <v>null</v>
      </c>
      <c r="AF1971" s="74" t="s">
        <v>0</v>
      </c>
      <c r="AG1971" s="61" t="s">
        <v>8994</v>
      </c>
    </row>
    <row r="1972" spans="1:33" ht="6" customHeight="1" x14ac:dyDescent="0.25">
      <c r="A1972" s="4">
        <f>ROW()</f>
        <v>1972</v>
      </c>
      <c r="B1972" s="9" t="s">
        <v>26</v>
      </c>
      <c r="C1972" s="44" t="str">
        <f t="shared" si="1069"/>
        <v>p.interoperar</v>
      </c>
      <c r="D1972" s="6" t="str">
        <f t="shared" si="1079"/>
        <v>é.propriedade.ifc</v>
      </c>
      <c r="E1972" s="8" t="s">
        <v>27</v>
      </c>
      <c r="F1972" s="34" t="str">
        <f t="shared" si="1082"/>
        <v>d.interoperar</v>
      </c>
      <c r="G1972" s="13" t="s">
        <v>1826</v>
      </c>
      <c r="H1972" s="33" t="s">
        <v>1489</v>
      </c>
      <c r="I1972" s="89" t="str">
        <f t="shared" si="1080"/>
        <v>null</v>
      </c>
      <c r="J1972" s="77" t="s">
        <v>0</v>
      </c>
      <c r="K1972" s="77" t="s">
        <v>0</v>
      </c>
      <c r="L1972" s="77" t="s">
        <v>0</v>
      </c>
      <c r="M1972" s="77" t="s">
        <v>0</v>
      </c>
      <c r="N1972" s="77" t="s">
        <v>0</v>
      </c>
      <c r="O1972" s="77" t="s">
        <v>0</v>
      </c>
      <c r="P1972" s="77" t="s">
        <v>0</v>
      </c>
      <c r="Q1972" s="77" t="s">
        <v>0</v>
      </c>
      <c r="R1972" s="81" t="s">
        <v>13423</v>
      </c>
      <c r="S1972" s="10" t="s">
        <v>1</v>
      </c>
      <c r="T1972" s="10" t="s">
        <v>6851</v>
      </c>
      <c r="U1972" s="5" t="str">
        <f t="shared" si="1075"/>
        <v>Propriedade destinada a interoperar: é.propriedade.ifc</v>
      </c>
      <c r="V1972" s="5" t="str">
        <f t="shared" si="1076"/>
        <v>Dado para interoperar:  propriedade.ifc  Deve ser formatado como (rdfs:Literal  or  xsd:string)</v>
      </c>
      <c r="W1972" s="68" t="s">
        <v>4959</v>
      </c>
      <c r="X1972" s="17" t="str">
        <f t="shared" si="1061"/>
        <v>d.interoperar.144</v>
      </c>
      <c r="Y1972" s="17" t="str">
        <f t="shared" si="1062"/>
        <v>Ação de interoperar</v>
      </c>
      <c r="Z1972" s="61" t="s">
        <v>3967</v>
      </c>
      <c r="AA1972" s="18" t="str">
        <f t="shared" si="1077"/>
        <v>null</v>
      </c>
      <c r="AB1972" s="19" t="s">
        <v>0</v>
      </c>
      <c r="AC1972" s="18" t="str">
        <f t="shared" si="1078"/>
        <v>null</v>
      </c>
      <c r="AD1972" s="19" t="s">
        <v>0</v>
      </c>
      <c r="AE1972" s="18" t="str">
        <f t="shared" si="1081"/>
        <v>código.abnt</v>
      </c>
      <c r="AF1972" s="74" t="s">
        <v>1782</v>
      </c>
      <c r="AG1972" s="38" t="s">
        <v>9008</v>
      </c>
    </row>
    <row r="1973" spans="1:33" ht="6" customHeight="1" x14ac:dyDescent="0.25">
      <c r="A1973" s="4">
        <f>ROW()</f>
        <v>1973</v>
      </c>
      <c r="B1973" s="9" t="s">
        <v>26</v>
      </c>
      <c r="C1973" s="44" t="str">
        <f t="shared" si="1069"/>
        <v>p.interoperar</v>
      </c>
      <c r="D1973" s="6" t="str">
        <f t="shared" si="1079"/>
        <v>é.pset.ifc</v>
      </c>
      <c r="E1973" s="8" t="s">
        <v>27</v>
      </c>
      <c r="F1973" s="34" t="str">
        <f t="shared" si="1082"/>
        <v>d.interoperar</v>
      </c>
      <c r="G1973" s="13" t="s">
        <v>1827</v>
      </c>
      <c r="H1973" s="33" t="s">
        <v>1489</v>
      </c>
      <c r="I1973" s="89" t="str">
        <f t="shared" si="1080"/>
        <v>null</v>
      </c>
      <c r="J1973" s="77" t="s">
        <v>0</v>
      </c>
      <c r="K1973" s="77" t="s">
        <v>0</v>
      </c>
      <c r="L1973" s="77" t="s">
        <v>0</v>
      </c>
      <c r="M1973" s="77" t="s">
        <v>0</v>
      </c>
      <c r="N1973" s="77" t="s">
        <v>0</v>
      </c>
      <c r="O1973" s="77" t="s">
        <v>0</v>
      </c>
      <c r="P1973" s="77" t="s">
        <v>0</v>
      </c>
      <c r="Q1973" s="77" t="s">
        <v>0</v>
      </c>
      <c r="R1973" s="81" t="s">
        <v>13424</v>
      </c>
      <c r="S1973" s="10" t="s">
        <v>1</v>
      </c>
      <c r="T1973" s="10" t="s">
        <v>6851</v>
      </c>
      <c r="U1973" s="5" t="str">
        <f t="shared" si="1075"/>
        <v>Propriedade destinada a interoperar: é.pset.ifc</v>
      </c>
      <c r="V1973" s="5" t="str">
        <f t="shared" si="1076"/>
        <v>Dado para interoperar:  pset.ifc  Deve ser formatado como (rdfs:Literal  or  xsd:string)</v>
      </c>
      <c r="W1973" s="68" t="s">
        <v>4960</v>
      </c>
      <c r="X1973" s="17" t="str">
        <f t="shared" si="1061"/>
        <v>d.interoperar.145</v>
      </c>
      <c r="Y1973" s="17" t="str">
        <f t="shared" si="1062"/>
        <v>Ação de interoperar</v>
      </c>
      <c r="Z1973" s="61" t="s">
        <v>3968</v>
      </c>
      <c r="AA1973" s="18" t="str">
        <f t="shared" si="1077"/>
        <v>null</v>
      </c>
      <c r="AB1973" s="19" t="s">
        <v>0</v>
      </c>
      <c r="AC1973" s="18" t="str">
        <f t="shared" si="1078"/>
        <v>null</v>
      </c>
      <c r="AD1973" s="19" t="s">
        <v>0</v>
      </c>
      <c r="AE1973" s="18" t="str">
        <f t="shared" si="1081"/>
        <v>null</v>
      </c>
      <c r="AF1973" s="74" t="s">
        <v>0</v>
      </c>
      <c r="AG1973" s="38" t="s">
        <v>9009</v>
      </c>
    </row>
    <row r="1974" spans="1:33" ht="6" customHeight="1" x14ac:dyDescent="0.25">
      <c r="A1974" s="4">
        <f>ROW()</f>
        <v>1974</v>
      </c>
      <c r="B1974" s="9" t="s">
        <v>26</v>
      </c>
      <c r="C1974" s="44" t="str">
        <f t="shared" si="1069"/>
        <v>p.interoperar</v>
      </c>
      <c r="D1974" s="6" t="str">
        <f t="shared" si="1079"/>
        <v>é.qto.ifc</v>
      </c>
      <c r="E1974" s="8" t="s">
        <v>27</v>
      </c>
      <c r="F1974" s="34" t="str">
        <f t="shared" si="1082"/>
        <v>d.interoperar</v>
      </c>
      <c r="G1974" s="13" t="s">
        <v>1837</v>
      </c>
      <c r="H1974" s="33" t="s">
        <v>1489</v>
      </c>
      <c r="I1974" s="89" t="str">
        <f t="shared" si="1080"/>
        <v>null</v>
      </c>
      <c r="J1974" s="77" t="s">
        <v>0</v>
      </c>
      <c r="K1974" s="77" t="s">
        <v>0</v>
      </c>
      <c r="L1974" s="77" t="s">
        <v>0</v>
      </c>
      <c r="M1974" s="77" t="s">
        <v>0</v>
      </c>
      <c r="N1974" s="77" t="s">
        <v>0</v>
      </c>
      <c r="O1974" s="77" t="s">
        <v>0</v>
      </c>
      <c r="P1974" s="77" t="s">
        <v>0</v>
      </c>
      <c r="Q1974" s="77" t="s">
        <v>0</v>
      </c>
      <c r="R1974" s="81" t="s">
        <v>13425</v>
      </c>
      <c r="S1974" s="10" t="s">
        <v>1</v>
      </c>
      <c r="T1974" s="10" t="s">
        <v>6851</v>
      </c>
      <c r="U1974" s="5" t="str">
        <f t="shared" si="1075"/>
        <v>Propriedade destinada a interoperar: é.qto.ifc</v>
      </c>
      <c r="V1974" s="5" t="str">
        <f t="shared" si="1076"/>
        <v>Dado para interoperar:  qto.ifc  Deve ser formatado como (rdfs:Literal  or  xsd:string)</v>
      </c>
      <c r="W1974" s="68" t="s">
        <v>4961</v>
      </c>
      <c r="X1974" s="17" t="str">
        <f t="shared" si="1061"/>
        <v>d.interoperar.146</v>
      </c>
      <c r="Y1974" s="17" t="str">
        <f t="shared" si="1062"/>
        <v>Ação de interoperar</v>
      </c>
      <c r="Z1974" s="61" t="s">
        <v>3969</v>
      </c>
      <c r="AA1974" s="18" t="str">
        <f t="shared" si="1077"/>
        <v>null</v>
      </c>
      <c r="AB1974" s="19" t="s">
        <v>0</v>
      </c>
      <c r="AC1974" s="18" t="str">
        <f t="shared" si="1078"/>
        <v>null</v>
      </c>
      <c r="AD1974" s="19" t="s">
        <v>0</v>
      </c>
      <c r="AE1974" s="18" t="str">
        <f t="shared" si="1081"/>
        <v>null</v>
      </c>
      <c r="AF1974" s="74" t="s">
        <v>0</v>
      </c>
      <c r="AG1974" s="38" t="s">
        <v>9010</v>
      </c>
    </row>
    <row r="1975" spans="1:33" ht="6" customHeight="1" x14ac:dyDescent="0.25">
      <c r="A1975" s="4">
        <f>ROW()</f>
        <v>1975</v>
      </c>
      <c r="B1975" s="9" t="s">
        <v>26</v>
      </c>
      <c r="C1975" s="44" t="str">
        <f t="shared" si="1069"/>
        <v>p.interoperar</v>
      </c>
      <c r="D1975" s="6" t="str">
        <f t="shared" si="1079"/>
        <v>é.recurso.ifc</v>
      </c>
      <c r="E1975" s="8" t="s">
        <v>27</v>
      </c>
      <c r="F1975" s="34" t="str">
        <f t="shared" si="1082"/>
        <v>d.interoperar</v>
      </c>
      <c r="G1975" s="13" t="s">
        <v>6059</v>
      </c>
      <c r="H1975" s="33" t="s">
        <v>1489</v>
      </c>
      <c r="I1975" s="89" t="str">
        <f t="shared" si="1080"/>
        <v>null</v>
      </c>
      <c r="J1975" s="77" t="s">
        <v>0</v>
      </c>
      <c r="K1975" s="77" t="s">
        <v>0</v>
      </c>
      <c r="L1975" s="77" t="s">
        <v>0</v>
      </c>
      <c r="M1975" s="77" t="s">
        <v>0</v>
      </c>
      <c r="N1975" s="77" t="s">
        <v>0</v>
      </c>
      <c r="O1975" s="77" t="s">
        <v>0</v>
      </c>
      <c r="P1975" s="77" t="s">
        <v>0</v>
      </c>
      <c r="Q1975" s="77" t="s">
        <v>0</v>
      </c>
      <c r="R1975" s="81" t="s">
        <v>13426</v>
      </c>
      <c r="S1975" s="10" t="s">
        <v>1</v>
      </c>
      <c r="T1975" s="10" t="s">
        <v>6851</v>
      </c>
      <c r="U1975" s="5" t="str">
        <f t="shared" si="1075"/>
        <v>Propriedade destinada a interoperar: é.recurso.ifc</v>
      </c>
      <c r="V1975" s="5" t="str">
        <f t="shared" si="1076"/>
        <v>Dado para interoperar:  recurso.ifc  Deve ser formatado como (rdfs:Literal  or  xsd:string)</v>
      </c>
      <c r="W1975" s="70" t="s">
        <v>6068</v>
      </c>
      <c r="X1975" s="17" t="str">
        <f t="shared" si="1061"/>
        <v>d.interoperar.147</v>
      </c>
      <c r="Y1975" s="17" t="str">
        <f t="shared" si="1062"/>
        <v>Ação de interoperar</v>
      </c>
      <c r="Z1975" s="61" t="s">
        <v>6143</v>
      </c>
      <c r="AA1975" s="18" t="str">
        <f t="shared" si="1077"/>
        <v>null</v>
      </c>
      <c r="AB1975" s="19" t="s">
        <v>0</v>
      </c>
      <c r="AC1975" s="18" t="str">
        <f t="shared" si="1078"/>
        <v>classe.ifc</v>
      </c>
      <c r="AD1975" s="19" t="s">
        <v>6067</v>
      </c>
      <c r="AE1975" s="18" t="str">
        <f t="shared" si="1081"/>
        <v>null</v>
      </c>
      <c r="AF1975" s="74" t="s">
        <v>0</v>
      </c>
      <c r="AG1975" s="61" t="s">
        <v>8995</v>
      </c>
    </row>
    <row r="1976" spans="1:33" ht="6" customHeight="1" x14ac:dyDescent="0.25">
      <c r="A1976" s="4">
        <f>ROW()</f>
        <v>1976</v>
      </c>
      <c r="B1976" s="9" t="s">
        <v>26</v>
      </c>
      <c r="C1976" s="44" t="str">
        <f t="shared" ref="C1976:C1990" si="1083">SUBSTITUTE(F1976,"d.","p.")</f>
        <v>p.interoperar</v>
      </c>
      <c r="D1976" s="6" t="str">
        <f t="shared" si="1079"/>
        <v>é.regra.ifc</v>
      </c>
      <c r="E1976" s="8" t="s">
        <v>27</v>
      </c>
      <c r="F1976" s="34" t="str">
        <f t="shared" si="1082"/>
        <v>d.interoperar</v>
      </c>
      <c r="G1976" s="13" t="s">
        <v>1835</v>
      </c>
      <c r="H1976" s="33" t="s">
        <v>1489</v>
      </c>
      <c r="I1976" s="89" t="str">
        <f t="shared" si="1080"/>
        <v>null</v>
      </c>
      <c r="J1976" s="77" t="s">
        <v>0</v>
      </c>
      <c r="K1976" s="77" t="s">
        <v>0</v>
      </c>
      <c r="L1976" s="77" t="s">
        <v>0</v>
      </c>
      <c r="M1976" s="77" t="s">
        <v>0</v>
      </c>
      <c r="N1976" s="77" t="s">
        <v>0</v>
      </c>
      <c r="O1976" s="77" t="s">
        <v>0</v>
      </c>
      <c r="P1976" s="77" t="s">
        <v>0</v>
      </c>
      <c r="Q1976" s="77" t="s">
        <v>0</v>
      </c>
      <c r="R1976" s="81" t="s">
        <v>13427</v>
      </c>
      <c r="S1976" s="10" t="s">
        <v>1</v>
      </c>
      <c r="T1976" s="10" t="s">
        <v>6851</v>
      </c>
      <c r="U1976" s="5" t="str">
        <f t="shared" si="1075"/>
        <v>Propriedade destinada a interoperar: é.regra.ifc</v>
      </c>
      <c r="V1976" s="5" t="str">
        <f t="shared" si="1076"/>
        <v>Dado para interoperar:  regra.ifc  Deve ser formatado como (rdfs:Literal  or  xsd:string)</v>
      </c>
      <c r="W1976" s="68" t="s">
        <v>4962</v>
      </c>
      <c r="X1976" s="17" t="str">
        <f t="shared" si="1061"/>
        <v>d.interoperar.148</v>
      </c>
      <c r="Y1976" s="17" t="str">
        <f t="shared" si="1062"/>
        <v>Ação de interoperar</v>
      </c>
      <c r="Z1976" s="61" t="s">
        <v>3970</v>
      </c>
      <c r="AA1976" s="18" t="str">
        <f t="shared" si="1077"/>
        <v>null</v>
      </c>
      <c r="AB1976" s="19" t="s">
        <v>0</v>
      </c>
      <c r="AC1976" s="18" t="str">
        <f t="shared" si="1078"/>
        <v>null</v>
      </c>
      <c r="AD1976" s="19" t="s">
        <v>0</v>
      </c>
      <c r="AE1976" s="18" t="str">
        <f t="shared" si="1081"/>
        <v>null</v>
      </c>
      <c r="AF1976" s="74" t="s">
        <v>0</v>
      </c>
      <c r="AG1976" s="38" t="s">
        <v>9011</v>
      </c>
    </row>
    <row r="1977" spans="1:33" ht="6" customHeight="1" x14ac:dyDescent="0.25">
      <c r="A1977" s="4">
        <f>ROW()</f>
        <v>1977</v>
      </c>
      <c r="B1977" s="9" t="s">
        <v>26</v>
      </c>
      <c r="C1977" s="44" t="str">
        <f t="shared" si="1083"/>
        <v>p.interoperar</v>
      </c>
      <c r="D1977" s="6" t="str">
        <f t="shared" si="1079"/>
        <v>é.revit.arquivo</v>
      </c>
      <c r="E1977" s="8" t="s">
        <v>27</v>
      </c>
      <c r="F1977" s="34" t="str">
        <f t="shared" si="1082"/>
        <v>d.interoperar</v>
      </c>
      <c r="G1977" s="14" t="s">
        <v>13357</v>
      </c>
      <c r="H1977" s="33" t="s">
        <v>1489</v>
      </c>
      <c r="I1977" s="89" t="str">
        <f t="shared" si="1080"/>
        <v>null</v>
      </c>
      <c r="J1977" s="79" t="s">
        <v>0</v>
      </c>
      <c r="K1977" s="79" t="s">
        <v>0</v>
      </c>
      <c r="L1977" s="79" t="s">
        <v>0</v>
      </c>
      <c r="M1977" s="79" t="s">
        <v>0</v>
      </c>
      <c r="N1977" s="77" t="s">
        <v>0</v>
      </c>
      <c r="O1977" s="79" t="s">
        <v>0</v>
      </c>
      <c r="P1977" s="79" t="s">
        <v>0</v>
      </c>
      <c r="Q1977" s="79" t="s">
        <v>0</v>
      </c>
      <c r="R1977" s="81" t="s">
        <v>13375</v>
      </c>
      <c r="S1977" s="10" t="s">
        <v>1</v>
      </c>
      <c r="T1977" s="10" t="s">
        <v>6851</v>
      </c>
      <c r="U1977" s="5" t="str">
        <f t="shared" si="1075"/>
        <v>Propriedade destinada a interoperar: é.revit.arquivo</v>
      </c>
      <c r="V1977" s="5" t="str">
        <f t="shared" si="1076"/>
        <v>Dado para interoperar:  revit.arquivo  Deve ser formatado como (rdfs:Literal  or  xsd:string)</v>
      </c>
      <c r="W1977" s="68" t="s">
        <v>4944</v>
      </c>
      <c r="X1977" s="17" t="str">
        <f t="shared" si="1061"/>
        <v>d.interoperar.149</v>
      </c>
      <c r="Y1977" s="17" t="str">
        <f t="shared" si="1062"/>
        <v>Ação de interoperar</v>
      </c>
      <c r="Z1977" s="61" t="s">
        <v>3042</v>
      </c>
      <c r="AA1977" s="18" t="str">
        <f t="shared" si="1077"/>
        <v>null</v>
      </c>
      <c r="AB1977" s="19" t="s">
        <v>0</v>
      </c>
      <c r="AC1977" s="18" t="str">
        <f t="shared" si="1078"/>
        <v>null</v>
      </c>
      <c r="AD1977" s="19" t="s">
        <v>0</v>
      </c>
      <c r="AE1977" s="18" t="str">
        <f t="shared" si="1081"/>
        <v>null</v>
      </c>
      <c r="AF1977" s="74" t="s">
        <v>0</v>
      </c>
      <c r="AG1977" s="38" t="s">
        <v>8988</v>
      </c>
    </row>
    <row r="1978" spans="1:33" ht="6" customHeight="1" x14ac:dyDescent="0.25">
      <c r="A1978" s="4">
        <f>ROW()</f>
        <v>1978</v>
      </c>
      <c r="B1978" s="9" t="s">
        <v>26</v>
      </c>
      <c r="C1978" s="44" t="str">
        <f t="shared" si="1083"/>
        <v>p.interoperar</v>
      </c>
      <c r="D1978" s="6" t="str">
        <f t="shared" si="1079"/>
        <v>é.revit.categoria</v>
      </c>
      <c r="E1978" s="8" t="s">
        <v>27</v>
      </c>
      <c r="F1978" s="34" t="str">
        <f t="shared" si="1082"/>
        <v>d.interoperar</v>
      </c>
      <c r="G1978" s="13" t="s">
        <v>13363</v>
      </c>
      <c r="H1978" s="33" t="s">
        <v>1489</v>
      </c>
      <c r="I1978" s="89" t="str">
        <f t="shared" si="1080"/>
        <v>null</v>
      </c>
      <c r="J1978" s="77" t="s">
        <v>0</v>
      </c>
      <c r="K1978" s="77" t="s">
        <v>0</v>
      </c>
      <c r="L1978" s="77" t="s">
        <v>0</v>
      </c>
      <c r="M1978" s="77" t="s">
        <v>0</v>
      </c>
      <c r="N1978" s="77" t="s">
        <v>0</v>
      </c>
      <c r="O1978" s="77" t="s">
        <v>0</v>
      </c>
      <c r="P1978" s="77" t="s">
        <v>0</v>
      </c>
      <c r="Q1978" s="77" t="s">
        <v>0</v>
      </c>
      <c r="R1978" s="81" t="s">
        <v>13379</v>
      </c>
      <c r="S1978" s="10" t="s">
        <v>1</v>
      </c>
      <c r="T1978" s="10" t="s">
        <v>6851</v>
      </c>
      <c r="U1978" s="5" t="str">
        <f t="shared" si="1075"/>
        <v>Propriedade destinada a interoperar: é.revit.categoria</v>
      </c>
      <c r="V1978" s="5" t="str">
        <f t="shared" si="1076"/>
        <v>Dado para interoperar:  revit.categoria  Deve ser formatado como (rdfs:Literal  or  xsd:string)</v>
      </c>
      <c r="W1978" s="68" t="s">
        <v>4943</v>
      </c>
      <c r="X1978" s="17" t="str">
        <f t="shared" si="1061"/>
        <v>d.interoperar.150</v>
      </c>
      <c r="Y1978" s="17" t="str">
        <f t="shared" si="1062"/>
        <v>Ação de interoperar</v>
      </c>
      <c r="Z1978" s="61" t="s">
        <v>3954</v>
      </c>
      <c r="AA1978" s="18" t="str">
        <f t="shared" si="1077"/>
        <v>null</v>
      </c>
      <c r="AB1978" s="19" t="s">
        <v>0</v>
      </c>
      <c r="AC1978" s="18" t="str">
        <f t="shared" si="1078"/>
        <v>null</v>
      </c>
      <c r="AD1978" s="19" t="s">
        <v>0</v>
      </c>
      <c r="AE1978" s="18" t="str">
        <f t="shared" si="1081"/>
        <v>null</v>
      </c>
      <c r="AF1978" s="74" t="s">
        <v>0</v>
      </c>
      <c r="AG1978" s="38" t="s">
        <v>8989</v>
      </c>
    </row>
    <row r="1979" spans="1:33" ht="6" customHeight="1" x14ac:dyDescent="0.25">
      <c r="A1979" s="4">
        <f>ROW()</f>
        <v>1979</v>
      </c>
      <c r="B1979" s="9" t="s">
        <v>26</v>
      </c>
      <c r="C1979" s="44" t="str">
        <f t="shared" si="1083"/>
        <v>p.interoperar</v>
      </c>
      <c r="D1979" s="6" t="str">
        <f t="shared" si="1079"/>
        <v>é.revit.família.de.componente</v>
      </c>
      <c r="E1979" s="8" t="s">
        <v>27</v>
      </c>
      <c r="F1979" s="34" t="str">
        <f t="shared" si="1082"/>
        <v>d.interoperar</v>
      </c>
      <c r="G1979" s="14" t="s">
        <v>13364</v>
      </c>
      <c r="H1979" s="33" t="s">
        <v>1489</v>
      </c>
      <c r="I1979" s="89" t="str">
        <f t="shared" si="1080"/>
        <v>null</v>
      </c>
      <c r="J1979" s="79" t="s">
        <v>0</v>
      </c>
      <c r="K1979" s="79" t="s">
        <v>0</v>
      </c>
      <c r="L1979" s="79" t="s">
        <v>0</v>
      </c>
      <c r="M1979" s="79" t="s">
        <v>0</v>
      </c>
      <c r="N1979" s="77" t="s">
        <v>0</v>
      </c>
      <c r="O1979" s="79" t="s">
        <v>0</v>
      </c>
      <c r="P1979" s="79" t="s">
        <v>0</v>
      </c>
      <c r="Q1979" s="79" t="s">
        <v>0</v>
      </c>
      <c r="R1979" s="81" t="s">
        <v>13451</v>
      </c>
      <c r="S1979" s="10" t="s">
        <v>1</v>
      </c>
      <c r="T1979" s="10" t="s">
        <v>6851</v>
      </c>
      <c r="U1979" s="5" t="str">
        <f t="shared" si="1075"/>
        <v>Propriedade destinada a interoperar: é.revit.família.de.componente</v>
      </c>
      <c r="V1979" s="5" t="str">
        <f t="shared" si="1076"/>
        <v>Dado para interoperar:  revit.família.de.componente  Deve ser formatado como (rdfs:Literal  or  xsd:string)</v>
      </c>
      <c r="W1979" s="68" t="s">
        <v>4948</v>
      </c>
      <c r="X1979" s="17" t="str">
        <f t="shared" si="1061"/>
        <v>d.interoperar.151</v>
      </c>
      <c r="Y1979" s="17" t="str">
        <f t="shared" si="1062"/>
        <v>Ação de interoperar</v>
      </c>
      <c r="Z1979" s="61" t="s">
        <v>3956</v>
      </c>
      <c r="AA1979" s="18" t="str">
        <f t="shared" si="1077"/>
        <v>null</v>
      </c>
      <c r="AB1979" s="19" t="s">
        <v>0</v>
      </c>
      <c r="AC1979" s="18" t="str">
        <f t="shared" si="1078"/>
        <v>null</v>
      </c>
      <c r="AD1979" s="19" t="s">
        <v>0</v>
      </c>
      <c r="AE1979" s="18" t="str">
        <f t="shared" si="1081"/>
        <v>null</v>
      </c>
      <c r="AF1979" s="74" t="s">
        <v>0</v>
      </c>
      <c r="AG1979" s="38" t="s">
        <v>9000</v>
      </c>
    </row>
    <row r="1980" spans="1:33" ht="6" customHeight="1" x14ac:dyDescent="0.25">
      <c r="A1980" s="4">
        <f>ROW()</f>
        <v>1980</v>
      </c>
      <c r="B1980" s="9" t="s">
        <v>26</v>
      </c>
      <c r="C1980" s="44" t="str">
        <f t="shared" si="1083"/>
        <v>p.interoperar</v>
      </c>
      <c r="D1980" s="6" t="str">
        <f t="shared" si="1079"/>
        <v>é.revit.família.de.sistema</v>
      </c>
      <c r="E1980" s="8" t="s">
        <v>27</v>
      </c>
      <c r="F1980" s="34" t="str">
        <f t="shared" si="1082"/>
        <v>d.interoperar</v>
      </c>
      <c r="G1980" s="14" t="s">
        <v>13365</v>
      </c>
      <c r="H1980" s="33" t="s">
        <v>1489</v>
      </c>
      <c r="I1980" s="89" t="str">
        <f t="shared" si="1080"/>
        <v>null</v>
      </c>
      <c r="J1980" s="79" t="s">
        <v>0</v>
      </c>
      <c r="K1980" s="79" t="s">
        <v>0</v>
      </c>
      <c r="L1980" s="79" t="s">
        <v>0</v>
      </c>
      <c r="M1980" s="79" t="s">
        <v>0</v>
      </c>
      <c r="N1980" s="77" t="s">
        <v>0</v>
      </c>
      <c r="O1980" s="79" t="s">
        <v>0</v>
      </c>
      <c r="P1980" s="79" t="s">
        <v>0</v>
      </c>
      <c r="Q1980" s="79" t="s">
        <v>0</v>
      </c>
      <c r="R1980" s="81" t="s">
        <v>13452</v>
      </c>
      <c r="S1980" s="10" t="s">
        <v>1</v>
      </c>
      <c r="T1980" s="10" t="s">
        <v>6851</v>
      </c>
      <c r="U1980" s="5" t="str">
        <f t="shared" si="1075"/>
        <v>Propriedade destinada a interoperar: é.revit.família.de.sistema</v>
      </c>
      <c r="V1980" s="5" t="str">
        <f t="shared" si="1076"/>
        <v>Dado para interoperar:  revit.família.de.sistema  Deve ser formatado como (rdfs:Literal  or  xsd:string)</v>
      </c>
      <c r="W1980" s="68" t="s">
        <v>4949</v>
      </c>
      <c r="X1980" s="17" t="str">
        <f t="shared" si="1061"/>
        <v>d.interoperar.152</v>
      </c>
      <c r="Y1980" s="17" t="str">
        <f t="shared" si="1062"/>
        <v>Ação de interoperar</v>
      </c>
      <c r="Z1980" s="61" t="s">
        <v>3957</v>
      </c>
      <c r="AA1980" s="18" t="str">
        <f t="shared" si="1077"/>
        <v>null</v>
      </c>
      <c r="AB1980" s="19" t="s">
        <v>0</v>
      </c>
      <c r="AC1980" s="18" t="str">
        <f t="shared" si="1078"/>
        <v>null</v>
      </c>
      <c r="AD1980" s="19" t="s">
        <v>0</v>
      </c>
      <c r="AE1980" s="18" t="str">
        <f t="shared" si="1081"/>
        <v>null</v>
      </c>
      <c r="AF1980" s="74" t="s">
        <v>0</v>
      </c>
      <c r="AG1980" s="38" t="s">
        <v>9001</v>
      </c>
    </row>
    <row r="1981" spans="1:33" ht="6" customHeight="1" x14ac:dyDescent="0.25">
      <c r="A1981" s="4">
        <f>ROW()</f>
        <v>1981</v>
      </c>
      <c r="B1981" s="9" t="s">
        <v>26</v>
      </c>
      <c r="C1981" s="44" t="str">
        <f t="shared" si="1083"/>
        <v>p.interoperar</v>
      </c>
      <c r="D1981" s="6" t="str">
        <f t="shared" si="1079"/>
        <v>é.revit.identificador</v>
      </c>
      <c r="E1981" s="8" t="s">
        <v>27</v>
      </c>
      <c r="F1981" s="34" t="str">
        <f t="shared" si="1082"/>
        <v>d.interoperar</v>
      </c>
      <c r="G1981" s="13" t="s">
        <v>13366</v>
      </c>
      <c r="H1981" s="34" t="s">
        <v>1489</v>
      </c>
      <c r="I1981" s="89" t="str">
        <f t="shared" si="1080"/>
        <v>null</v>
      </c>
      <c r="J1981" s="77" t="s">
        <v>0</v>
      </c>
      <c r="K1981" s="77" t="s">
        <v>0</v>
      </c>
      <c r="L1981" s="77" t="s">
        <v>0</v>
      </c>
      <c r="M1981" s="77" t="s">
        <v>0</v>
      </c>
      <c r="N1981" s="77" t="s">
        <v>0</v>
      </c>
      <c r="O1981" s="77" t="s">
        <v>0</v>
      </c>
      <c r="P1981" s="77" t="s">
        <v>0</v>
      </c>
      <c r="Q1981" s="77" t="s">
        <v>0</v>
      </c>
      <c r="R1981" s="81" t="s">
        <v>13412</v>
      </c>
      <c r="S1981" s="10" t="s">
        <v>1</v>
      </c>
      <c r="T1981" s="10" t="s">
        <v>6851</v>
      </c>
      <c r="U1981" s="5" t="str">
        <f t="shared" si="1075"/>
        <v>Propriedade destinada a interoperar: é.revit.identificador</v>
      </c>
      <c r="V1981" s="5" t="str">
        <f t="shared" si="1076"/>
        <v>Dado para interoperar:  revit.identificador  Deve ser formatado como (rdfs:Literal  or  xsd:string)</v>
      </c>
      <c r="W1981" s="68" t="s">
        <v>4947</v>
      </c>
      <c r="X1981" s="17" t="str">
        <f t="shared" si="1061"/>
        <v>d.interoperar.153</v>
      </c>
      <c r="Y1981" s="17" t="str">
        <f t="shared" si="1062"/>
        <v>Ação de interoperar</v>
      </c>
      <c r="Z1981" s="61" t="s">
        <v>2257</v>
      </c>
      <c r="AA1981" s="18" t="str">
        <f t="shared" si="1077"/>
        <v>categoria.revit</v>
      </c>
      <c r="AB1981" s="19" t="s">
        <v>1995</v>
      </c>
      <c r="AC1981" s="18" t="str">
        <f t="shared" si="1078"/>
        <v>classe.ifc</v>
      </c>
      <c r="AD1981" s="19" t="s">
        <v>1960</v>
      </c>
      <c r="AE1981" s="18" t="str">
        <f t="shared" si="1081"/>
        <v>null</v>
      </c>
      <c r="AF1981" s="74" t="s">
        <v>0</v>
      </c>
      <c r="AG1981" s="38" t="s">
        <v>9004</v>
      </c>
    </row>
    <row r="1982" spans="1:33" ht="6" customHeight="1" x14ac:dyDescent="0.25">
      <c r="A1982" s="4">
        <f>ROW()</f>
        <v>1982</v>
      </c>
      <c r="B1982" s="9" t="s">
        <v>26</v>
      </c>
      <c r="C1982" s="44" t="str">
        <f t="shared" si="1083"/>
        <v>p.interoperar</v>
      </c>
      <c r="D1982" s="6" t="str">
        <f t="shared" si="1079"/>
        <v>é.revit.material</v>
      </c>
      <c r="E1982" s="8" t="s">
        <v>27</v>
      </c>
      <c r="F1982" s="34" t="str">
        <f t="shared" si="1082"/>
        <v>d.interoperar</v>
      </c>
      <c r="G1982" s="14" t="s">
        <v>13391</v>
      </c>
      <c r="H1982" s="33" t="s">
        <v>1489</v>
      </c>
      <c r="I1982" s="89" t="str">
        <f t="shared" si="1080"/>
        <v>null</v>
      </c>
      <c r="J1982" s="79" t="s">
        <v>0</v>
      </c>
      <c r="K1982" s="79" t="s">
        <v>0</v>
      </c>
      <c r="L1982" s="79" t="s">
        <v>0</v>
      </c>
      <c r="M1982" s="79" t="s">
        <v>0</v>
      </c>
      <c r="N1982" s="77" t="s">
        <v>0</v>
      </c>
      <c r="O1982" s="79" t="s">
        <v>0</v>
      </c>
      <c r="P1982" s="79" t="s">
        <v>0</v>
      </c>
      <c r="Q1982" s="79" t="s">
        <v>0</v>
      </c>
      <c r="R1982" s="81" t="s">
        <v>13449</v>
      </c>
      <c r="S1982" s="10" t="s">
        <v>1</v>
      </c>
      <c r="T1982" s="10" t="s">
        <v>6851</v>
      </c>
      <c r="U1982" s="5" t="str">
        <f t="shared" si="1075"/>
        <v>Propriedade destinada a interoperar: é.revit.material</v>
      </c>
      <c r="V1982" s="5" t="str">
        <f t="shared" si="1076"/>
        <v>Dado para interoperar:  revit.material  Deve ser formatado como (rdfs:Literal  or  xsd:string)</v>
      </c>
      <c r="W1982" s="68" t="s">
        <v>10666</v>
      </c>
      <c r="X1982" s="17" t="str">
        <f t="shared" si="1061"/>
        <v>d.interoperar.154</v>
      </c>
      <c r="Y1982" s="17" t="str">
        <f t="shared" si="1062"/>
        <v>Ação de interoperar</v>
      </c>
      <c r="Z1982" s="61" t="s">
        <v>3044</v>
      </c>
      <c r="AA1982" s="18" t="str">
        <f t="shared" si="1077"/>
        <v>null</v>
      </c>
      <c r="AB1982" s="19" t="s">
        <v>0</v>
      </c>
      <c r="AC1982" s="18" t="str">
        <f t="shared" si="1078"/>
        <v>null</v>
      </c>
      <c r="AD1982" s="19" t="s">
        <v>0</v>
      </c>
      <c r="AE1982" s="18" t="str">
        <f t="shared" si="1081"/>
        <v>null</v>
      </c>
      <c r="AF1982" s="74" t="s">
        <v>0</v>
      </c>
      <c r="AG1982" s="38" t="s">
        <v>9007</v>
      </c>
    </row>
    <row r="1983" spans="1:33" ht="6" customHeight="1" x14ac:dyDescent="0.25">
      <c r="A1983" s="4">
        <f>ROW()</f>
        <v>1983</v>
      </c>
      <c r="B1983" s="9" t="s">
        <v>26</v>
      </c>
      <c r="C1983" s="44" t="str">
        <f t="shared" si="1083"/>
        <v>p.interoperar</v>
      </c>
      <c r="D1983" s="6" t="str">
        <f t="shared" si="1079"/>
        <v>é.revit.tipo</v>
      </c>
      <c r="E1983" s="8" t="s">
        <v>27</v>
      </c>
      <c r="F1983" s="34" t="str">
        <f t="shared" si="1082"/>
        <v>d.interoperar</v>
      </c>
      <c r="G1983" s="14" t="s">
        <v>13367</v>
      </c>
      <c r="H1983" s="33" t="s">
        <v>1489</v>
      </c>
      <c r="I1983" s="89" t="str">
        <f t="shared" si="1080"/>
        <v>null</v>
      </c>
      <c r="J1983" s="79" t="s">
        <v>0</v>
      </c>
      <c r="K1983" s="79" t="s">
        <v>0</v>
      </c>
      <c r="L1983" s="79" t="s">
        <v>0</v>
      </c>
      <c r="M1983" s="79" t="s">
        <v>0</v>
      </c>
      <c r="N1983" s="77" t="s">
        <v>0</v>
      </c>
      <c r="O1983" s="79" t="s">
        <v>0</v>
      </c>
      <c r="P1983" s="79" t="s">
        <v>0</v>
      </c>
      <c r="Q1983" s="79" t="s">
        <v>0</v>
      </c>
      <c r="R1983" s="81" t="s">
        <v>13447</v>
      </c>
      <c r="S1983" s="10" t="s">
        <v>1</v>
      </c>
      <c r="T1983" s="10" t="s">
        <v>6851</v>
      </c>
      <c r="U1983" s="5" t="str">
        <f t="shared" si="1075"/>
        <v>Propriedade destinada a interoperar: é.revit.tipo</v>
      </c>
      <c r="V1983" s="5" t="str">
        <f t="shared" si="1076"/>
        <v>Dado para interoperar:  revit.tipo  Deve ser formatado como (rdfs:Literal  or  xsd:string)</v>
      </c>
      <c r="W1983" s="68" t="s">
        <v>4946</v>
      </c>
      <c r="X1983" s="17" t="str">
        <f t="shared" si="1061"/>
        <v>d.interoperar.155</v>
      </c>
      <c r="Y1983" s="17" t="str">
        <f t="shared" si="1062"/>
        <v>Ação de interoperar</v>
      </c>
      <c r="Z1983" s="61" t="s">
        <v>3955</v>
      </c>
      <c r="AA1983" s="18" t="str">
        <f t="shared" si="1077"/>
        <v>null</v>
      </c>
      <c r="AB1983" s="19" t="s">
        <v>0</v>
      </c>
      <c r="AC1983" s="18" t="str">
        <f t="shared" si="1078"/>
        <v>null</v>
      </c>
      <c r="AD1983" s="19" t="s">
        <v>0</v>
      </c>
      <c r="AE1983" s="18" t="str">
        <f t="shared" si="1081"/>
        <v>null</v>
      </c>
      <c r="AF1983" s="74" t="s">
        <v>0</v>
      </c>
      <c r="AG1983" s="38" t="s">
        <v>9014</v>
      </c>
    </row>
    <row r="1984" spans="1:33" ht="6" customHeight="1" x14ac:dyDescent="0.25">
      <c r="A1984" s="4">
        <f>ROW()</f>
        <v>1984</v>
      </c>
      <c r="B1984" s="9" t="s">
        <v>26</v>
      </c>
      <c r="C1984" s="44" t="str">
        <f t="shared" si="1083"/>
        <v>p.interoperar</v>
      </c>
      <c r="D1984" s="6" t="str">
        <f t="shared" si="1079"/>
        <v>é.revit.versão</v>
      </c>
      <c r="E1984" s="8" t="s">
        <v>27</v>
      </c>
      <c r="F1984" s="34" t="str">
        <f t="shared" si="1082"/>
        <v>d.interoperar</v>
      </c>
      <c r="G1984" s="14" t="s">
        <v>13368</v>
      </c>
      <c r="H1984" s="33" t="s">
        <v>1489</v>
      </c>
      <c r="I1984" s="89" t="str">
        <f t="shared" si="1080"/>
        <v>null</v>
      </c>
      <c r="J1984" s="79" t="s">
        <v>0</v>
      </c>
      <c r="K1984" s="79" t="s">
        <v>0</v>
      </c>
      <c r="L1984" s="79" t="s">
        <v>0</v>
      </c>
      <c r="M1984" s="79" t="s">
        <v>0</v>
      </c>
      <c r="N1984" s="77" t="s">
        <v>0</v>
      </c>
      <c r="O1984" s="79" t="s">
        <v>0</v>
      </c>
      <c r="P1984" s="79" t="s">
        <v>0</v>
      </c>
      <c r="Q1984" s="79" t="s">
        <v>0</v>
      </c>
      <c r="R1984" s="81" t="s">
        <v>13448</v>
      </c>
      <c r="S1984" s="10" t="s">
        <v>1</v>
      </c>
      <c r="T1984" s="10" t="s">
        <v>6851</v>
      </c>
      <c r="U1984" s="5" t="str">
        <f t="shared" si="1075"/>
        <v>Propriedade destinada a interoperar: é.revit.versão</v>
      </c>
      <c r="V1984" s="5" t="str">
        <f t="shared" si="1076"/>
        <v>Dado para interoperar:  revit.versão  Deve ser formatado como (rdfs:Literal  or  xsd:string)</v>
      </c>
      <c r="W1984" s="68" t="s">
        <v>4945</v>
      </c>
      <c r="X1984" s="17" t="str">
        <f t="shared" si="1061"/>
        <v>d.interoperar.156</v>
      </c>
      <c r="Y1984" s="17" t="str">
        <f t="shared" si="1062"/>
        <v>Ação de interoperar</v>
      </c>
      <c r="Z1984" s="61" t="s">
        <v>3043</v>
      </c>
      <c r="AA1984" s="18" t="str">
        <f t="shared" si="1077"/>
        <v>null</v>
      </c>
      <c r="AB1984" s="19" t="s">
        <v>0</v>
      </c>
      <c r="AC1984" s="18" t="str">
        <f t="shared" si="1078"/>
        <v>null</v>
      </c>
      <c r="AD1984" s="19" t="s">
        <v>0</v>
      </c>
      <c r="AE1984" s="18" t="str">
        <f t="shared" si="1081"/>
        <v>null</v>
      </c>
      <c r="AF1984" s="74" t="s">
        <v>0</v>
      </c>
      <c r="AG1984" s="38" t="s">
        <v>9017</v>
      </c>
    </row>
    <row r="1985" spans="1:33" ht="6" customHeight="1" x14ac:dyDescent="0.25">
      <c r="A1985" s="4">
        <f>ROW()</f>
        <v>1985</v>
      </c>
      <c r="B1985" s="9" t="s">
        <v>26</v>
      </c>
      <c r="C1985" s="44" t="str">
        <f t="shared" si="1083"/>
        <v>p.interoperar</v>
      </c>
      <c r="D1985" s="6" t="str">
        <f t="shared" si="1079"/>
        <v>é.seleção.ifc</v>
      </c>
      <c r="E1985" s="8" t="s">
        <v>27</v>
      </c>
      <c r="F1985" s="34" t="str">
        <f t="shared" si="1082"/>
        <v>d.interoperar</v>
      </c>
      <c r="G1985" s="13" t="s">
        <v>1839</v>
      </c>
      <c r="H1985" s="33" t="s">
        <v>1489</v>
      </c>
      <c r="I1985" s="89" t="str">
        <f t="shared" si="1080"/>
        <v>null</v>
      </c>
      <c r="J1985" s="77" t="s">
        <v>0</v>
      </c>
      <c r="K1985" s="77" t="s">
        <v>0</v>
      </c>
      <c r="L1985" s="77" t="s">
        <v>0</v>
      </c>
      <c r="M1985" s="77" t="s">
        <v>0</v>
      </c>
      <c r="N1985" s="77" t="s">
        <v>0</v>
      </c>
      <c r="O1985" s="77" t="s">
        <v>0</v>
      </c>
      <c r="P1985" s="77" t="s">
        <v>0</v>
      </c>
      <c r="Q1985" s="77" t="s">
        <v>0</v>
      </c>
      <c r="R1985" s="81" t="s">
        <v>13428</v>
      </c>
      <c r="S1985" s="10" t="s">
        <v>1</v>
      </c>
      <c r="T1985" s="10" t="s">
        <v>6851</v>
      </c>
      <c r="U1985" s="5" t="str">
        <f t="shared" si="1075"/>
        <v>Propriedade destinada a interoperar: é.seleção.ifc</v>
      </c>
      <c r="V1985" s="5" t="str">
        <f t="shared" si="1076"/>
        <v>Dado para interoperar:  seleção.ifc  Deve ser formatado como (rdfs:Literal  or  xsd:string)</v>
      </c>
      <c r="W1985" s="68" t="s">
        <v>4963</v>
      </c>
      <c r="X1985" s="17" t="str">
        <f t="shared" si="1061"/>
        <v>d.interoperar.157</v>
      </c>
      <c r="Y1985" s="17" t="str">
        <f t="shared" si="1062"/>
        <v>Ação de interoperar</v>
      </c>
      <c r="Z1985" s="61" t="s">
        <v>3971</v>
      </c>
      <c r="AA1985" s="18" t="str">
        <f t="shared" si="1077"/>
        <v>null</v>
      </c>
      <c r="AB1985" s="19" t="s">
        <v>0</v>
      </c>
      <c r="AC1985" s="18" t="str">
        <f t="shared" si="1078"/>
        <v>null</v>
      </c>
      <c r="AD1985" s="19" t="s">
        <v>0</v>
      </c>
      <c r="AE1985" s="18" t="str">
        <f t="shared" si="1081"/>
        <v>null</v>
      </c>
      <c r="AF1985" s="74" t="s">
        <v>0</v>
      </c>
      <c r="AG1985" s="38" t="s">
        <v>9012</v>
      </c>
    </row>
    <row r="1986" spans="1:33" ht="6" customHeight="1" x14ac:dyDescent="0.25">
      <c r="A1986" s="4">
        <f>ROW()</f>
        <v>1986</v>
      </c>
      <c r="B1986" s="9" t="s">
        <v>26</v>
      </c>
      <c r="C1986" s="44" t="str">
        <f t="shared" si="1083"/>
        <v>p.interoperar</v>
      </c>
      <c r="D1986" s="6" t="str">
        <f t="shared" si="1079"/>
        <v>é.tipo.ifc</v>
      </c>
      <c r="E1986" s="8" t="s">
        <v>27</v>
      </c>
      <c r="F1986" s="34" t="str">
        <f t="shared" si="1082"/>
        <v>d.interoperar</v>
      </c>
      <c r="G1986" s="13" t="s">
        <v>1834</v>
      </c>
      <c r="H1986" s="33" t="s">
        <v>1489</v>
      </c>
      <c r="I1986" s="89" t="str">
        <f t="shared" si="1080"/>
        <v>null</v>
      </c>
      <c r="J1986" s="77" t="s">
        <v>0</v>
      </c>
      <c r="K1986" s="77" t="s">
        <v>0</v>
      </c>
      <c r="L1986" s="77" t="s">
        <v>0</v>
      </c>
      <c r="M1986" s="77" t="s">
        <v>0</v>
      </c>
      <c r="N1986" s="77" t="s">
        <v>0</v>
      </c>
      <c r="O1986" s="77" t="s">
        <v>0</v>
      </c>
      <c r="P1986" s="77" t="s">
        <v>0</v>
      </c>
      <c r="Q1986" s="77" t="s">
        <v>0</v>
      </c>
      <c r="R1986" s="81" t="s">
        <v>13429</v>
      </c>
      <c r="S1986" s="10" t="s">
        <v>1</v>
      </c>
      <c r="T1986" s="10" t="s">
        <v>6851</v>
      </c>
      <c r="U1986" s="5" t="str">
        <f t="shared" si="1075"/>
        <v>Propriedade destinada a interoperar: é.tipo.ifc</v>
      </c>
      <c r="V1986" s="5" t="str">
        <f t="shared" si="1076"/>
        <v>Dado para interoperar:  tipo.ifc  Deve ser formatado como (rdfs:Literal  or  xsd:string)</v>
      </c>
      <c r="W1986" s="68" t="s">
        <v>4964</v>
      </c>
      <c r="X1986" s="17" t="str">
        <f t="shared" si="1061"/>
        <v>d.interoperar.158</v>
      </c>
      <c r="Y1986" s="17" t="str">
        <f t="shared" si="1062"/>
        <v>Ação de interoperar</v>
      </c>
      <c r="Z1986" s="61" t="s">
        <v>3972</v>
      </c>
      <c r="AA1986" s="18" t="str">
        <f t="shared" si="1077"/>
        <v>null</v>
      </c>
      <c r="AB1986" s="19" t="s">
        <v>0</v>
      </c>
      <c r="AC1986" s="18" t="str">
        <f t="shared" si="1078"/>
        <v>null</v>
      </c>
      <c r="AD1986" s="19" t="s">
        <v>0</v>
      </c>
      <c r="AE1986" s="18" t="str">
        <f t="shared" si="1081"/>
        <v>null</v>
      </c>
      <c r="AF1986" s="74" t="s">
        <v>0</v>
      </c>
      <c r="AG1986" s="38" t="s">
        <v>9013</v>
      </c>
    </row>
    <row r="1987" spans="1:33" ht="6" customHeight="1" x14ac:dyDescent="0.25">
      <c r="A1987" s="4">
        <f>ROW()</f>
        <v>1987</v>
      </c>
      <c r="B1987" s="9" t="s">
        <v>26</v>
      </c>
      <c r="C1987" s="44" t="str">
        <f t="shared" si="1083"/>
        <v>p.interoperar</v>
      </c>
      <c r="D1987" s="6" t="str">
        <f t="shared" si="1079"/>
        <v>é.tipo.revit</v>
      </c>
      <c r="E1987" s="8" t="s">
        <v>27</v>
      </c>
      <c r="F1987" s="34" t="str">
        <f t="shared" si="1082"/>
        <v>d.interoperar</v>
      </c>
      <c r="G1987" s="14" t="s">
        <v>1937</v>
      </c>
      <c r="H1987" s="33" t="s">
        <v>1489</v>
      </c>
      <c r="I1987" s="89" t="str">
        <f t="shared" si="1080"/>
        <v>null</v>
      </c>
      <c r="J1987" s="79" t="s">
        <v>0</v>
      </c>
      <c r="K1987" s="79" t="s">
        <v>0</v>
      </c>
      <c r="L1987" s="79" t="s">
        <v>0</v>
      </c>
      <c r="M1987" s="79" t="s">
        <v>0</v>
      </c>
      <c r="N1987" s="77" t="s">
        <v>0</v>
      </c>
      <c r="O1987" s="79" t="s">
        <v>0</v>
      </c>
      <c r="P1987" s="79" t="s">
        <v>0</v>
      </c>
      <c r="Q1987" s="79" t="s">
        <v>0</v>
      </c>
      <c r="R1987" s="81" t="s">
        <v>13444</v>
      </c>
      <c r="S1987" s="10" t="s">
        <v>1</v>
      </c>
      <c r="T1987" s="10" t="s">
        <v>6851</v>
      </c>
      <c r="U1987" s="5" t="str">
        <f t="shared" si="1075"/>
        <v>Propriedade destinada a interoperar: é.tipo.revit</v>
      </c>
      <c r="V1987" s="5" t="str">
        <f t="shared" si="1076"/>
        <v>Dado para interoperar:  tipo.revit  Deve ser formatado como (rdfs:Literal  or  xsd:string)</v>
      </c>
      <c r="W1987" s="68" t="s">
        <v>4946</v>
      </c>
      <c r="X1987" s="17" t="str">
        <f t="shared" ref="X1987:X2050" si="1084">IF(
    F1986&lt;&gt;F1987,
    _xlfn.CONCAT(F1987,".100"),
    _xlfn.CONCAT(F1987,".",VALUE(RIGHT(X1986,3))+1)
)</f>
        <v>d.interoperar.159</v>
      </c>
      <c r="Y1987" s="17" t="str">
        <f t="shared" ref="Y1987:Y2050" si="1085">_xlfn.CONCAT("Ação de ", SUBSTITUTE(F1987, "d.",  ""))</f>
        <v>Ação de interoperar</v>
      </c>
      <c r="Z1987" s="61" t="s">
        <v>3955</v>
      </c>
      <c r="AA1987" s="18" t="str">
        <f t="shared" si="1077"/>
        <v>null</v>
      </c>
      <c r="AB1987" s="19" t="s">
        <v>0</v>
      </c>
      <c r="AC1987" s="18" t="str">
        <f t="shared" si="1078"/>
        <v>null</v>
      </c>
      <c r="AD1987" s="19" t="s">
        <v>0</v>
      </c>
      <c r="AE1987" s="18" t="str">
        <f t="shared" si="1081"/>
        <v>null</v>
      </c>
      <c r="AF1987" s="74" t="s">
        <v>0</v>
      </c>
      <c r="AG1987" s="38" t="s">
        <v>9014</v>
      </c>
    </row>
    <row r="1988" spans="1:33" ht="6" customHeight="1" x14ac:dyDescent="0.25">
      <c r="A1988" s="4">
        <f>ROW()</f>
        <v>1988</v>
      </c>
      <c r="B1988" s="9" t="s">
        <v>26</v>
      </c>
      <c r="C1988" s="44" t="str">
        <f t="shared" si="1083"/>
        <v>p.interoperar</v>
      </c>
      <c r="D1988" s="6" t="str">
        <f t="shared" si="1079"/>
        <v>é.tradução.ifc</v>
      </c>
      <c r="E1988" s="8" t="s">
        <v>27</v>
      </c>
      <c r="F1988" s="34" t="str">
        <f t="shared" si="1082"/>
        <v>d.interoperar</v>
      </c>
      <c r="G1988" s="14" t="s">
        <v>1897</v>
      </c>
      <c r="H1988" s="33" t="s">
        <v>1489</v>
      </c>
      <c r="I1988" s="89" t="str">
        <f t="shared" si="1080"/>
        <v>null</v>
      </c>
      <c r="J1988" s="79" t="s">
        <v>0</v>
      </c>
      <c r="K1988" s="79" t="s">
        <v>0</v>
      </c>
      <c r="L1988" s="79" t="s">
        <v>0</v>
      </c>
      <c r="M1988" s="79" t="s">
        <v>0</v>
      </c>
      <c r="N1988" s="77" t="s">
        <v>0</v>
      </c>
      <c r="O1988" s="79" t="s">
        <v>0</v>
      </c>
      <c r="P1988" s="79" t="s">
        <v>0</v>
      </c>
      <c r="Q1988" s="79" t="s">
        <v>0</v>
      </c>
      <c r="R1988" s="81" t="s">
        <v>13430</v>
      </c>
      <c r="S1988" s="10" t="s">
        <v>1</v>
      </c>
      <c r="T1988" s="10" t="s">
        <v>6851</v>
      </c>
      <c r="U1988" s="5" t="str">
        <f t="shared" si="1075"/>
        <v>Propriedade destinada a interoperar: é.tradução.ifc</v>
      </c>
      <c r="V1988" s="5" t="str">
        <f t="shared" si="1076"/>
        <v>Dado para interoperar:  tradução.ifc  Deve ser formatado como (rdfs:Literal  or  xsd:string)</v>
      </c>
      <c r="W1988" s="68" t="s">
        <v>4966</v>
      </c>
      <c r="X1988" s="17" t="str">
        <f t="shared" si="1084"/>
        <v>d.interoperar.160</v>
      </c>
      <c r="Y1988" s="17" t="str">
        <f t="shared" si="1085"/>
        <v>Ação de interoperar</v>
      </c>
      <c r="Z1988" s="61" t="s">
        <v>3973</v>
      </c>
      <c r="AA1988" s="18" t="str">
        <f t="shared" si="1077"/>
        <v>null</v>
      </c>
      <c r="AB1988" s="19" t="s">
        <v>0</v>
      </c>
      <c r="AC1988" s="18" t="str">
        <f t="shared" si="1078"/>
        <v>null</v>
      </c>
      <c r="AD1988" s="19" t="s">
        <v>0</v>
      </c>
      <c r="AE1988" s="18" t="str">
        <f t="shared" si="1081"/>
        <v>null</v>
      </c>
      <c r="AF1988" s="74" t="s">
        <v>0</v>
      </c>
      <c r="AG1988" s="38" t="s">
        <v>9015</v>
      </c>
    </row>
    <row r="1989" spans="1:33" ht="6" customHeight="1" x14ac:dyDescent="0.25">
      <c r="A1989" s="4">
        <f>ROW()</f>
        <v>1989</v>
      </c>
      <c r="B1989" s="9" t="s">
        <v>26</v>
      </c>
      <c r="C1989" s="44" t="str">
        <f t="shared" si="1083"/>
        <v>p.interoperar</v>
      </c>
      <c r="D1989" s="6" t="str">
        <f t="shared" si="1079"/>
        <v>é.versão.ifc</v>
      </c>
      <c r="E1989" s="8" t="s">
        <v>27</v>
      </c>
      <c r="F1989" s="34" t="str">
        <f t="shared" si="1082"/>
        <v>d.interoperar</v>
      </c>
      <c r="G1989" s="14" t="s">
        <v>2254</v>
      </c>
      <c r="H1989" s="33" t="s">
        <v>1489</v>
      </c>
      <c r="I1989" s="89" t="str">
        <f t="shared" si="1080"/>
        <v>null</v>
      </c>
      <c r="J1989" s="79" t="s">
        <v>0</v>
      </c>
      <c r="K1989" s="79" t="s">
        <v>0</v>
      </c>
      <c r="L1989" s="79" t="s">
        <v>0</v>
      </c>
      <c r="M1989" s="79" t="s">
        <v>0</v>
      </c>
      <c r="N1989" s="77" t="s">
        <v>0</v>
      </c>
      <c r="O1989" s="79" t="s">
        <v>0</v>
      </c>
      <c r="P1989" s="79" t="s">
        <v>0</v>
      </c>
      <c r="Q1989" s="79" t="s">
        <v>0</v>
      </c>
      <c r="R1989" s="81" t="s">
        <v>13431</v>
      </c>
      <c r="S1989" s="10" t="s">
        <v>1</v>
      </c>
      <c r="T1989" s="10" t="s">
        <v>6851</v>
      </c>
      <c r="U1989" s="5" t="str">
        <f t="shared" si="1075"/>
        <v>Propriedade destinada a interoperar: é.versão.ifc</v>
      </c>
      <c r="V1989" s="5" t="str">
        <f t="shared" si="1076"/>
        <v>Dado para interoperar:  versão.ifc  Deve ser formatado como (rdfs:Literal  or  xsd:string)</v>
      </c>
      <c r="W1989" s="68" t="s">
        <v>4950</v>
      </c>
      <c r="X1989" s="17" t="str">
        <f t="shared" si="1084"/>
        <v>d.interoperar.161</v>
      </c>
      <c r="Y1989" s="17" t="str">
        <f t="shared" si="1085"/>
        <v>Ação de interoperar</v>
      </c>
      <c r="Z1989" s="61" t="s">
        <v>3045</v>
      </c>
      <c r="AA1989" s="18" t="str">
        <f t="shared" si="1077"/>
        <v>null</v>
      </c>
      <c r="AB1989" s="19" t="s">
        <v>0</v>
      </c>
      <c r="AC1989" s="18" t="str">
        <f t="shared" si="1078"/>
        <v>null</v>
      </c>
      <c r="AD1989" s="19" t="s">
        <v>0</v>
      </c>
      <c r="AE1989" s="18" t="str">
        <f t="shared" si="1081"/>
        <v>null</v>
      </c>
      <c r="AF1989" s="74" t="s">
        <v>0</v>
      </c>
      <c r="AG1989" s="38" t="s">
        <v>9016</v>
      </c>
    </row>
    <row r="1990" spans="1:33" ht="6" customHeight="1" x14ac:dyDescent="0.25">
      <c r="A1990" s="4">
        <f>ROW()</f>
        <v>1990</v>
      </c>
      <c r="B1990" s="9" t="s">
        <v>26</v>
      </c>
      <c r="C1990" s="44" t="str">
        <f t="shared" si="1083"/>
        <v>p.interoperar</v>
      </c>
      <c r="D1990" s="6" t="str">
        <f t="shared" si="1079"/>
        <v>é.versão.revit</v>
      </c>
      <c r="E1990" s="8" t="s">
        <v>27</v>
      </c>
      <c r="F1990" s="34" t="str">
        <f t="shared" si="1082"/>
        <v>d.interoperar</v>
      </c>
      <c r="G1990" s="14" t="s">
        <v>2253</v>
      </c>
      <c r="H1990" s="33" t="s">
        <v>1489</v>
      </c>
      <c r="I1990" s="89" t="str">
        <f t="shared" si="1080"/>
        <v>null</v>
      </c>
      <c r="J1990" s="79" t="s">
        <v>0</v>
      </c>
      <c r="K1990" s="79" t="s">
        <v>0</v>
      </c>
      <c r="L1990" s="79" t="s">
        <v>0</v>
      </c>
      <c r="M1990" s="79" t="s">
        <v>0</v>
      </c>
      <c r="N1990" s="77" t="s">
        <v>0</v>
      </c>
      <c r="O1990" s="79" t="s">
        <v>0</v>
      </c>
      <c r="P1990" s="79" t="s">
        <v>0</v>
      </c>
      <c r="Q1990" s="79" t="s">
        <v>0</v>
      </c>
      <c r="R1990" s="81" t="s">
        <v>13445</v>
      </c>
      <c r="S1990" s="10" t="s">
        <v>1</v>
      </c>
      <c r="T1990" s="10" t="s">
        <v>6851</v>
      </c>
      <c r="U1990" s="5" t="str">
        <f t="shared" si="1075"/>
        <v>Propriedade destinada a interoperar: é.versão.revit</v>
      </c>
      <c r="V1990" s="5" t="str">
        <f t="shared" si="1076"/>
        <v>Dado para interoperar:  versão.revit  Deve ser formatado como (rdfs:Literal  or  xsd:string)</v>
      </c>
      <c r="W1990" s="68" t="s">
        <v>4945</v>
      </c>
      <c r="X1990" s="17" t="str">
        <f t="shared" si="1084"/>
        <v>d.interoperar.162</v>
      </c>
      <c r="Y1990" s="17" t="str">
        <f t="shared" si="1085"/>
        <v>Ação de interoperar</v>
      </c>
      <c r="Z1990" s="61" t="s">
        <v>3043</v>
      </c>
      <c r="AA1990" s="18" t="str">
        <f t="shared" si="1077"/>
        <v>null</v>
      </c>
      <c r="AB1990" s="19" t="s">
        <v>0</v>
      </c>
      <c r="AC1990" s="18" t="str">
        <f t="shared" si="1078"/>
        <v>null</v>
      </c>
      <c r="AD1990" s="19" t="s">
        <v>0</v>
      </c>
      <c r="AE1990" s="18" t="str">
        <f t="shared" si="1081"/>
        <v>null</v>
      </c>
      <c r="AF1990" s="74" t="s">
        <v>0</v>
      </c>
      <c r="AG1990" s="38" t="s">
        <v>9017</v>
      </c>
    </row>
    <row r="1991" spans="1:33" ht="6" customHeight="1" x14ac:dyDescent="0.25">
      <c r="A1991" s="4">
        <f>ROW()</f>
        <v>1991</v>
      </c>
      <c r="B1991" s="9" t="s">
        <v>26</v>
      </c>
      <c r="C1991" s="43" t="str">
        <f t="shared" ref="C1991:C1992" si="1086">SUBSTITUTE(F1991,"d.","p.")</f>
        <v>p.inventariar</v>
      </c>
      <c r="D1991" s="6" t="str">
        <f t="shared" ref="D1991:D2042" si="1087">_xlfn.CONCAT("é.",G1991)</f>
        <v>é.código.de.inventário</v>
      </c>
      <c r="E1991" s="8" t="s">
        <v>27</v>
      </c>
      <c r="F1991" s="41" t="s">
        <v>6847</v>
      </c>
      <c r="G1991" s="14" t="s">
        <v>6849</v>
      </c>
      <c r="H1991" s="33" t="s">
        <v>1489</v>
      </c>
      <c r="I1991" s="89" t="str">
        <f t="shared" ref="I1991:I1992" si="1088">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9">_xlfn.CONCAT("Propriedade destinada a ",MID(C1991,FIND("p.",C1991,1)+2,100),": ",D1991)</f>
        <v>Propriedade destinada a inventariar: é.código.de.inventário</v>
      </c>
      <c r="V1991" s="5" t="str">
        <f t="shared" ref="V1991:V1992" si="1090">_xlfn.CONCAT("Dado para ",MID(F1991,FIND("d.",F1991,1)+2,100),":  ",G1991, "  Deve ser formatado como (",H1991, ")")</f>
        <v>Dado para inventariar:  código.de.inventário  Deve ser formatado como (rdfs:Literal  or  xsd:string)</v>
      </c>
      <c r="W1991" s="68" t="s">
        <v>6852</v>
      </c>
      <c r="X1991" s="17" t="str">
        <f t="shared" si="1084"/>
        <v>d.inventariar.100</v>
      </c>
      <c r="Y1991" s="17" t="str">
        <f t="shared" si="1085"/>
        <v>Ação de inventariar</v>
      </c>
      <c r="Z1991" s="61" t="s">
        <v>10880</v>
      </c>
      <c r="AA1991" s="18" t="str">
        <f t="shared" ref="AA1991:AA1992" si="1091">IF(AB1991="null", "null", "categoria.revit")</f>
        <v>null</v>
      </c>
      <c r="AB1991" s="19" t="s">
        <v>0</v>
      </c>
      <c r="AC1991" s="18" t="str">
        <f t="shared" ref="AC1991:AC1992" si="1092">IF(AD1991="null", "null", "classe.ifc")</f>
        <v>null</v>
      </c>
      <c r="AD1991" s="19" t="s">
        <v>0</v>
      </c>
      <c r="AE1991" s="18" t="str">
        <f t="shared" si="1063"/>
        <v>null</v>
      </c>
      <c r="AF1991" s="74" t="s">
        <v>0</v>
      </c>
      <c r="AG1991" s="61" t="s">
        <v>9018</v>
      </c>
    </row>
    <row r="1992" spans="1:33" ht="6" customHeight="1" x14ac:dyDescent="0.25">
      <c r="A1992" s="4">
        <f>ROW()</f>
        <v>1992</v>
      </c>
      <c r="B1992" s="9" t="s">
        <v>26</v>
      </c>
      <c r="C1992" s="44" t="str">
        <f t="shared" si="1086"/>
        <v>p.inventariar</v>
      </c>
      <c r="D1992" s="6" t="str">
        <f t="shared" si="1087"/>
        <v>é.item.de.inventário</v>
      </c>
      <c r="E1992" s="8" t="s">
        <v>27</v>
      </c>
      <c r="F1992" s="34" t="str">
        <f t="shared" ref="F1992:F1994" si="1093">F1991</f>
        <v>d.inventariar</v>
      </c>
      <c r="G1992" s="14" t="s">
        <v>6850</v>
      </c>
      <c r="H1992" s="33" t="s">
        <v>1489</v>
      </c>
      <c r="I1992" s="89" t="str">
        <f t="shared" si="1088"/>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9"/>
        <v>Propriedade destinada a inventariar: é.item.de.inventário</v>
      </c>
      <c r="V1992" s="5" t="str">
        <f t="shared" si="1090"/>
        <v>Dado para inventariar:  item.de.inventário  Deve ser formatado como (rdfs:Literal  or  xsd:string)</v>
      </c>
      <c r="W1992" s="68" t="s">
        <v>6853</v>
      </c>
      <c r="X1992" s="17" t="str">
        <f t="shared" si="1084"/>
        <v>d.inventariar.101</v>
      </c>
      <c r="Y1992" s="17" t="str">
        <f t="shared" si="1085"/>
        <v>Ação de inventariar</v>
      </c>
      <c r="Z1992" s="61" t="s">
        <v>10881</v>
      </c>
      <c r="AA1992" s="18" t="str">
        <f t="shared" si="1091"/>
        <v>null</v>
      </c>
      <c r="AB1992" s="19" t="s">
        <v>0</v>
      </c>
      <c r="AC1992" s="18" t="str">
        <f t="shared" si="1092"/>
        <v>null</v>
      </c>
      <c r="AD1992" s="19" t="s">
        <v>0</v>
      </c>
      <c r="AE1992" s="18" t="str">
        <f t="shared" si="1063"/>
        <v>null</v>
      </c>
      <c r="AF1992" s="74" t="s">
        <v>0</v>
      </c>
      <c r="AG1992" s="61" t="s">
        <v>9019</v>
      </c>
    </row>
    <row r="1993" spans="1:33" ht="6" customHeight="1" x14ac:dyDescent="0.25">
      <c r="A1993" s="4">
        <f>ROW()</f>
        <v>1993</v>
      </c>
      <c r="B1993" s="9" t="s">
        <v>26</v>
      </c>
      <c r="C1993" s="44" t="str">
        <f t="shared" ref="C1993:C1994" si="1094">SUBSTITUTE(F1993,"d.","p.")</f>
        <v>p.inventariar</v>
      </c>
      <c r="D1993" s="6" t="str">
        <f t="shared" si="1087"/>
        <v>é.número.de.inventário</v>
      </c>
      <c r="E1993" s="8" t="s">
        <v>27</v>
      </c>
      <c r="F1993" s="34" t="str">
        <f t="shared" si="1093"/>
        <v>d.inventariar</v>
      </c>
      <c r="G1993" s="14" t="s">
        <v>6848</v>
      </c>
      <c r="H1993" s="33" t="s">
        <v>1489</v>
      </c>
      <c r="I1993" s="89" t="str">
        <f t="shared" ref="I1993:I2039" si="1095">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96">_xlfn.CONCAT("Propriedade destinada a ",MID(C1993,FIND("p.",C1993,1)+2,100),": ",D1993)</f>
        <v>Propriedade destinada a inventariar: é.número.de.inventário</v>
      </c>
      <c r="V1993" s="5" t="str">
        <f t="shared" ref="V1993:V1994" si="1097">_xlfn.CONCAT("Dado para ",MID(F1993,FIND("d.",F1993,1)+2,100),":  ",G1993, "  Deve ser formatado como (",H1993, ")")</f>
        <v>Dado para inventariar:  número.de.inventário  Deve ser formatado como (rdfs:Literal  or  xsd:string)</v>
      </c>
      <c r="W1993" s="68" t="s">
        <v>6854</v>
      </c>
      <c r="X1993" s="17" t="str">
        <f t="shared" si="1084"/>
        <v>d.inventariar.102</v>
      </c>
      <c r="Y1993" s="17" t="str">
        <f t="shared" si="1085"/>
        <v>Ação de inventariar</v>
      </c>
      <c r="Z1993" s="61" t="s">
        <v>10882</v>
      </c>
      <c r="AA1993" s="18" t="str">
        <f t="shared" ref="AA1993:AA1994" si="1098">IF(AB1993="null", "null", "categoria.revit")</f>
        <v>null</v>
      </c>
      <c r="AB1993" s="19" t="s">
        <v>0</v>
      </c>
      <c r="AC1993" s="18" t="str">
        <f t="shared" ref="AC1993:AC1994" si="1099">IF(AD1993="null", "null", "classe.ifc")</f>
        <v>null</v>
      </c>
      <c r="AD1993" s="19" t="s">
        <v>0</v>
      </c>
      <c r="AE1993" s="18" t="str">
        <f t="shared" si="1063"/>
        <v>null</v>
      </c>
      <c r="AF1993" s="74" t="s">
        <v>0</v>
      </c>
      <c r="AG1993" s="61" t="s">
        <v>9020</v>
      </c>
    </row>
    <row r="1994" spans="1:33" ht="6" customHeight="1" x14ac:dyDescent="0.25">
      <c r="A1994" s="4">
        <f>ROW()</f>
        <v>1994</v>
      </c>
      <c r="B1994" s="9" t="s">
        <v>26</v>
      </c>
      <c r="C1994" s="44" t="str">
        <f t="shared" si="1094"/>
        <v>p.inventariar</v>
      </c>
      <c r="D1994" s="6" t="str">
        <f t="shared" si="1087"/>
        <v>é.origem.inventarial</v>
      </c>
      <c r="E1994" s="8" t="s">
        <v>27</v>
      </c>
      <c r="F1994" s="34" t="str">
        <f t="shared" si="1093"/>
        <v>d.inventariar</v>
      </c>
      <c r="G1994" s="14" t="s">
        <v>500</v>
      </c>
      <c r="H1994" s="33" t="s">
        <v>1489</v>
      </c>
      <c r="I1994" s="89" t="str">
        <f t="shared" si="1095"/>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96"/>
        <v>Propriedade destinada a inventariar: é.origem.inventarial</v>
      </c>
      <c r="V1994" s="5" t="str">
        <f t="shared" si="1097"/>
        <v>Dado para inventariar:  origem.inventarial  Deve ser formatado como (rdfs:Literal  or  xsd:string)</v>
      </c>
      <c r="W1994" s="68" t="s">
        <v>6855</v>
      </c>
      <c r="X1994" s="17" t="str">
        <f t="shared" si="1084"/>
        <v>d.inventariar.103</v>
      </c>
      <c r="Y1994" s="17" t="str">
        <f t="shared" si="1085"/>
        <v>Ação de inventariar</v>
      </c>
      <c r="Z1994" s="61" t="s">
        <v>10883</v>
      </c>
      <c r="AA1994" s="18" t="str">
        <f t="shared" si="1098"/>
        <v>null</v>
      </c>
      <c r="AB1994" s="19" t="s">
        <v>0</v>
      </c>
      <c r="AC1994" s="18" t="str">
        <f t="shared" si="1099"/>
        <v>null</v>
      </c>
      <c r="AD1994" s="19" t="s">
        <v>0</v>
      </c>
      <c r="AE1994" s="18" t="str">
        <f t="shared" si="1063"/>
        <v>null</v>
      </c>
      <c r="AF1994" s="74" t="s">
        <v>0</v>
      </c>
      <c r="AG1994" s="61" t="s">
        <v>9021</v>
      </c>
    </row>
    <row r="1995" spans="1:33" s="65" customFormat="1" ht="6" customHeight="1" x14ac:dyDescent="0.25">
      <c r="A1995" s="4">
        <f>ROW()</f>
        <v>1995</v>
      </c>
      <c r="B1995" s="9" t="s">
        <v>26</v>
      </c>
      <c r="C1995" s="43" t="str">
        <f t="shared" ref="C1995:C2074" si="1100">SUBSTITUTE(F1995,"d.","p.")</f>
        <v>p.investigar</v>
      </c>
      <c r="D1995" s="6" t="str">
        <f t="shared" si="1087"/>
        <v>é.ambiental.água</v>
      </c>
      <c r="E1995" s="8" t="s">
        <v>27</v>
      </c>
      <c r="F1995" s="41" t="s">
        <v>3199</v>
      </c>
      <c r="G1995" s="34" t="s">
        <v>3311</v>
      </c>
      <c r="H1995" s="33" t="s">
        <v>1489</v>
      </c>
      <c r="I1995" s="89" t="str">
        <f t="shared" si="1095"/>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9"/>
        <v>Propriedade destinada a investigar: é.ambiental.água</v>
      </c>
      <c r="V1995" s="5" t="str">
        <f t="shared" si="1060"/>
        <v>Dado para investigar:  ambiental.água  Deve ser formatado como (rdfs:Literal  or  xsd:string)</v>
      </c>
      <c r="W1995" s="71" t="s">
        <v>3368</v>
      </c>
      <c r="X1995" s="17" t="str">
        <f t="shared" si="1084"/>
        <v>d.investigar.100</v>
      </c>
      <c r="Y1995" s="17" t="str">
        <f t="shared" si="1085"/>
        <v>Ação de investigar</v>
      </c>
      <c r="Z1995" s="61" t="s">
        <v>3419</v>
      </c>
      <c r="AA1995" s="18" t="str">
        <f t="shared" ref="AA1995:AA2029" si="1101">IF(AB1995="null", "null", "categoria.revit")</f>
        <v>categoria.revit</v>
      </c>
      <c r="AB1995" s="55" t="s">
        <v>12655</v>
      </c>
      <c r="AC1995" s="18" t="str">
        <f t="shared" ref="AC1995:AC2029" si="1102">IF(AD1995="null", "null", "classe.ifc")</f>
        <v>classe.ifc</v>
      </c>
      <c r="AD1995" s="19" t="s">
        <v>12613</v>
      </c>
      <c r="AE1995" s="18" t="str">
        <f t="shared" si="1063"/>
        <v>código.abnt</v>
      </c>
      <c r="AF1995" s="74" t="s">
        <v>3231</v>
      </c>
      <c r="AG1995" s="38" t="s">
        <v>9022</v>
      </c>
    </row>
    <row r="1996" spans="1:33" s="65" customFormat="1" ht="6" customHeight="1" x14ac:dyDescent="0.25">
      <c r="A1996" s="4">
        <f>ROW()</f>
        <v>1996</v>
      </c>
      <c r="B1996" s="9" t="s">
        <v>26</v>
      </c>
      <c r="C1996" s="44" t="str">
        <f t="shared" ref="C1996:C2030" si="1103">SUBSTITUTE(F1996,"d.","p.")</f>
        <v>p.investigar</v>
      </c>
      <c r="D1996" s="6" t="str">
        <f t="shared" si="1087"/>
        <v>é.ambiental.meio.ambiente</v>
      </c>
      <c r="E1996" s="8" t="s">
        <v>27</v>
      </c>
      <c r="F1996" s="34" t="str">
        <f t="shared" ref="F1996:F2030" si="1104">F1995</f>
        <v>d.investigar</v>
      </c>
      <c r="G1996" s="34" t="s">
        <v>3321</v>
      </c>
      <c r="H1996" s="33" t="s">
        <v>1489</v>
      </c>
      <c r="I1996" s="89" t="str">
        <f t="shared" si="1095"/>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9"/>
        <v>Propriedade destinada a investigar: é.ambiental.meio.ambiente</v>
      </c>
      <c r="V1996" s="5" t="str">
        <f t="shared" si="1060"/>
        <v>Dado para investigar:  ambiental.meio.ambiente  Deve ser formatado como (rdfs:Literal  or  xsd:string)</v>
      </c>
      <c r="W1996" s="71" t="s">
        <v>3369</v>
      </c>
      <c r="X1996" s="17" t="str">
        <f t="shared" si="1084"/>
        <v>d.investigar.101</v>
      </c>
      <c r="Y1996" s="17" t="str">
        <f t="shared" si="1085"/>
        <v>Ação de investigar</v>
      </c>
      <c r="Z1996" s="61" t="s">
        <v>3420</v>
      </c>
      <c r="AA1996" s="18" t="str">
        <f t="shared" si="1101"/>
        <v>categoria.revit</v>
      </c>
      <c r="AB1996" s="55" t="s">
        <v>12655</v>
      </c>
      <c r="AC1996" s="18" t="str">
        <f t="shared" si="1102"/>
        <v>classe.ifc</v>
      </c>
      <c r="AD1996" s="19" t="s">
        <v>12613</v>
      </c>
      <c r="AE1996" s="18" t="str">
        <f t="shared" si="1063"/>
        <v>código.abnt</v>
      </c>
      <c r="AF1996" s="74" t="s">
        <v>3250</v>
      </c>
      <c r="AG1996" s="38" t="s">
        <v>9023</v>
      </c>
    </row>
    <row r="1997" spans="1:33" s="65" customFormat="1" ht="6" customHeight="1" x14ac:dyDescent="0.25">
      <c r="A1997" s="4">
        <f>ROW()</f>
        <v>1997</v>
      </c>
      <c r="B1997" s="9" t="s">
        <v>26</v>
      </c>
      <c r="C1997" s="44" t="str">
        <f t="shared" si="1103"/>
        <v>p.investigar</v>
      </c>
      <c r="D1997" s="6" t="str">
        <f t="shared" si="1087"/>
        <v>é.ambiental.terra</v>
      </c>
      <c r="E1997" s="8" t="s">
        <v>27</v>
      </c>
      <c r="F1997" s="34" t="str">
        <f t="shared" si="1104"/>
        <v>d.investigar</v>
      </c>
      <c r="G1997" s="34" t="s">
        <v>3312</v>
      </c>
      <c r="H1997" s="33" t="s">
        <v>1489</v>
      </c>
      <c r="I1997" s="89" t="str">
        <f t="shared" si="1095"/>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9"/>
        <v>Propriedade destinada a investigar: é.ambiental.terra</v>
      </c>
      <c r="V1997" s="5" t="str">
        <f t="shared" si="1060"/>
        <v>Dado para investigar:  ambiental.terra  Deve ser formatado como (rdfs:Literal  or  xsd:string)</v>
      </c>
      <c r="W1997" s="71" t="s">
        <v>3370</v>
      </c>
      <c r="X1997" s="17" t="str">
        <f t="shared" si="1084"/>
        <v>d.investigar.102</v>
      </c>
      <c r="Y1997" s="17" t="str">
        <f t="shared" si="1085"/>
        <v>Ação de investigar</v>
      </c>
      <c r="Z1997" s="61" t="s">
        <v>3421</v>
      </c>
      <c r="AA1997" s="18" t="str">
        <f t="shared" si="1101"/>
        <v>categoria.revit</v>
      </c>
      <c r="AB1997" s="55" t="s">
        <v>12655</v>
      </c>
      <c r="AC1997" s="18" t="str">
        <f t="shared" si="1102"/>
        <v>classe.ifc</v>
      </c>
      <c r="AD1997" s="19" t="s">
        <v>12613</v>
      </c>
      <c r="AE1997" s="18" t="str">
        <f t="shared" si="1063"/>
        <v>código.abnt</v>
      </c>
      <c r="AF1997" s="74" t="s">
        <v>3252</v>
      </c>
      <c r="AG1997" s="38" t="s">
        <v>9024</v>
      </c>
    </row>
    <row r="1998" spans="1:33" s="65" customFormat="1" ht="6" customHeight="1" x14ac:dyDescent="0.25">
      <c r="A1998" s="4">
        <f>ROW()</f>
        <v>1998</v>
      </c>
      <c r="B1998" s="9" t="s">
        <v>26</v>
      </c>
      <c r="C1998" s="44" t="str">
        <f t="shared" si="1103"/>
        <v>p.investigar</v>
      </c>
      <c r="D1998" s="6" t="str">
        <f t="shared" si="1087"/>
        <v>é.apoio.laboratorial</v>
      </c>
      <c r="E1998" s="8" t="s">
        <v>27</v>
      </c>
      <c r="F1998" s="34" t="str">
        <f t="shared" si="1104"/>
        <v>d.investigar</v>
      </c>
      <c r="G1998" s="34" t="s">
        <v>3259</v>
      </c>
      <c r="H1998" s="33" t="s">
        <v>1489</v>
      </c>
      <c r="I1998" s="89" t="str">
        <f t="shared" si="1095"/>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9"/>
        <v>Propriedade destinada a investigar: é.apoio.laboratorial</v>
      </c>
      <c r="V1998" s="5" t="str">
        <f t="shared" si="1060"/>
        <v>Dado para investigar:  apoio.laboratorial  Deve ser formatado como (rdfs:Literal  or  xsd:string)</v>
      </c>
      <c r="W1998" s="71" t="s">
        <v>4179</v>
      </c>
      <c r="X1998" s="17" t="str">
        <f t="shared" si="1084"/>
        <v>d.investigar.103</v>
      </c>
      <c r="Y1998" s="17" t="str">
        <f t="shared" si="1085"/>
        <v>Ação de investigar</v>
      </c>
      <c r="Z1998" s="61" t="s">
        <v>4157</v>
      </c>
      <c r="AA1998" s="18" t="str">
        <f t="shared" si="1101"/>
        <v>categoria.revit</v>
      </c>
      <c r="AB1998" s="55" t="s">
        <v>12655</v>
      </c>
      <c r="AC1998" s="18" t="str">
        <f t="shared" si="1102"/>
        <v>classe.ifc</v>
      </c>
      <c r="AD1998" s="19" t="s">
        <v>12613</v>
      </c>
      <c r="AE1998" s="18" t="str">
        <f t="shared" si="1063"/>
        <v>código.abnt</v>
      </c>
      <c r="AF1998" s="74" t="s">
        <v>3224</v>
      </c>
      <c r="AG1998" s="38" t="s">
        <v>9025</v>
      </c>
    </row>
    <row r="1999" spans="1:33" s="65" customFormat="1" ht="6" customHeight="1" x14ac:dyDescent="0.25">
      <c r="A1999" s="4">
        <f>ROW()</f>
        <v>1999</v>
      </c>
      <c r="B1999" s="9" t="s">
        <v>26</v>
      </c>
      <c r="C1999" s="44" t="str">
        <f t="shared" si="1103"/>
        <v>p.investigar</v>
      </c>
      <c r="D1999" s="6" t="str">
        <f t="shared" si="1087"/>
        <v>é.astronomia</v>
      </c>
      <c r="E1999" s="8" t="s">
        <v>27</v>
      </c>
      <c r="F1999" s="34" t="str">
        <f t="shared" si="1104"/>
        <v>d.investigar</v>
      </c>
      <c r="G1999" s="34" t="s">
        <v>3304</v>
      </c>
      <c r="H1999" s="33" t="s">
        <v>1489</v>
      </c>
      <c r="I1999" s="89" t="str">
        <f t="shared" si="1095"/>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9"/>
        <v>Propriedade destinada a investigar: é.astronomia</v>
      </c>
      <c r="V1999" s="5" t="str">
        <f t="shared" si="1060"/>
        <v>Dado para investigar:  astronomia  Deve ser formatado como (rdfs:Literal  or  xsd:string)</v>
      </c>
      <c r="W1999" s="71" t="s">
        <v>3350</v>
      </c>
      <c r="X1999" s="17" t="str">
        <f t="shared" si="1084"/>
        <v>d.investigar.104</v>
      </c>
      <c r="Y1999" s="17" t="str">
        <f t="shared" si="1085"/>
        <v>Ação de investigar</v>
      </c>
      <c r="Z1999" s="61" t="s">
        <v>3422</v>
      </c>
      <c r="AA1999" s="18" t="str">
        <f t="shared" si="1101"/>
        <v>categoria.revit</v>
      </c>
      <c r="AB1999" s="55" t="s">
        <v>12655</v>
      </c>
      <c r="AC1999" s="18" t="str">
        <f t="shared" si="1102"/>
        <v>classe.ifc</v>
      </c>
      <c r="AD1999" s="19" t="s">
        <v>12613</v>
      </c>
      <c r="AE1999" s="18" t="str">
        <f t="shared" si="1063"/>
        <v>código.abnt</v>
      </c>
      <c r="AF1999" s="74" t="s">
        <v>3249</v>
      </c>
      <c r="AG1999" s="38" t="s">
        <v>9026</v>
      </c>
    </row>
    <row r="2000" spans="1:33" s="65" customFormat="1" ht="6" customHeight="1" x14ac:dyDescent="0.25">
      <c r="A2000" s="4">
        <f>ROW()</f>
        <v>2000</v>
      </c>
      <c r="B2000" s="9" t="s">
        <v>26</v>
      </c>
      <c r="C2000" s="44" t="str">
        <f t="shared" si="1103"/>
        <v>p.investigar</v>
      </c>
      <c r="D2000" s="6" t="str">
        <f t="shared" si="1087"/>
        <v>é.atividade.forense</v>
      </c>
      <c r="E2000" s="8" t="s">
        <v>27</v>
      </c>
      <c r="F2000" s="34" t="str">
        <f t="shared" si="1104"/>
        <v>d.investigar</v>
      </c>
      <c r="G2000" s="34" t="s">
        <v>3278</v>
      </c>
      <c r="H2000" s="33" t="s">
        <v>1489</v>
      </c>
      <c r="I2000" s="89" t="str">
        <f t="shared" si="1095"/>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9"/>
        <v>Propriedade destinada a investigar: é.atividade.forense</v>
      </c>
      <c r="V2000" s="5" t="str">
        <f t="shared" si="1060"/>
        <v>Dado para investigar:  atividade.forense  Deve ser formatado como (rdfs:Literal  or  xsd:string)</v>
      </c>
      <c r="W2000" s="38" t="s">
        <v>3371</v>
      </c>
      <c r="X2000" s="17" t="str">
        <f t="shared" si="1084"/>
        <v>d.investigar.105</v>
      </c>
      <c r="Y2000" s="17" t="str">
        <f t="shared" si="1085"/>
        <v>Ação de investigar</v>
      </c>
      <c r="Z2000" s="61" t="s">
        <v>3974</v>
      </c>
      <c r="AA2000" s="18" t="str">
        <f t="shared" si="1101"/>
        <v>categoria.revit</v>
      </c>
      <c r="AB2000" s="55" t="s">
        <v>12655</v>
      </c>
      <c r="AC2000" s="18" t="str">
        <f t="shared" si="1102"/>
        <v>classe.ifc</v>
      </c>
      <c r="AD2000" s="19" t="s">
        <v>12613</v>
      </c>
      <c r="AE2000" s="18" t="str">
        <f t="shared" si="1063"/>
        <v>código.abnt</v>
      </c>
      <c r="AF2000" s="74" t="s">
        <v>3253</v>
      </c>
      <c r="AG2000" s="38" t="s">
        <v>9027</v>
      </c>
    </row>
    <row r="2001" spans="1:33" s="65" customFormat="1" ht="6" customHeight="1" x14ac:dyDescent="0.25">
      <c r="A2001" s="4">
        <f>ROW()</f>
        <v>2001</v>
      </c>
      <c r="B2001" s="9" t="s">
        <v>26</v>
      </c>
      <c r="C2001" s="44" t="str">
        <f t="shared" si="1103"/>
        <v>p.investigar</v>
      </c>
      <c r="D2001" s="6" t="str">
        <f t="shared" si="1087"/>
        <v>é.barreira.biológica</v>
      </c>
      <c r="E2001" s="8" t="s">
        <v>27</v>
      </c>
      <c r="F2001" s="34" t="str">
        <f t="shared" si="1104"/>
        <v>d.investigar</v>
      </c>
      <c r="G2001" s="34" t="s">
        <v>3283</v>
      </c>
      <c r="H2001" s="33" t="s">
        <v>1489</v>
      </c>
      <c r="I2001" s="89" t="str">
        <f t="shared" si="1095"/>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9"/>
        <v>Propriedade destinada a investigar: é.barreira.biológica</v>
      </c>
      <c r="V2001" s="5" t="str">
        <f t="shared" si="1060"/>
        <v>Dado para investigar:  barreira.biológica  Deve ser formatado como (rdfs:Literal  or  xsd:string)</v>
      </c>
      <c r="W2001" s="71" t="s">
        <v>3372</v>
      </c>
      <c r="X2001" s="17" t="str">
        <f t="shared" si="1084"/>
        <v>d.investigar.106</v>
      </c>
      <c r="Y2001" s="17" t="str">
        <f t="shared" si="1085"/>
        <v>Ação de investigar</v>
      </c>
      <c r="Z2001" s="61" t="s">
        <v>3975</v>
      </c>
      <c r="AA2001" s="18" t="str">
        <f t="shared" si="1101"/>
        <v>categoria.revit</v>
      </c>
      <c r="AB2001" s="55" t="s">
        <v>12655</v>
      </c>
      <c r="AC2001" s="18" t="str">
        <f t="shared" si="1102"/>
        <v>classe.ifc</v>
      </c>
      <c r="AD2001" s="19" t="s">
        <v>12613</v>
      </c>
      <c r="AE2001" s="18" t="str">
        <f t="shared" si="1063"/>
        <v>código.abnt</v>
      </c>
      <c r="AF2001" s="74" t="s">
        <v>3236</v>
      </c>
      <c r="AG2001" s="38" t="s">
        <v>9028</v>
      </c>
    </row>
    <row r="2002" spans="1:33" s="65" customFormat="1" ht="6" customHeight="1" x14ac:dyDescent="0.25">
      <c r="A2002" s="4">
        <f>ROW()</f>
        <v>2002</v>
      </c>
      <c r="B2002" s="9" t="s">
        <v>26</v>
      </c>
      <c r="C2002" s="44" t="str">
        <f t="shared" si="1103"/>
        <v>p.investigar</v>
      </c>
      <c r="D2002" s="6" t="str">
        <f t="shared" si="1087"/>
        <v>é.biópsia.dermatológica</v>
      </c>
      <c r="E2002" s="8" t="s">
        <v>27</v>
      </c>
      <c r="F2002" s="34" t="str">
        <f t="shared" si="1104"/>
        <v>d.investigar</v>
      </c>
      <c r="G2002" s="34" t="s">
        <v>3292</v>
      </c>
      <c r="H2002" s="33" t="s">
        <v>1489</v>
      </c>
      <c r="I2002" s="89" t="str">
        <f t="shared" si="1095"/>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9"/>
        <v>Propriedade destinada a investigar: é.biópsia.dermatológica</v>
      </c>
      <c r="V2002" s="5" t="str">
        <f t="shared" si="1060"/>
        <v>Dado para investigar:  biópsia.dermatológica  Deve ser formatado como (rdfs:Literal  or  xsd:string)</v>
      </c>
      <c r="W2002" s="71" t="s">
        <v>3296</v>
      </c>
      <c r="X2002" s="17" t="str">
        <f t="shared" si="1084"/>
        <v>d.investigar.107</v>
      </c>
      <c r="Y2002" s="17" t="str">
        <f t="shared" si="1085"/>
        <v>Ação de investigar</v>
      </c>
      <c r="Z2002" s="61" t="s">
        <v>3423</v>
      </c>
      <c r="AA2002" s="18" t="str">
        <f t="shared" si="1101"/>
        <v>categoria.revit</v>
      </c>
      <c r="AB2002" s="55" t="s">
        <v>12655</v>
      </c>
      <c r="AC2002" s="18" t="str">
        <f t="shared" si="1102"/>
        <v>classe.ifc</v>
      </c>
      <c r="AD2002" s="19" t="s">
        <v>12613</v>
      </c>
      <c r="AE2002" s="18" t="str">
        <f t="shared" si="1063"/>
        <v>código.abnt</v>
      </c>
      <c r="AF2002" s="74" t="s">
        <v>3218</v>
      </c>
      <c r="AG2002" s="38" t="s">
        <v>9029</v>
      </c>
    </row>
    <row r="2003" spans="1:33" s="65" customFormat="1" ht="6" customHeight="1" x14ac:dyDescent="0.25">
      <c r="A2003" s="4">
        <f>ROW()</f>
        <v>2003</v>
      </c>
      <c r="B2003" s="9" t="s">
        <v>26</v>
      </c>
      <c r="C2003" s="44" t="str">
        <f t="shared" si="1103"/>
        <v>p.investigar</v>
      </c>
      <c r="D2003" s="6" t="str">
        <f t="shared" si="1087"/>
        <v>é.bioquímica</v>
      </c>
      <c r="E2003" s="8" t="s">
        <v>27</v>
      </c>
      <c r="F2003" s="34" t="str">
        <f t="shared" si="1104"/>
        <v>d.investigar</v>
      </c>
      <c r="G2003" s="34" t="s">
        <v>3305</v>
      </c>
      <c r="H2003" s="33" t="s">
        <v>1489</v>
      </c>
      <c r="I2003" s="89" t="str">
        <f t="shared" si="1095"/>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9"/>
        <v>Propriedade destinada a investigar: é.bioquímica</v>
      </c>
      <c r="V2003" s="5" t="str">
        <f t="shared" si="1060"/>
        <v>Dado para investigar:  bioquímica  Deve ser formatado como (rdfs:Literal  or  xsd:string)</v>
      </c>
      <c r="W2003" s="71" t="s">
        <v>3351</v>
      </c>
      <c r="X2003" s="17" t="str">
        <f t="shared" si="1084"/>
        <v>d.investigar.108</v>
      </c>
      <c r="Y2003" s="17" t="str">
        <f t="shared" si="1085"/>
        <v>Ação de investigar</v>
      </c>
      <c r="Z2003" s="61" t="s">
        <v>3424</v>
      </c>
      <c r="AA2003" s="18" t="str">
        <f t="shared" si="1101"/>
        <v>categoria.revit</v>
      </c>
      <c r="AB2003" s="55" t="s">
        <v>12655</v>
      </c>
      <c r="AC2003" s="18" t="str">
        <f t="shared" si="1102"/>
        <v>classe.ifc</v>
      </c>
      <c r="AD2003" s="19" t="s">
        <v>12613</v>
      </c>
      <c r="AE2003" s="18" t="str">
        <f t="shared" si="1063"/>
        <v>código.abnt</v>
      </c>
      <c r="AF2003" s="74" t="s">
        <v>3237</v>
      </c>
      <c r="AG2003" s="38" t="s">
        <v>9030</v>
      </c>
    </row>
    <row r="2004" spans="1:33" s="65" customFormat="1" ht="6" customHeight="1" x14ac:dyDescent="0.25">
      <c r="A2004" s="4">
        <f>ROW()</f>
        <v>2004</v>
      </c>
      <c r="B2004" s="9" t="s">
        <v>26</v>
      </c>
      <c r="C2004" s="44" t="str">
        <f t="shared" si="1103"/>
        <v>p.investigar</v>
      </c>
      <c r="D2004" s="6" t="str">
        <f t="shared" si="1087"/>
        <v>é.biossegurança.nb1</v>
      </c>
      <c r="E2004" s="8" t="s">
        <v>27</v>
      </c>
      <c r="F2004" s="34" t="str">
        <f>F2001</f>
        <v>d.investigar</v>
      </c>
      <c r="G2004" s="34" t="s">
        <v>3373</v>
      </c>
      <c r="H2004" s="33" t="s">
        <v>1489</v>
      </c>
      <c r="I2004" s="89" t="str">
        <f t="shared" si="1095"/>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9"/>
        <v>Propriedade destinada a investigar: é.biossegurança.nb1</v>
      </c>
      <c r="V2004" s="5" t="str">
        <f t="shared" si="1060"/>
        <v>Dado para investigar:  biossegurança.nb1  Deve ser formatado como (rdfs:Literal  or  xsd:string)</v>
      </c>
      <c r="W2004" s="71" t="s">
        <v>4180</v>
      </c>
      <c r="X2004" s="17" t="str">
        <f t="shared" si="1084"/>
        <v>d.investigar.109</v>
      </c>
      <c r="Y2004" s="17" t="str">
        <f t="shared" si="1085"/>
        <v>Ação de investigar</v>
      </c>
      <c r="Z2004" s="61" t="s">
        <v>4158</v>
      </c>
      <c r="AA2004" s="18" t="str">
        <f t="shared" si="1101"/>
        <v>categoria.revit</v>
      </c>
      <c r="AB2004" s="55" t="s">
        <v>12655</v>
      </c>
      <c r="AC2004" s="18" t="str">
        <f t="shared" si="1102"/>
        <v>classe.ifc</v>
      </c>
      <c r="AD2004" s="19" t="s">
        <v>12613</v>
      </c>
      <c r="AE2004" s="18" t="str">
        <f t="shared" si="1063"/>
        <v>código.abnt</v>
      </c>
      <c r="AF2004" s="74" t="s">
        <v>3238</v>
      </c>
      <c r="AG2004" s="38" t="s">
        <v>9031</v>
      </c>
    </row>
    <row r="2005" spans="1:33" s="65" customFormat="1" ht="6" customHeight="1" x14ac:dyDescent="0.25">
      <c r="A2005" s="4">
        <f>ROW()</f>
        <v>2005</v>
      </c>
      <c r="B2005" s="9" t="s">
        <v>26</v>
      </c>
      <c r="C2005" s="44" t="str">
        <f t="shared" ref="C2005:C2006" si="1105">SUBSTITUTE(F2005,"d.","p.")</f>
        <v>p.investigar</v>
      </c>
      <c r="D2005" s="6" t="str">
        <f t="shared" si="1087"/>
        <v>é.biossegurança.nb2</v>
      </c>
      <c r="E2005" s="8" t="s">
        <v>27</v>
      </c>
      <c r="F2005" s="34" t="str">
        <f>F2002</f>
        <v>d.investigar</v>
      </c>
      <c r="G2005" s="34" t="s">
        <v>3374</v>
      </c>
      <c r="H2005" s="33" t="s">
        <v>1489</v>
      </c>
      <c r="I2005" s="89" t="str">
        <f t="shared" si="1095"/>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9"/>
        <v>Propriedade destinada a investigar: é.biossegurança.nb2</v>
      </c>
      <c r="V2005" s="5" t="str">
        <f t="shared" si="1060"/>
        <v>Dado para investigar:  biossegurança.nb2  Deve ser formatado como (rdfs:Literal  or  xsd:string)</v>
      </c>
      <c r="W2005" s="71" t="s">
        <v>4181</v>
      </c>
      <c r="X2005" s="17" t="str">
        <f t="shared" si="1084"/>
        <v>d.investigar.110</v>
      </c>
      <c r="Y2005" s="17" t="str">
        <f t="shared" si="1085"/>
        <v>Ação de investigar</v>
      </c>
      <c r="Z2005" s="61" t="s">
        <v>4159</v>
      </c>
      <c r="AA2005" s="18" t="str">
        <f t="shared" si="1101"/>
        <v>categoria.revit</v>
      </c>
      <c r="AB2005" s="55" t="s">
        <v>12655</v>
      </c>
      <c r="AC2005" s="18" t="str">
        <f t="shared" si="1102"/>
        <v>classe.ifc</v>
      </c>
      <c r="AD2005" s="19" t="s">
        <v>12613</v>
      </c>
      <c r="AE2005" s="18" t="str">
        <f t="shared" si="1063"/>
        <v>código.abnt</v>
      </c>
      <c r="AF2005" s="74" t="s">
        <v>3238</v>
      </c>
      <c r="AG2005" s="38" t="s">
        <v>9032</v>
      </c>
    </row>
    <row r="2006" spans="1:33" s="65" customFormat="1" ht="6" customHeight="1" x14ac:dyDescent="0.25">
      <c r="A2006" s="4">
        <f>ROW()</f>
        <v>2006</v>
      </c>
      <c r="B2006" s="9" t="s">
        <v>26</v>
      </c>
      <c r="C2006" s="44" t="str">
        <f t="shared" si="1105"/>
        <v>p.investigar</v>
      </c>
      <c r="D2006" s="6" t="str">
        <f t="shared" si="1087"/>
        <v>é.biossegurança.nb3</v>
      </c>
      <c r="E2006" s="8" t="s">
        <v>27</v>
      </c>
      <c r="F2006" s="34" t="str">
        <f>F2002</f>
        <v>d.investigar</v>
      </c>
      <c r="G2006" s="34" t="s">
        <v>3281</v>
      </c>
      <c r="H2006" s="33" t="s">
        <v>1489</v>
      </c>
      <c r="I2006" s="89" t="str">
        <f t="shared" si="1095"/>
        <v>null</v>
      </c>
      <c r="J2006" s="79" t="s">
        <v>0</v>
      </c>
      <c r="K2006" s="79" t="s">
        <v>0</v>
      </c>
      <c r="L2006" s="79" t="s">
        <v>0</v>
      </c>
      <c r="M2006" s="79" t="s">
        <v>0</v>
      </c>
      <c r="N2006" s="77" t="s">
        <v>0</v>
      </c>
      <c r="O2006" s="79" t="s">
        <v>0</v>
      </c>
      <c r="P2006" s="79" t="s">
        <v>0</v>
      </c>
      <c r="Q2006" s="79" t="s">
        <v>0</v>
      </c>
      <c r="R2006" s="81" t="s">
        <v>13453</v>
      </c>
      <c r="S2006" s="10" t="s">
        <v>1</v>
      </c>
      <c r="T2006" s="10" t="s">
        <v>6851</v>
      </c>
      <c r="U2006" s="5" t="str">
        <f t="shared" si="1059"/>
        <v>Propriedade destinada a investigar: é.biossegurança.nb3</v>
      </c>
      <c r="V2006" s="5" t="str">
        <f t="shared" si="1060"/>
        <v>Dado para investigar:  biossegurança.nb3  Deve ser formatado como (rdfs:Literal  or  xsd:string)</v>
      </c>
      <c r="W2006" s="71" t="s">
        <v>4182</v>
      </c>
      <c r="X2006" s="17" t="str">
        <f t="shared" si="1084"/>
        <v>d.investigar.111</v>
      </c>
      <c r="Y2006" s="17" t="str">
        <f t="shared" si="1085"/>
        <v>Ação de investigar</v>
      </c>
      <c r="Z2006" s="61" t="s">
        <v>4160</v>
      </c>
      <c r="AA2006" s="18" t="str">
        <f t="shared" si="1101"/>
        <v>categoria.revit</v>
      </c>
      <c r="AB2006" s="55" t="s">
        <v>12655</v>
      </c>
      <c r="AC2006" s="18" t="str">
        <f t="shared" si="1102"/>
        <v>classe.ifc</v>
      </c>
      <c r="AD2006" s="19" t="s">
        <v>12613</v>
      </c>
      <c r="AE2006" s="18" t="str">
        <f t="shared" si="1063"/>
        <v>código.abnt</v>
      </c>
      <c r="AF2006" s="74" t="s">
        <v>3375</v>
      </c>
      <c r="AG2006" s="38" t="s">
        <v>9033</v>
      </c>
    </row>
    <row r="2007" spans="1:33" s="65" customFormat="1" ht="6" customHeight="1" x14ac:dyDescent="0.25">
      <c r="A2007" s="4">
        <f>ROW()</f>
        <v>2007</v>
      </c>
      <c r="B2007" s="9" t="s">
        <v>26</v>
      </c>
      <c r="C2007" s="44" t="str">
        <f t="shared" si="1103"/>
        <v>p.investigar</v>
      </c>
      <c r="D2007" s="6" t="str">
        <f t="shared" si="1087"/>
        <v>é.biossegurança.nb4</v>
      </c>
      <c r="E2007" s="8" t="s">
        <v>27</v>
      </c>
      <c r="F2007" s="34" t="str">
        <f>F2003</f>
        <v>d.investigar</v>
      </c>
      <c r="G2007" s="34" t="s">
        <v>3376</v>
      </c>
      <c r="H2007" s="33" t="s">
        <v>1489</v>
      </c>
      <c r="I2007" s="89" t="str">
        <f t="shared" si="1095"/>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9"/>
        <v>Propriedade destinada a investigar: é.biossegurança.nb4</v>
      </c>
      <c r="V2007" s="5" t="str">
        <f t="shared" si="1060"/>
        <v>Dado para investigar:  biossegurança.nb4  Deve ser formatado como (rdfs:Literal  or  xsd:string)</v>
      </c>
      <c r="W2007" s="71" t="s">
        <v>4183</v>
      </c>
      <c r="X2007" s="17" t="str">
        <f t="shared" si="1084"/>
        <v>d.investigar.112</v>
      </c>
      <c r="Y2007" s="17" t="str">
        <f t="shared" si="1085"/>
        <v>Ação de investigar</v>
      </c>
      <c r="Z2007" s="61" t="s">
        <v>4161</v>
      </c>
      <c r="AA2007" s="18" t="str">
        <f t="shared" si="1101"/>
        <v>categoria.revit</v>
      </c>
      <c r="AB2007" s="55" t="s">
        <v>12655</v>
      </c>
      <c r="AC2007" s="18" t="str">
        <f t="shared" si="1102"/>
        <v>classe.ifc</v>
      </c>
      <c r="AD2007" s="19" t="s">
        <v>12613</v>
      </c>
      <c r="AE2007" s="18" t="str">
        <f t="shared" si="1063"/>
        <v>código.abnt</v>
      </c>
      <c r="AF2007" s="74" t="s">
        <v>3375</v>
      </c>
      <c r="AG2007" s="38" t="s">
        <v>9034</v>
      </c>
    </row>
    <row r="2008" spans="1:33" s="65" customFormat="1" ht="6" customHeight="1" x14ac:dyDescent="0.25">
      <c r="A2008" s="4">
        <f>ROW()</f>
        <v>2008</v>
      </c>
      <c r="B2008" s="9" t="s">
        <v>26</v>
      </c>
      <c r="C2008" s="44" t="str">
        <f t="shared" si="1103"/>
        <v>p.investigar</v>
      </c>
      <c r="D2008" s="6" t="str">
        <f t="shared" si="1087"/>
        <v>é.citologia</v>
      </c>
      <c r="E2008" s="8" t="s">
        <v>27</v>
      </c>
      <c r="F2008" s="34" t="str">
        <f t="shared" si="1104"/>
        <v>d.investigar</v>
      </c>
      <c r="G2008" s="34" t="s">
        <v>3261</v>
      </c>
      <c r="H2008" s="33" t="s">
        <v>1489</v>
      </c>
      <c r="I2008" s="89" t="str">
        <f t="shared" si="1095"/>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9"/>
        <v>Propriedade destinada a investigar: é.citologia</v>
      </c>
      <c r="V2008" s="5" t="str">
        <f t="shared" si="1060"/>
        <v>Dado para investigar:  citologia  Deve ser formatado como (rdfs:Literal  or  xsd:string)</v>
      </c>
      <c r="W2008" s="71" t="s">
        <v>3297</v>
      </c>
      <c r="X2008" s="17" t="str">
        <f t="shared" si="1084"/>
        <v>d.investigar.113</v>
      </c>
      <c r="Y2008" s="17" t="str">
        <f t="shared" si="1085"/>
        <v>Ação de investigar</v>
      </c>
      <c r="Z2008" s="61" t="s">
        <v>3425</v>
      </c>
      <c r="AA2008" s="18" t="str">
        <f t="shared" si="1101"/>
        <v>categoria.revit</v>
      </c>
      <c r="AB2008" s="55" t="s">
        <v>12655</v>
      </c>
      <c r="AC2008" s="18" t="str">
        <f t="shared" si="1102"/>
        <v>classe.ifc</v>
      </c>
      <c r="AD2008" s="19" t="s">
        <v>12613</v>
      </c>
      <c r="AE2008" s="18" t="str">
        <f t="shared" si="1063"/>
        <v>código.abnt</v>
      </c>
      <c r="AF2008" s="74" t="s">
        <v>3207</v>
      </c>
      <c r="AG2008" s="38" t="s">
        <v>9035</v>
      </c>
    </row>
    <row r="2009" spans="1:33" s="65" customFormat="1" ht="6" customHeight="1" x14ac:dyDescent="0.25">
      <c r="A2009" s="4">
        <f>ROW()</f>
        <v>2009</v>
      </c>
      <c r="B2009" s="9" t="s">
        <v>26</v>
      </c>
      <c r="C2009" s="44" t="str">
        <f t="shared" si="1103"/>
        <v>p.investigar</v>
      </c>
      <c r="D2009" s="6" t="str">
        <f t="shared" si="1087"/>
        <v>é.dermatologia</v>
      </c>
      <c r="E2009" s="8" t="s">
        <v>27</v>
      </c>
      <c r="F2009" s="34" t="str">
        <f t="shared" si="1104"/>
        <v>d.investigar</v>
      </c>
      <c r="G2009" s="34" t="s">
        <v>3262</v>
      </c>
      <c r="H2009" s="33" t="s">
        <v>1489</v>
      </c>
      <c r="I2009" s="89" t="str">
        <f t="shared" si="1095"/>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9"/>
        <v>Propriedade destinada a investigar: é.dermatologia</v>
      </c>
      <c r="V2009" s="5" t="str">
        <f t="shared" si="1060"/>
        <v>Dado para investigar:  dermatologia  Deve ser formatado como (rdfs:Literal  or  xsd:string)</v>
      </c>
      <c r="W2009" s="71" t="s">
        <v>3298</v>
      </c>
      <c r="X2009" s="17" t="str">
        <f t="shared" si="1084"/>
        <v>d.investigar.114</v>
      </c>
      <c r="Y2009" s="17" t="str">
        <f t="shared" si="1085"/>
        <v>Ação de investigar</v>
      </c>
      <c r="Z2009" s="61" t="s">
        <v>3426</v>
      </c>
      <c r="AA2009" s="18" t="str">
        <f t="shared" si="1101"/>
        <v>categoria.revit</v>
      </c>
      <c r="AB2009" s="55" t="s">
        <v>12655</v>
      </c>
      <c r="AC2009" s="18" t="str">
        <f t="shared" si="1102"/>
        <v>classe.ifc</v>
      </c>
      <c r="AD2009" s="19" t="s">
        <v>12613</v>
      </c>
      <c r="AE2009" s="18" t="str">
        <f t="shared" si="1063"/>
        <v>código.abnt</v>
      </c>
      <c r="AF2009" s="74" t="s">
        <v>3208</v>
      </c>
      <c r="AG2009" s="38" t="s">
        <v>9036</v>
      </c>
    </row>
    <row r="2010" spans="1:33" s="65" customFormat="1" ht="6" customHeight="1" x14ac:dyDescent="0.25">
      <c r="A2010" s="4">
        <f>ROW()</f>
        <v>2010</v>
      </c>
      <c r="B2010" s="9" t="s">
        <v>26</v>
      </c>
      <c r="C2010" s="44" t="str">
        <f t="shared" si="1103"/>
        <v>p.investigar</v>
      </c>
      <c r="D2010" s="6" t="str">
        <f t="shared" si="1087"/>
        <v>é.diagnóstico</v>
      </c>
      <c r="E2010" s="8" t="s">
        <v>27</v>
      </c>
      <c r="F2010" s="34" t="str">
        <f t="shared" si="1104"/>
        <v>d.investigar</v>
      </c>
      <c r="G2010" s="34" t="s">
        <v>3280</v>
      </c>
      <c r="H2010" s="33" t="s">
        <v>1489</v>
      </c>
      <c r="I2010" s="89" t="str">
        <f t="shared" si="1095"/>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9"/>
        <v>Propriedade destinada a investigar: é.diagnóstico</v>
      </c>
      <c r="V2010" s="5" t="str">
        <f t="shared" si="1060"/>
        <v>Dado para investigar:  diagnóstico  Deve ser formatado como (rdfs:Literal  or  xsd:string)</v>
      </c>
      <c r="W2010" s="71" t="s">
        <v>3300</v>
      </c>
      <c r="X2010" s="17" t="str">
        <f t="shared" si="1084"/>
        <v>d.investigar.115</v>
      </c>
      <c r="Y2010" s="17" t="str">
        <f t="shared" si="1085"/>
        <v>Ação de investigar</v>
      </c>
      <c r="Z2010" s="61" t="s">
        <v>3427</v>
      </c>
      <c r="AA2010" s="18" t="str">
        <f t="shared" si="1101"/>
        <v>categoria.revit</v>
      </c>
      <c r="AB2010" s="55" t="s">
        <v>12655</v>
      </c>
      <c r="AC2010" s="18" t="str">
        <f t="shared" si="1102"/>
        <v>classe.ifc</v>
      </c>
      <c r="AD2010" s="19" t="s">
        <v>12613</v>
      </c>
      <c r="AE2010" s="18" t="str">
        <f t="shared" si="1063"/>
        <v>código.abnt</v>
      </c>
      <c r="AF2010" s="74" t="s">
        <v>3241</v>
      </c>
      <c r="AG2010" s="38" t="s">
        <v>9037</v>
      </c>
    </row>
    <row r="2011" spans="1:33" s="65" customFormat="1" ht="6" customHeight="1" x14ac:dyDescent="0.25">
      <c r="A2011" s="4">
        <f>ROW()</f>
        <v>2011</v>
      </c>
      <c r="B2011" s="9" t="s">
        <v>26</v>
      </c>
      <c r="C2011" s="44" t="str">
        <f t="shared" si="1103"/>
        <v>p.investigar</v>
      </c>
      <c r="D2011" s="6" t="str">
        <f t="shared" si="1087"/>
        <v>é.dissecção.de.osso</v>
      </c>
      <c r="E2011" s="8" t="s">
        <v>27</v>
      </c>
      <c r="F2011" s="34" t="str">
        <f t="shared" si="1104"/>
        <v>d.investigar</v>
      </c>
      <c r="G2011" s="34" t="s">
        <v>3317</v>
      </c>
      <c r="H2011" s="33" t="s">
        <v>1489</v>
      </c>
      <c r="I2011" s="89" t="str">
        <f t="shared" si="1095"/>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9"/>
        <v>Propriedade destinada a investigar: é.dissecção.de.osso</v>
      </c>
      <c r="V2011" s="5" t="str">
        <f t="shared" si="1060"/>
        <v>Dado para investigar:  dissecção.de.osso  Deve ser formatado como (rdfs:Literal  or  xsd:string)</v>
      </c>
      <c r="W2011" s="71" t="s">
        <v>3301</v>
      </c>
      <c r="X2011" s="17" t="str">
        <f t="shared" si="1084"/>
        <v>d.investigar.116</v>
      </c>
      <c r="Y2011" s="17" t="str">
        <f t="shared" si="1085"/>
        <v>Ação de investigar</v>
      </c>
      <c r="Z2011" s="61" t="s">
        <v>3428</v>
      </c>
      <c r="AA2011" s="18" t="str">
        <f t="shared" si="1101"/>
        <v>categoria.revit</v>
      </c>
      <c r="AB2011" s="55" t="s">
        <v>12655</v>
      </c>
      <c r="AC2011" s="18" t="str">
        <f t="shared" si="1102"/>
        <v>classe.ifc</v>
      </c>
      <c r="AD2011" s="19" t="s">
        <v>12613</v>
      </c>
      <c r="AE2011" s="18" t="str">
        <f t="shared" si="1063"/>
        <v>código.abnt</v>
      </c>
      <c r="AF2011" s="74" t="s">
        <v>3204</v>
      </c>
      <c r="AG2011" s="38" t="s">
        <v>9038</v>
      </c>
    </row>
    <row r="2012" spans="1:33" s="65" customFormat="1" ht="6" customHeight="1" x14ac:dyDescent="0.25">
      <c r="A2012" s="4">
        <f>ROW()</f>
        <v>2012</v>
      </c>
      <c r="B2012" s="9" t="s">
        <v>26</v>
      </c>
      <c r="C2012" s="44" t="str">
        <f t="shared" si="1103"/>
        <v>p.investigar</v>
      </c>
      <c r="D2012" s="6" t="str">
        <f t="shared" si="1087"/>
        <v>é.doença.infecciosa</v>
      </c>
      <c r="E2012" s="8" t="s">
        <v>27</v>
      </c>
      <c r="F2012" s="34" t="str">
        <f t="shared" si="1104"/>
        <v>d.investigar</v>
      </c>
      <c r="G2012" s="34" t="s">
        <v>3318</v>
      </c>
      <c r="H2012" s="33" t="s">
        <v>1489</v>
      </c>
      <c r="I2012" s="89" t="str">
        <f t="shared" si="1095"/>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9"/>
        <v>Propriedade destinada a investigar: é.doença.infecciosa</v>
      </c>
      <c r="V2012" s="5" t="str">
        <f t="shared" si="1060"/>
        <v>Dado para investigar:  doença.infecciosa  Deve ser formatado como (rdfs:Literal  or  xsd:string)</v>
      </c>
      <c r="W2012" s="71" t="s">
        <v>3302</v>
      </c>
      <c r="X2012" s="17" t="str">
        <f t="shared" si="1084"/>
        <v>d.investigar.117</v>
      </c>
      <c r="Y2012" s="17" t="str">
        <f t="shared" si="1085"/>
        <v>Ação de investigar</v>
      </c>
      <c r="Z2012" s="61" t="s">
        <v>3429</v>
      </c>
      <c r="AA2012" s="18" t="str">
        <f t="shared" si="1101"/>
        <v>categoria.revit</v>
      </c>
      <c r="AB2012" s="55" t="s">
        <v>12655</v>
      </c>
      <c r="AC2012" s="18" t="str">
        <f t="shared" si="1102"/>
        <v>classe.ifc</v>
      </c>
      <c r="AD2012" s="19" t="s">
        <v>12613</v>
      </c>
      <c r="AE2012" s="18" t="str">
        <f t="shared" si="1063"/>
        <v>código.abnt</v>
      </c>
      <c r="AF2012" s="74" t="s">
        <v>3240</v>
      </c>
      <c r="AG2012" s="38" t="s">
        <v>9039</v>
      </c>
    </row>
    <row r="2013" spans="1:33" s="65" customFormat="1" ht="6" customHeight="1" x14ac:dyDescent="0.25">
      <c r="A2013" s="4">
        <f>ROW()</f>
        <v>2013</v>
      </c>
      <c r="B2013" s="9" t="s">
        <v>26</v>
      </c>
      <c r="C2013" s="44" t="str">
        <f t="shared" si="1103"/>
        <v>p.investigar</v>
      </c>
      <c r="D2013" s="6" t="str">
        <f t="shared" si="1087"/>
        <v>é.doença.nb3</v>
      </c>
      <c r="E2013" s="8" t="s">
        <v>27</v>
      </c>
      <c r="F2013" s="34" t="str">
        <f t="shared" si="1104"/>
        <v>d.investigar</v>
      </c>
      <c r="G2013" s="34" t="s">
        <v>3319</v>
      </c>
      <c r="H2013" s="33" t="s">
        <v>1489</v>
      </c>
      <c r="I2013" s="89" t="str">
        <f t="shared" si="1095"/>
        <v>null</v>
      </c>
      <c r="J2013" s="79" t="s">
        <v>0</v>
      </c>
      <c r="K2013" s="79" t="s">
        <v>0</v>
      </c>
      <c r="L2013" s="79" t="s">
        <v>0</v>
      </c>
      <c r="M2013" s="79" t="s">
        <v>0</v>
      </c>
      <c r="N2013" s="77" t="s">
        <v>0</v>
      </c>
      <c r="O2013" s="79" t="s">
        <v>0</v>
      </c>
      <c r="P2013" s="79" t="s">
        <v>0</v>
      </c>
      <c r="Q2013" s="79" t="s">
        <v>0</v>
      </c>
      <c r="R2013" s="81" t="s">
        <v>13454</v>
      </c>
      <c r="S2013" s="10" t="s">
        <v>1</v>
      </c>
      <c r="T2013" s="10" t="s">
        <v>6851</v>
      </c>
      <c r="U2013" s="5" t="str">
        <f t="shared" si="1059"/>
        <v>Propriedade destinada a investigar: é.doença.nb3</v>
      </c>
      <c r="V2013" s="5" t="str">
        <f t="shared" si="1060"/>
        <v>Dado para investigar:  doença.nb3  Deve ser formatado como (rdfs:Literal  or  xsd:string)</v>
      </c>
      <c r="W2013" s="71" t="s">
        <v>13455</v>
      </c>
      <c r="X2013" s="17" t="str">
        <f t="shared" si="1084"/>
        <v>d.investigar.118</v>
      </c>
      <c r="Y2013" s="17" t="str">
        <f t="shared" si="1085"/>
        <v>Ação de investigar</v>
      </c>
      <c r="Z2013" s="61" t="s">
        <v>3430</v>
      </c>
      <c r="AA2013" s="18" t="str">
        <f t="shared" si="1101"/>
        <v>categoria.revit</v>
      </c>
      <c r="AB2013" s="55" t="s">
        <v>12655</v>
      </c>
      <c r="AC2013" s="18" t="str">
        <f t="shared" si="1102"/>
        <v>classe.ifc</v>
      </c>
      <c r="AD2013" s="19" t="s">
        <v>12613</v>
      </c>
      <c r="AE2013" s="18" t="str">
        <f t="shared" si="1063"/>
        <v>código.abnt</v>
      </c>
      <c r="AF2013" s="74" t="s">
        <v>3239</v>
      </c>
      <c r="AG2013" s="38" t="s">
        <v>9040</v>
      </c>
    </row>
    <row r="2014" spans="1:33" s="65" customFormat="1" ht="6" customHeight="1" x14ac:dyDescent="0.25">
      <c r="A2014" s="4">
        <f>ROW()</f>
        <v>2014</v>
      </c>
      <c r="B2014" s="9" t="s">
        <v>26</v>
      </c>
      <c r="C2014" s="44" t="str">
        <f t="shared" si="1103"/>
        <v>p.investigar</v>
      </c>
      <c r="D2014" s="6" t="str">
        <f t="shared" si="1087"/>
        <v>é.entomologia</v>
      </c>
      <c r="E2014" s="8" t="s">
        <v>27</v>
      </c>
      <c r="F2014" s="34" t="str">
        <f t="shared" si="1104"/>
        <v>d.investigar</v>
      </c>
      <c r="G2014" s="34" t="s">
        <v>3200</v>
      </c>
      <c r="H2014" s="33" t="s">
        <v>1489</v>
      </c>
      <c r="I2014" s="89" t="str">
        <f t="shared" si="1095"/>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9"/>
        <v>Propriedade destinada a investigar: é.entomologia</v>
      </c>
      <c r="V2014" s="5" t="str">
        <f t="shared" si="1060"/>
        <v>Dado para investigar:  entomologia  Deve ser formatado como (rdfs:Literal  or  xsd:string)</v>
      </c>
      <c r="W2014" s="71" t="s">
        <v>3303</v>
      </c>
      <c r="X2014" s="17" t="str">
        <f t="shared" si="1084"/>
        <v>d.investigar.119</v>
      </c>
      <c r="Y2014" s="17" t="str">
        <f t="shared" si="1085"/>
        <v>Ação de investigar</v>
      </c>
      <c r="Z2014" s="61" t="s">
        <v>3431</v>
      </c>
      <c r="AA2014" s="18" t="str">
        <f t="shared" si="1101"/>
        <v>categoria.revit</v>
      </c>
      <c r="AB2014" s="55" t="s">
        <v>12655</v>
      </c>
      <c r="AC2014" s="18" t="str">
        <f t="shared" si="1102"/>
        <v>classe.ifc</v>
      </c>
      <c r="AD2014" s="19" t="s">
        <v>12613</v>
      </c>
      <c r="AE2014" s="18" t="str">
        <f t="shared" si="1063"/>
        <v>código.abnt</v>
      </c>
      <c r="AF2014" s="74" t="s">
        <v>3209</v>
      </c>
      <c r="AG2014" s="38" t="s">
        <v>9041</v>
      </c>
    </row>
    <row r="2015" spans="1:33" s="65" customFormat="1" ht="6" customHeight="1" x14ac:dyDescent="0.25">
      <c r="A2015" s="4">
        <f>ROW()</f>
        <v>2015</v>
      </c>
      <c r="B2015" s="9" t="s">
        <v>26</v>
      </c>
      <c r="C2015" s="44" t="str">
        <f t="shared" si="1103"/>
        <v>p.investigar</v>
      </c>
      <c r="D2015" s="6" t="str">
        <f t="shared" si="1087"/>
        <v>é.física</v>
      </c>
      <c r="E2015" s="8" t="s">
        <v>27</v>
      </c>
      <c r="F2015" s="34" t="str">
        <f t="shared" si="1104"/>
        <v>d.investigar</v>
      </c>
      <c r="G2015" s="34" t="s">
        <v>3306</v>
      </c>
      <c r="H2015" s="33" t="s">
        <v>1489</v>
      </c>
      <c r="I2015" s="89" t="str">
        <f t="shared" si="1095"/>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9"/>
        <v>Propriedade destinada a investigar: é.física</v>
      </c>
      <c r="V2015" s="5" t="str">
        <f t="shared" si="1060"/>
        <v>Dado para investigar:  física  Deve ser formatado como (rdfs:Literal  or  xsd:string)</v>
      </c>
      <c r="W2015" s="71" t="s">
        <v>3352</v>
      </c>
      <c r="X2015" s="17" t="str">
        <f t="shared" si="1084"/>
        <v>d.investigar.120</v>
      </c>
      <c r="Y2015" s="17" t="str">
        <f t="shared" si="1085"/>
        <v>Ação de investigar</v>
      </c>
      <c r="Z2015" s="61" t="s">
        <v>3432</v>
      </c>
      <c r="AA2015" s="18" t="str">
        <f t="shared" si="1101"/>
        <v>categoria.revit</v>
      </c>
      <c r="AB2015" s="55" t="s">
        <v>12655</v>
      </c>
      <c r="AC2015" s="18" t="str">
        <f t="shared" si="1102"/>
        <v>classe.ifc</v>
      </c>
      <c r="AD2015" s="19" t="s">
        <v>12613</v>
      </c>
      <c r="AE2015" s="18" t="str">
        <f t="shared" si="1063"/>
        <v>código.abnt</v>
      </c>
      <c r="AF2015" s="74" t="s">
        <v>3247</v>
      </c>
      <c r="AG2015" s="38" t="s">
        <v>9042</v>
      </c>
    </row>
    <row r="2016" spans="1:33" s="65" customFormat="1" ht="6" customHeight="1" x14ac:dyDescent="0.25">
      <c r="A2016" s="4">
        <f>ROW()</f>
        <v>2016</v>
      </c>
      <c r="B2016" s="9" t="s">
        <v>26</v>
      </c>
      <c r="C2016" s="44" t="str">
        <f t="shared" si="1103"/>
        <v>p.investigar</v>
      </c>
      <c r="D2016" s="6" t="str">
        <f t="shared" si="1087"/>
        <v>é.geologia</v>
      </c>
      <c r="E2016" s="8" t="s">
        <v>27</v>
      </c>
      <c r="F2016" s="34" t="str">
        <f t="shared" si="1104"/>
        <v>d.investigar</v>
      </c>
      <c r="G2016" s="34" t="s">
        <v>3263</v>
      </c>
      <c r="H2016" s="33" t="s">
        <v>1489</v>
      </c>
      <c r="I2016" s="89" t="str">
        <f t="shared" si="1095"/>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9"/>
        <v>Propriedade destinada a investigar: é.geologia</v>
      </c>
      <c r="V2016" s="5" t="str">
        <f t="shared" si="1060"/>
        <v>Dado para investigar:  geologia  Deve ser formatado como (rdfs:Literal  or  xsd:string)</v>
      </c>
      <c r="W2016" s="71" t="s">
        <v>3353</v>
      </c>
      <c r="X2016" s="17" t="str">
        <f t="shared" si="1084"/>
        <v>d.investigar.121</v>
      </c>
      <c r="Y2016" s="17" t="str">
        <f t="shared" si="1085"/>
        <v>Ação de investigar</v>
      </c>
      <c r="Z2016" s="61" t="s">
        <v>3433</v>
      </c>
      <c r="AA2016" s="18" t="str">
        <f t="shared" si="1101"/>
        <v>categoria.revit</v>
      </c>
      <c r="AB2016" s="55" t="s">
        <v>12655</v>
      </c>
      <c r="AC2016" s="18" t="str">
        <f t="shared" si="1102"/>
        <v>classe.ifc</v>
      </c>
      <c r="AD2016" s="19" t="s">
        <v>12613</v>
      </c>
      <c r="AE2016" s="18" t="str">
        <f t="shared" si="1063"/>
        <v>código.abnt</v>
      </c>
      <c r="AF2016" s="74" t="s">
        <v>3251</v>
      </c>
      <c r="AG2016" s="38" t="s">
        <v>9043</v>
      </c>
    </row>
    <row r="2017" spans="1:33" s="65" customFormat="1" ht="6" customHeight="1" x14ac:dyDescent="0.25">
      <c r="A2017" s="4">
        <f>ROW()</f>
        <v>2017</v>
      </c>
      <c r="B2017" s="9" t="s">
        <v>26</v>
      </c>
      <c r="C2017" s="44" t="str">
        <f t="shared" si="1103"/>
        <v>p.investigar</v>
      </c>
      <c r="D2017" s="6" t="str">
        <f t="shared" si="1087"/>
        <v>é.hematologia</v>
      </c>
      <c r="E2017" s="8" t="s">
        <v>27</v>
      </c>
      <c r="F2017" s="34" t="str">
        <f t="shared" si="1104"/>
        <v>d.investigar</v>
      </c>
      <c r="G2017" s="34" t="s">
        <v>3271</v>
      </c>
      <c r="H2017" s="33" t="s">
        <v>1489</v>
      </c>
      <c r="I2017" s="89" t="str">
        <f t="shared" si="1095"/>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9"/>
        <v>Propriedade destinada a investigar: é.hematologia</v>
      </c>
      <c r="V2017" s="5" t="str">
        <f t="shared" si="1060"/>
        <v>Dado para investigar:  hematologia  Deve ser formatado como (rdfs:Literal  or  xsd:string)</v>
      </c>
      <c r="W2017" s="71" t="s">
        <v>3354</v>
      </c>
      <c r="X2017" s="17" t="str">
        <f t="shared" si="1084"/>
        <v>d.investigar.122</v>
      </c>
      <c r="Y2017" s="17" t="str">
        <f t="shared" si="1085"/>
        <v>Ação de investigar</v>
      </c>
      <c r="Z2017" s="61" t="s">
        <v>3976</v>
      </c>
      <c r="AA2017" s="18" t="str">
        <f t="shared" si="1101"/>
        <v>categoria.revit</v>
      </c>
      <c r="AB2017" s="55" t="s">
        <v>12655</v>
      </c>
      <c r="AC2017" s="18" t="str">
        <f t="shared" si="1102"/>
        <v>classe.ifc</v>
      </c>
      <c r="AD2017" s="19" t="s">
        <v>12613</v>
      </c>
      <c r="AE2017" s="18" t="str">
        <f t="shared" si="1063"/>
        <v>código.abnt</v>
      </c>
      <c r="AF2017" s="74" t="s">
        <v>3212</v>
      </c>
      <c r="AG2017" s="38" t="s">
        <v>9044</v>
      </c>
    </row>
    <row r="2018" spans="1:33" s="65" customFormat="1" ht="6" customHeight="1" x14ac:dyDescent="0.25">
      <c r="A2018" s="4">
        <f>ROW()</f>
        <v>2018</v>
      </c>
      <c r="B2018" s="9" t="s">
        <v>26</v>
      </c>
      <c r="C2018" s="44" t="str">
        <f t="shared" si="1103"/>
        <v>p.investigar</v>
      </c>
      <c r="D2018" s="6" t="str">
        <f t="shared" si="1087"/>
        <v>é.hematologia.gasometria</v>
      </c>
      <c r="E2018" s="8" t="s">
        <v>27</v>
      </c>
      <c r="F2018" s="34" t="str">
        <f t="shared" si="1104"/>
        <v>d.investigar</v>
      </c>
      <c r="G2018" s="34" t="s">
        <v>3308</v>
      </c>
      <c r="H2018" s="33" t="s">
        <v>1489</v>
      </c>
      <c r="I2018" s="89" t="str">
        <f t="shared" si="1095"/>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9"/>
        <v>Propriedade destinada a investigar: é.hematologia.gasometria</v>
      </c>
      <c r="V2018" s="5" t="str">
        <f t="shared" si="1060"/>
        <v>Dado para investigar:  hematologia.gasometria  Deve ser formatado como (rdfs:Literal  or  xsd:string)</v>
      </c>
      <c r="W2018" s="71" t="s">
        <v>3355</v>
      </c>
      <c r="X2018" s="17" t="str">
        <f t="shared" si="1084"/>
        <v>d.investigar.123</v>
      </c>
      <c r="Y2018" s="17" t="str">
        <f t="shared" si="1085"/>
        <v>Ação de investigar</v>
      </c>
      <c r="Z2018" s="61" t="s">
        <v>3977</v>
      </c>
      <c r="AA2018" s="18" t="str">
        <f t="shared" si="1101"/>
        <v>categoria.revit</v>
      </c>
      <c r="AB2018" s="55" t="s">
        <v>12655</v>
      </c>
      <c r="AC2018" s="18" t="str">
        <f t="shared" si="1102"/>
        <v>classe.ifc</v>
      </c>
      <c r="AD2018" s="19" t="s">
        <v>12613</v>
      </c>
      <c r="AE2018" s="18" t="str">
        <f t="shared" si="1063"/>
        <v>código.abnt</v>
      </c>
      <c r="AF2018" s="74" t="s">
        <v>3203</v>
      </c>
      <c r="AG2018" s="38" t="s">
        <v>9045</v>
      </c>
    </row>
    <row r="2019" spans="1:33" s="65" customFormat="1" ht="6" customHeight="1" x14ac:dyDescent="0.25">
      <c r="A2019" s="4">
        <f>ROW()</f>
        <v>2019</v>
      </c>
      <c r="B2019" s="9" t="s">
        <v>26</v>
      </c>
      <c r="C2019" s="44" t="str">
        <f t="shared" si="1103"/>
        <v>p.investigar</v>
      </c>
      <c r="D2019" s="6" t="str">
        <f t="shared" si="1087"/>
        <v>é.hematologia.hemostasia</v>
      </c>
      <c r="E2019" s="8" t="s">
        <v>27</v>
      </c>
      <c r="F2019" s="34" t="str">
        <f t="shared" si="1104"/>
        <v>d.investigar</v>
      </c>
      <c r="G2019" s="34" t="s">
        <v>3307</v>
      </c>
      <c r="H2019" s="33" t="s">
        <v>1489</v>
      </c>
      <c r="I2019" s="89" t="str">
        <f t="shared" si="1095"/>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9"/>
        <v>Propriedade destinada a investigar: é.hematologia.hemostasia</v>
      </c>
      <c r="V2019" s="5" t="str">
        <f t="shared" si="1060"/>
        <v>Dado para investigar:  hematologia.hemostasia  Deve ser formatado como (rdfs:Literal  or  xsd:string)</v>
      </c>
      <c r="W2019" s="71" t="s">
        <v>3378</v>
      </c>
      <c r="X2019" s="17" t="str">
        <f t="shared" si="1084"/>
        <v>d.investigar.124</v>
      </c>
      <c r="Y2019" s="17" t="str">
        <f t="shared" si="1085"/>
        <v>Ação de investigar</v>
      </c>
      <c r="Z2019" s="61" t="s">
        <v>3434</v>
      </c>
      <c r="AA2019" s="18" t="str">
        <f t="shared" si="1101"/>
        <v>categoria.revit</v>
      </c>
      <c r="AB2019" s="55" t="s">
        <v>12655</v>
      </c>
      <c r="AC2019" s="18" t="str">
        <f t="shared" si="1102"/>
        <v>classe.ifc</v>
      </c>
      <c r="AD2019" s="19" t="s">
        <v>12613</v>
      </c>
      <c r="AE2019" s="18" t="str">
        <f t="shared" si="1063"/>
        <v>código.abnt</v>
      </c>
      <c r="AF2019" s="74" t="s">
        <v>3211</v>
      </c>
      <c r="AG2019" s="38" t="s">
        <v>9046</v>
      </c>
    </row>
    <row r="2020" spans="1:33" s="65" customFormat="1" ht="6" customHeight="1" x14ac:dyDescent="0.25">
      <c r="A2020" s="4">
        <f>ROW()</f>
        <v>2020</v>
      </c>
      <c r="B2020" s="9" t="s">
        <v>26</v>
      </c>
      <c r="C2020" s="44" t="str">
        <f t="shared" si="1103"/>
        <v>p.investigar</v>
      </c>
      <c r="D2020" s="6" t="str">
        <f t="shared" si="1087"/>
        <v>é.histologia</v>
      </c>
      <c r="E2020" s="8" t="s">
        <v>27</v>
      </c>
      <c r="F2020" s="34" t="str">
        <f t="shared" si="1104"/>
        <v>d.investigar</v>
      </c>
      <c r="G2020" s="34" t="s">
        <v>3264</v>
      </c>
      <c r="H2020" s="33" t="s">
        <v>1489</v>
      </c>
      <c r="I2020" s="89" t="str">
        <f t="shared" si="1095"/>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9"/>
        <v>Propriedade destinada a investigar: é.histologia</v>
      </c>
      <c r="V2020" s="5" t="str">
        <f t="shared" si="1060"/>
        <v>Dado para investigar:  histologia  Deve ser formatado como (rdfs:Literal  or  xsd:string)</v>
      </c>
      <c r="W2020" s="71" t="s">
        <v>3295</v>
      </c>
      <c r="X2020" s="17" t="str">
        <f t="shared" si="1084"/>
        <v>d.investigar.125</v>
      </c>
      <c r="Y2020" s="17" t="str">
        <f t="shared" si="1085"/>
        <v>Ação de investigar</v>
      </c>
      <c r="Z2020" s="61" t="s">
        <v>3435</v>
      </c>
      <c r="AA2020" s="18" t="str">
        <f t="shared" si="1101"/>
        <v>categoria.revit</v>
      </c>
      <c r="AB2020" s="55" t="s">
        <v>12655</v>
      </c>
      <c r="AC2020" s="18" t="str">
        <f t="shared" si="1102"/>
        <v>classe.ifc</v>
      </c>
      <c r="AD2020" s="19" t="s">
        <v>12613</v>
      </c>
      <c r="AE2020" s="18" t="str">
        <f t="shared" si="1063"/>
        <v>código.abnt</v>
      </c>
      <c r="AF2020" s="74" t="s">
        <v>3213</v>
      </c>
      <c r="AG2020" s="38" t="s">
        <v>9047</v>
      </c>
    </row>
    <row r="2021" spans="1:33" s="65" customFormat="1" ht="6" customHeight="1" x14ac:dyDescent="0.25">
      <c r="A2021" s="4">
        <f>ROW()</f>
        <v>2021</v>
      </c>
      <c r="B2021" s="9" t="s">
        <v>26</v>
      </c>
      <c r="C2021" s="44" t="str">
        <f t="shared" si="1103"/>
        <v>p.investigar</v>
      </c>
      <c r="D2021" s="6" t="str">
        <f t="shared" si="1087"/>
        <v>é.imunopatologia</v>
      </c>
      <c r="E2021" s="8" t="s">
        <v>27</v>
      </c>
      <c r="F2021" s="34" t="str">
        <f t="shared" si="1104"/>
        <v>d.investigar</v>
      </c>
      <c r="G2021" s="34" t="s">
        <v>3265</v>
      </c>
      <c r="H2021" s="33" t="s">
        <v>1489</v>
      </c>
      <c r="I2021" s="89" t="str">
        <f t="shared" si="1095"/>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9"/>
        <v>Propriedade destinada a investigar: é.imunopatologia</v>
      </c>
      <c r="V2021" s="5" t="str">
        <f t="shared" si="1060"/>
        <v>Dado para investigar:  imunopatologia  Deve ser formatado como (rdfs:Literal  or  xsd:string)</v>
      </c>
      <c r="W2021" s="71" t="s">
        <v>3356</v>
      </c>
      <c r="X2021" s="17" t="str">
        <f t="shared" si="1084"/>
        <v>d.investigar.126</v>
      </c>
      <c r="Y2021" s="17" t="str">
        <f t="shared" si="1085"/>
        <v>Ação de investigar</v>
      </c>
      <c r="Z2021" s="61" t="s">
        <v>3436</v>
      </c>
      <c r="AA2021" s="18" t="str">
        <f t="shared" si="1101"/>
        <v>categoria.revit</v>
      </c>
      <c r="AB2021" s="55" t="s">
        <v>12655</v>
      </c>
      <c r="AC2021" s="18" t="str">
        <f t="shared" si="1102"/>
        <v>classe.ifc</v>
      </c>
      <c r="AD2021" s="19" t="s">
        <v>12613</v>
      </c>
      <c r="AE2021" s="18" t="str">
        <f t="shared" si="1063"/>
        <v>código.abnt</v>
      </c>
      <c r="AF2021" s="74" t="s">
        <v>3214</v>
      </c>
      <c r="AG2021" s="38" t="s">
        <v>9048</v>
      </c>
    </row>
    <row r="2022" spans="1:33" s="65" customFormat="1" ht="6" customHeight="1" x14ac:dyDescent="0.25">
      <c r="A2022" s="4">
        <f>ROW()</f>
        <v>2022</v>
      </c>
      <c r="B2022" s="9" t="s">
        <v>26</v>
      </c>
      <c r="C2022" s="44" t="str">
        <f t="shared" si="1103"/>
        <v>p.investigar</v>
      </c>
      <c r="D2022" s="6" t="str">
        <f t="shared" si="1087"/>
        <v>é.laboratório.automatizado</v>
      </c>
      <c r="E2022" s="8" t="s">
        <v>27</v>
      </c>
      <c r="F2022" s="34" t="str">
        <f t="shared" si="1104"/>
        <v>d.investigar</v>
      </c>
      <c r="G2022" s="34" t="s">
        <v>3260</v>
      </c>
      <c r="H2022" s="33" t="s">
        <v>1489</v>
      </c>
      <c r="I2022" s="89" t="str">
        <f t="shared" si="1095"/>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9"/>
        <v>Propriedade destinada a investigar: é.laboratório.automatizado</v>
      </c>
      <c r="V2022" s="5" t="str">
        <f t="shared" si="1060"/>
        <v>Dado para investigar:  laboratório.automatizado  Deve ser formatado como (rdfs:Literal  or  xsd:string)</v>
      </c>
      <c r="W2022" s="71" t="s">
        <v>3357</v>
      </c>
      <c r="X2022" s="17" t="str">
        <f t="shared" si="1084"/>
        <v>d.investigar.127</v>
      </c>
      <c r="Y2022" s="17" t="str">
        <f t="shared" si="1085"/>
        <v>Ação de investigar</v>
      </c>
      <c r="Z2022" s="61" t="s">
        <v>3437</v>
      </c>
      <c r="AA2022" s="18" t="str">
        <f t="shared" si="1101"/>
        <v>categoria.revit</v>
      </c>
      <c r="AB2022" s="55" t="s">
        <v>12655</v>
      </c>
      <c r="AC2022" s="18" t="str">
        <f t="shared" si="1102"/>
        <v>classe.ifc</v>
      </c>
      <c r="AD2022" s="19" t="s">
        <v>12613</v>
      </c>
      <c r="AE2022" s="18" t="str">
        <f t="shared" si="1063"/>
        <v>código.abnt</v>
      </c>
      <c r="AF2022" s="74" t="s">
        <v>3202</v>
      </c>
      <c r="AG2022" s="38" t="s">
        <v>9049</v>
      </c>
    </row>
    <row r="2023" spans="1:33" s="65" customFormat="1" ht="6" customHeight="1" x14ac:dyDescent="0.25">
      <c r="A2023" s="4">
        <f>ROW()</f>
        <v>2023</v>
      </c>
      <c r="B2023" s="9" t="s">
        <v>26</v>
      </c>
      <c r="C2023" s="44" t="str">
        <f t="shared" si="1103"/>
        <v>p.investigar</v>
      </c>
      <c r="D2023" s="6" t="str">
        <f t="shared" si="1087"/>
        <v>é.laboratório.clínico</v>
      </c>
      <c r="E2023" s="8" t="s">
        <v>27</v>
      </c>
      <c r="F2023" s="34" t="str">
        <f t="shared" si="1104"/>
        <v>d.investigar</v>
      </c>
      <c r="G2023" s="34" t="s">
        <v>3282</v>
      </c>
      <c r="H2023" s="33" t="s">
        <v>1489</v>
      </c>
      <c r="I2023" s="89" t="str">
        <f t="shared" si="1095"/>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9"/>
        <v>Propriedade destinada a investigar: é.laboratório.clínico</v>
      </c>
      <c r="V2023" s="5" t="str">
        <f t="shared" si="1060"/>
        <v>Dado para investigar:  laboratório.clínico  Deve ser formatado como (rdfs:Literal  or  xsd:string)</v>
      </c>
      <c r="W2023" s="71" t="s">
        <v>3358</v>
      </c>
      <c r="X2023" s="17" t="str">
        <f t="shared" si="1084"/>
        <v>d.investigar.128</v>
      </c>
      <c r="Y2023" s="17" t="str">
        <f t="shared" si="1085"/>
        <v>Ação de investigar</v>
      </c>
      <c r="Z2023" s="61" t="s">
        <v>3978</v>
      </c>
      <c r="AA2023" s="18" t="str">
        <f t="shared" si="1101"/>
        <v>categoria.revit</v>
      </c>
      <c r="AB2023" s="55" t="s">
        <v>12655</v>
      </c>
      <c r="AC2023" s="18" t="str">
        <f t="shared" si="1102"/>
        <v>classe.ifc</v>
      </c>
      <c r="AD2023" s="19" t="s">
        <v>12613</v>
      </c>
      <c r="AE2023" s="18" t="str">
        <f t="shared" ref="AE2023:AE2086" si="1106">IF(AF2023="null",
    "null",
    IF(OR(ISNUMBER(FIND("ids:",AF2023)), ISNUMBER(FIND("xs:",AF2023))),
        "sintaxe.ids",
        IF(ISNUMBER(FIND("[",AF2023)),
            "código.abnt",
            ""
        )
    )
)</f>
        <v>código.abnt</v>
      </c>
      <c r="AF2023" s="74" t="s">
        <v>3210</v>
      </c>
      <c r="AG2023" s="38" t="s">
        <v>9050</v>
      </c>
    </row>
    <row r="2024" spans="1:33" s="65" customFormat="1" ht="6" customHeight="1" x14ac:dyDescent="0.25">
      <c r="A2024" s="4">
        <f>ROW()</f>
        <v>2024</v>
      </c>
      <c r="B2024" s="9" t="s">
        <v>26</v>
      </c>
      <c r="C2024" s="44" t="str">
        <f t="shared" si="1103"/>
        <v>p.investigar</v>
      </c>
      <c r="D2024" s="6" t="str">
        <f t="shared" si="1087"/>
        <v>é.laboratório.de.astronomia</v>
      </c>
      <c r="E2024" s="8" t="s">
        <v>27</v>
      </c>
      <c r="F2024" s="34" t="str">
        <f t="shared" si="1104"/>
        <v>d.investigar</v>
      </c>
      <c r="G2024" s="34" t="s">
        <v>3272</v>
      </c>
      <c r="H2024" s="33" t="s">
        <v>1489</v>
      </c>
      <c r="I2024" s="89" t="str">
        <f t="shared" si="1095"/>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9"/>
        <v>Propriedade destinada a investigar: é.laboratório.de.astronomia</v>
      </c>
      <c r="V2024" s="5" t="str">
        <f t="shared" si="1060"/>
        <v>Dado para investigar:  laboratório.de.astronomia  Deve ser formatado como (rdfs:Literal  or  xsd:string)</v>
      </c>
      <c r="W2024" s="71" t="s">
        <v>3348</v>
      </c>
      <c r="X2024" s="17" t="str">
        <f t="shared" si="1084"/>
        <v>d.investigar.129</v>
      </c>
      <c r="Y2024" s="17" t="str">
        <f t="shared" si="1085"/>
        <v>Ação de investigar</v>
      </c>
      <c r="Z2024" s="61" t="s">
        <v>3438</v>
      </c>
      <c r="AA2024" s="18" t="str">
        <f t="shared" si="1101"/>
        <v>categoria.revit</v>
      </c>
      <c r="AB2024" s="55" t="s">
        <v>12655</v>
      </c>
      <c r="AC2024" s="18" t="str">
        <f t="shared" si="1102"/>
        <v>classe.ifc</v>
      </c>
      <c r="AD2024" s="19" t="s">
        <v>12613</v>
      </c>
      <c r="AE2024" s="18" t="str">
        <f t="shared" si="1106"/>
        <v>código.abnt</v>
      </c>
      <c r="AF2024" s="74" t="s">
        <v>3248</v>
      </c>
      <c r="AG2024" s="38" t="s">
        <v>9051</v>
      </c>
    </row>
    <row r="2025" spans="1:33" s="65" customFormat="1" ht="6" customHeight="1" x14ac:dyDescent="0.25">
      <c r="A2025" s="4">
        <f>ROW()</f>
        <v>2025</v>
      </c>
      <c r="B2025" s="9" t="s">
        <v>26</v>
      </c>
      <c r="C2025" s="44" t="str">
        <f t="shared" si="1103"/>
        <v>p.investigar</v>
      </c>
      <c r="D2025" s="6" t="str">
        <f t="shared" si="1087"/>
        <v>é.laboratório.de.biociência</v>
      </c>
      <c r="E2025" s="8" t="s">
        <v>27</v>
      </c>
      <c r="F2025" s="34" t="str">
        <f t="shared" si="1104"/>
        <v>d.investigar</v>
      </c>
      <c r="G2025" s="34" t="s">
        <v>3275</v>
      </c>
      <c r="H2025" s="33" t="s">
        <v>1489</v>
      </c>
      <c r="I2025" s="89" t="str">
        <f t="shared" si="1095"/>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9"/>
        <v>Propriedade destinada a investigar: é.laboratório.de.biociência</v>
      </c>
      <c r="V2025" s="5" t="str">
        <f t="shared" si="1060"/>
        <v>Dado para investigar:  laboratório.de.biociência  Deve ser formatado como (rdfs:Literal  or  xsd:string)</v>
      </c>
      <c r="W2025" s="71" t="s">
        <v>3349</v>
      </c>
      <c r="X2025" s="17" t="str">
        <f t="shared" si="1084"/>
        <v>d.investigar.130</v>
      </c>
      <c r="Y2025" s="17" t="str">
        <f t="shared" si="1085"/>
        <v>Ação de investigar</v>
      </c>
      <c r="Z2025" s="61" t="s">
        <v>3439</v>
      </c>
      <c r="AA2025" s="18" t="str">
        <f t="shared" si="1101"/>
        <v>categoria.revit</v>
      </c>
      <c r="AB2025" s="55" t="s">
        <v>12655</v>
      </c>
      <c r="AC2025" s="18" t="str">
        <f t="shared" si="1102"/>
        <v>classe.ifc</v>
      </c>
      <c r="AD2025" s="19" t="s">
        <v>12613</v>
      </c>
      <c r="AE2025" s="18" t="str">
        <f t="shared" si="1106"/>
        <v>código.abnt</v>
      </c>
      <c r="AF2025" s="74" t="s">
        <v>3244</v>
      </c>
      <c r="AG2025" s="38" t="s">
        <v>9052</v>
      </c>
    </row>
    <row r="2026" spans="1:33" s="65" customFormat="1" ht="6" customHeight="1" x14ac:dyDescent="0.25">
      <c r="A2026" s="4">
        <f>ROW()</f>
        <v>2026</v>
      </c>
      <c r="B2026" s="9" t="s">
        <v>26</v>
      </c>
      <c r="C2026" s="44" t="str">
        <f t="shared" si="1103"/>
        <v>p.investigar</v>
      </c>
      <c r="D2026" s="6" t="str">
        <f t="shared" si="1087"/>
        <v>é.laboratório.de.física</v>
      </c>
      <c r="E2026" s="8" t="s">
        <v>27</v>
      </c>
      <c r="F2026" s="34" t="str">
        <f t="shared" si="1104"/>
        <v>d.investigar</v>
      </c>
      <c r="G2026" s="34" t="s">
        <v>3276</v>
      </c>
      <c r="H2026" s="33" t="s">
        <v>1489</v>
      </c>
      <c r="I2026" s="89" t="str">
        <f t="shared" si="1095"/>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107">_xlfn.CONCAT("Propriedade destinada a ",MID(C2026,FIND("p.",C2026,1)+2,100),": ",D2026)</f>
        <v>Propriedade destinada a investigar: é.laboratório.de.física</v>
      </c>
      <c r="V2026" s="5" t="str">
        <f t="shared" ref="V2026:V2073" si="1108">_xlfn.CONCAT("Dado para ",MID(F2026,FIND("d.",F2026,1)+2,100),":  ",G2026, "  Deve ser formatado como (",H2026, ")")</f>
        <v>Dado para investigar:  laboratório.de.física  Deve ser formatado como (rdfs:Literal  or  xsd:string)</v>
      </c>
      <c r="W2026" s="71" t="s">
        <v>3359</v>
      </c>
      <c r="X2026" s="17" t="str">
        <f t="shared" si="1084"/>
        <v>d.investigar.131</v>
      </c>
      <c r="Y2026" s="17" t="str">
        <f t="shared" si="1085"/>
        <v>Ação de investigar</v>
      </c>
      <c r="Z2026" s="61" t="s">
        <v>3440</v>
      </c>
      <c r="AA2026" s="18" t="str">
        <f t="shared" si="1101"/>
        <v>categoria.revit</v>
      </c>
      <c r="AB2026" s="55" t="s">
        <v>12655</v>
      </c>
      <c r="AC2026" s="18" t="str">
        <f t="shared" si="1102"/>
        <v>classe.ifc</v>
      </c>
      <c r="AD2026" s="19" t="s">
        <v>12613</v>
      </c>
      <c r="AE2026" s="18" t="str">
        <f t="shared" si="1106"/>
        <v>código.abnt</v>
      </c>
      <c r="AF2026" s="74" t="s">
        <v>3245</v>
      </c>
      <c r="AG2026" s="38" t="s">
        <v>9053</v>
      </c>
    </row>
    <row r="2027" spans="1:33" s="65" customFormat="1" ht="6" customHeight="1" x14ac:dyDescent="0.25">
      <c r="A2027" s="4">
        <f>ROW()</f>
        <v>2027</v>
      </c>
      <c r="B2027" s="9" t="s">
        <v>26</v>
      </c>
      <c r="C2027" s="44" t="str">
        <f t="shared" si="1103"/>
        <v>p.investigar</v>
      </c>
      <c r="D2027" s="6" t="str">
        <f t="shared" si="1087"/>
        <v>é.laboratório.de.montagem</v>
      </c>
      <c r="E2027" s="8" t="s">
        <v>27</v>
      </c>
      <c r="F2027" s="34" t="str">
        <f t="shared" si="1104"/>
        <v>d.investigar</v>
      </c>
      <c r="G2027" s="34" t="s">
        <v>3277</v>
      </c>
      <c r="H2027" s="33" t="s">
        <v>1489</v>
      </c>
      <c r="I2027" s="89" t="str">
        <f t="shared" si="1095"/>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107"/>
        <v>Propriedade destinada a investigar: é.laboratório.de.montagem</v>
      </c>
      <c r="V2027" s="5" t="str">
        <f t="shared" si="1108"/>
        <v>Dado para investigar:  laboratório.de.montagem  Deve ser formatado como (rdfs:Literal  or  xsd:string)</v>
      </c>
      <c r="W2027" s="71" t="s">
        <v>3360</v>
      </c>
      <c r="X2027" s="17" t="str">
        <f t="shared" si="1084"/>
        <v>d.investigar.132</v>
      </c>
      <c r="Y2027" s="17" t="str">
        <f t="shared" si="1085"/>
        <v>Ação de investigar</v>
      </c>
      <c r="Z2027" s="61" t="s">
        <v>3441</v>
      </c>
      <c r="AA2027" s="18" t="str">
        <f t="shared" si="1101"/>
        <v>categoria.revit</v>
      </c>
      <c r="AB2027" s="55" t="s">
        <v>12655</v>
      </c>
      <c r="AC2027" s="18" t="str">
        <f t="shared" si="1102"/>
        <v>classe.ifc</v>
      </c>
      <c r="AD2027" s="19" t="s">
        <v>12613</v>
      </c>
      <c r="AE2027" s="18" t="str">
        <f t="shared" si="1106"/>
        <v>código.abnt</v>
      </c>
      <c r="AF2027" s="74" t="s">
        <v>3257</v>
      </c>
      <c r="AG2027" s="38" t="s">
        <v>9054</v>
      </c>
    </row>
    <row r="2028" spans="1:33" s="65" customFormat="1" ht="6" customHeight="1" x14ac:dyDescent="0.25">
      <c r="A2028" s="4">
        <f>ROW()</f>
        <v>2028</v>
      </c>
      <c r="B2028" s="9" t="s">
        <v>26</v>
      </c>
      <c r="C2028" s="44" t="str">
        <f t="shared" si="1103"/>
        <v>p.investigar</v>
      </c>
      <c r="D2028" s="6" t="str">
        <f t="shared" si="1087"/>
        <v>é.laboratório.de.perícia</v>
      </c>
      <c r="E2028" s="8" t="s">
        <v>27</v>
      </c>
      <c r="F2028" s="34" t="str">
        <f t="shared" si="1104"/>
        <v>d.investigar</v>
      </c>
      <c r="G2028" s="34" t="s">
        <v>3273</v>
      </c>
      <c r="H2028" s="33" t="s">
        <v>1489</v>
      </c>
      <c r="I2028" s="89" t="str">
        <f t="shared" si="1095"/>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07"/>
        <v>Propriedade destinada a investigar: é.laboratório.de.perícia</v>
      </c>
      <c r="V2028" s="5" t="str">
        <f t="shared" si="1108"/>
        <v>Dado para investigar:  laboratório.de.perícia  Deve ser formatado como (rdfs:Literal  or  xsd:string)</v>
      </c>
      <c r="W2028" s="71" t="s">
        <v>3345</v>
      </c>
      <c r="X2028" s="17" t="str">
        <f t="shared" si="1084"/>
        <v>d.investigar.133</v>
      </c>
      <c r="Y2028" s="17" t="str">
        <f t="shared" si="1085"/>
        <v>Ação de investigar</v>
      </c>
      <c r="Z2028" s="61" t="s">
        <v>3442</v>
      </c>
      <c r="AA2028" s="18" t="str">
        <f t="shared" si="1101"/>
        <v>categoria.revit</v>
      </c>
      <c r="AB2028" s="55" t="s">
        <v>12655</v>
      </c>
      <c r="AC2028" s="18" t="str">
        <f t="shared" si="1102"/>
        <v>classe.ifc</v>
      </c>
      <c r="AD2028" s="19" t="s">
        <v>12613</v>
      </c>
      <c r="AE2028" s="18" t="str">
        <f t="shared" si="1106"/>
        <v>código.abnt</v>
      </c>
      <c r="AF2028" s="74" t="s">
        <v>3253</v>
      </c>
      <c r="AG2028" s="38" t="s">
        <v>9055</v>
      </c>
    </row>
    <row r="2029" spans="1:33" s="65" customFormat="1" ht="6" customHeight="1" x14ac:dyDescent="0.25">
      <c r="A2029" s="4">
        <f>ROW()</f>
        <v>2029</v>
      </c>
      <c r="B2029" s="9" t="s">
        <v>26</v>
      </c>
      <c r="C2029" s="44" t="str">
        <f t="shared" si="1103"/>
        <v>p.investigar</v>
      </c>
      <c r="D2029" s="6" t="str">
        <f t="shared" si="1087"/>
        <v>é.laboratório.de.psicologia</v>
      </c>
      <c r="E2029" s="8" t="s">
        <v>27</v>
      </c>
      <c r="F2029" s="34" t="str">
        <f t="shared" si="1104"/>
        <v>d.investigar</v>
      </c>
      <c r="G2029" s="34" t="s">
        <v>3274</v>
      </c>
      <c r="H2029" s="33" t="s">
        <v>1489</v>
      </c>
      <c r="I2029" s="89" t="str">
        <f t="shared" si="1095"/>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07"/>
        <v>Propriedade destinada a investigar: é.laboratório.de.psicologia</v>
      </c>
      <c r="V2029" s="5" t="str">
        <f t="shared" si="1108"/>
        <v>Dado para investigar:  laboratório.de.psicologia  Deve ser formatado como (rdfs:Literal  or  xsd:string)</v>
      </c>
      <c r="W2029" s="71" t="s">
        <v>3346</v>
      </c>
      <c r="X2029" s="17" t="str">
        <f t="shared" si="1084"/>
        <v>d.investigar.134</v>
      </c>
      <c r="Y2029" s="17" t="str">
        <f t="shared" si="1085"/>
        <v>Ação de investigar</v>
      </c>
      <c r="Z2029" s="61" t="s">
        <v>3979</v>
      </c>
      <c r="AA2029" s="18" t="str">
        <f t="shared" si="1101"/>
        <v>categoria.revit</v>
      </c>
      <c r="AB2029" s="55" t="s">
        <v>12655</v>
      </c>
      <c r="AC2029" s="18" t="str">
        <f t="shared" si="1102"/>
        <v>classe.ifc</v>
      </c>
      <c r="AD2029" s="19" t="s">
        <v>12613</v>
      </c>
      <c r="AE2029" s="18" t="str">
        <f t="shared" si="1106"/>
        <v>código.abnt</v>
      </c>
      <c r="AF2029" s="74" t="s">
        <v>3254</v>
      </c>
      <c r="AG2029" s="38" t="s">
        <v>9056</v>
      </c>
    </row>
    <row r="2030" spans="1:33" s="65" customFormat="1" ht="6" customHeight="1" x14ac:dyDescent="0.25">
      <c r="A2030" s="4">
        <f>ROW()</f>
        <v>2030</v>
      </c>
      <c r="B2030" s="9" t="s">
        <v>26</v>
      </c>
      <c r="C2030" s="44" t="str">
        <f t="shared" si="1103"/>
        <v>p.investigar</v>
      </c>
      <c r="D2030" s="6" t="str">
        <f t="shared" si="1087"/>
        <v>é.laboratório.de.teste</v>
      </c>
      <c r="E2030" s="8" t="s">
        <v>27</v>
      </c>
      <c r="F2030" s="34" t="str">
        <f t="shared" si="1104"/>
        <v>d.investigar</v>
      </c>
      <c r="G2030" s="34" t="s">
        <v>3316</v>
      </c>
      <c r="H2030" s="33" t="s">
        <v>1489</v>
      </c>
      <c r="I2030" s="89" t="str">
        <f t="shared" si="1095"/>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07"/>
        <v>Propriedade destinada a investigar: é.laboratório.de.teste</v>
      </c>
      <c r="V2030" s="5" t="str">
        <f t="shared" si="1108"/>
        <v>Dado para investigar:  laboratório.de.teste  Deve ser formatado como (rdfs:Literal  or  xsd:string)</v>
      </c>
      <c r="W2030" s="71" t="s">
        <v>3347</v>
      </c>
      <c r="X2030" s="17" t="str">
        <f t="shared" si="1084"/>
        <v>d.investigar.135</v>
      </c>
      <c r="Y2030" s="17" t="str">
        <f t="shared" si="1085"/>
        <v>Ação de investigar</v>
      </c>
      <c r="Z2030" s="61" t="s">
        <v>3443</v>
      </c>
      <c r="AA2030" s="18" t="str">
        <f t="shared" ref="AA2030:AA2057" si="1109">IF(AB2030="null", "null", "categoria.revit")</f>
        <v>categoria.revit</v>
      </c>
      <c r="AB2030" s="55" t="s">
        <v>12655</v>
      </c>
      <c r="AC2030" s="18" t="str">
        <f t="shared" ref="AC2030:AC2057" si="1110">IF(AD2030="null", "null", "classe.ifc")</f>
        <v>classe.ifc</v>
      </c>
      <c r="AD2030" s="19" t="s">
        <v>12613</v>
      </c>
      <c r="AE2030" s="18" t="str">
        <f t="shared" si="1106"/>
        <v>código.abnt</v>
      </c>
      <c r="AF2030" s="74" t="s">
        <v>3255</v>
      </c>
      <c r="AG2030" s="38" t="s">
        <v>9057</v>
      </c>
    </row>
    <row r="2031" spans="1:33" s="65" customFormat="1" ht="6" customHeight="1" x14ac:dyDescent="0.25">
      <c r="A2031" s="4">
        <f>ROW()</f>
        <v>2031</v>
      </c>
      <c r="B2031" s="9" t="s">
        <v>26</v>
      </c>
      <c r="C2031" s="44" t="str">
        <f t="shared" ref="C2031:C2057" si="1111">SUBSTITUTE(F2031,"d.","p.")</f>
        <v>p.investigar</v>
      </c>
      <c r="D2031" s="6" t="str">
        <f t="shared" si="1087"/>
        <v>é.líquido.e.gás</v>
      </c>
      <c r="E2031" s="8" t="s">
        <v>27</v>
      </c>
      <c r="F2031" s="34" t="str">
        <f t="shared" ref="F2031:F2057" si="1112">F2030</f>
        <v>d.investigar</v>
      </c>
      <c r="G2031" s="34" t="s">
        <v>3320</v>
      </c>
      <c r="H2031" s="33" t="s">
        <v>1489</v>
      </c>
      <c r="I2031" s="89" t="str">
        <f t="shared" si="1095"/>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07"/>
        <v>Propriedade destinada a investigar: é.líquido.e.gás</v>
      </c>
      <c r="V2031" s="5" t="str">
        <f t="shared" si="1108"/>
        <v>Dado para investigar:  líquido.e.gás  Deve ser formatado como (rdfs:Literal  or  xsd:string)</v>
      </c>
      <c r="W2031" s="71" t="s">
        <v>3361</v>
      </c>
      <c r="X2031" s="17" t="str">
        <f t="shared" si="1084"/>
        <v>d.investigar.136</v>
      </c>
      <c r="Y2031" s="17" t="str">
        <f t="shared" si="1085"/>
        <v>Ação de investigar</v>
      </c>
      <c r="Z2031" s="61" t="s">
        <v>3444</v>
      </c>
      <c r="AA2031" s="18" t="str">
        <f t="shared" si="1109"/>
        <v>categoria.revit</v>
      </c>
      <c r="AB2031" s="55" t="s">
        <v>12655</v>
      </c>
      <c r="AC2031" s="18" t="str">
        <f t="shared" si="1110"/>
        <v>classe.ifc</v>
      </c>
      <c r="AD2031" s="19" t="s">
        <v>12613</v>
      </c>
      <c r="AE2031" s="18" t="str">
        <f t="shared" si="1106"/>
        <v>código.abnt</v>
      </c>
      <c r="AF2031" s="74" t="s">
        <v>3258</v>
      </c>
      <c r="AG2031" s="38" t="s">
        <v>9058</v>
      </c>
    </row>
    <row r="2032" spans="1:33" s="65" customFormat="1" ht="6" customHeight="1" x14ac:dyDescent="0.25">
      <c r="A2032" s="4">
        <f>ROW()</f>
        <v>2032</v>
      </c>
      <c r="B2032" s="9" t="s">
        <v>26</v>
      </c>
      <c r="C2032" s="44" t="str">
        <f t="shared" si="1111"/>
        <v>p.investigar</v>
      </c>
      <c r="D2032" s="6" t="str">
        <f t="shared" si="1087"/>
        <v>é.maxilofacial</v>
      </c>
      <c r="E2032" s="8" t="s">
        <v>27</v>
      </c>
      <c r="F2032" s="34" t="str">
        <f t="shared" si="1112"/>
        <v>d.investigar</v>
      </c>
      <c r="G2032" s="34" t="s">
        <v>3287</v>
      </c>
      <c r="H2032" s="33" t="s">
        <v>1489</v>
      </c>
      <c r="I2032" s="89" t="str">
        <f t="shared" si="1095"/>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107"/>
        <v>Propriedade destinada a investigar: é.maxilofacial</v>
      </c>
      <c r="V2032" s="5" t="str">
        <f t="shared" si="1108"/>
        <v>Dado para investigar:  maxilofacial  Deve ser formatado como (rdfs:Literal  or  xsd:string)</v>
      </c>
      <c r="W2032" s="71" t="s">
        <v>3344</v>
      </c>
      <c r="X2032" s="17" t="str">
        <f t="shared" si="1084"/>
        <v>d.investigar.137</v>
      </c>
      <c r="Y2032" s="17" t="str">
        <f t="shared" si="1085"/>
        <v>Ação de investigar</v>
      </c>
      <c r="Z2032" s="61" t="s">
        <v>3982</v>
      </c>
      <c r="AA2032" s="18" t="str">
        <f t="shared" si="1109"/>
        <v>categoria.revit</v>
      </c>
      <c r="AB2032" s="55" t="s">
        <v>12655</v>
      </c>
      <c r="AC2032" s="18" t="str">
        <f t="shared" si="1110"/>
        <v>classe.ifc</v>
      </c>
      <c r="AD2032" s="19" t="s">
        <v>12613</v>
      </c>
      <c r="AE2032" s="18" t="str">
        <f t="shared" si="1106"/>
        <v>código.abnt</v>
      </c>
      <c r="AF2032" s="74" t="s">
        <v>3234</v>
      </c>
      <c r="AG2032" s="38" t="s">
        <v>9059</v>
      </c>
    </row>
    <row r="2033" spans="1:33" s="65" customFormat="1" ht="6" customHeight="1" x14ac:dyDescent="0.25">
      <c r="A2033" s="4">
        <f>ROW()</f>
        <v>2033</v>
      </c>
      <c r="B2033" s="9" t="s">
        <v>26</v>
      </c>
      <c r="C2033" s="44" t="str">
        <f t="shared" si="1111"/>
        <v>p.investigar</v>
      </c>
      <c r="D2033" s="6" t="str">
        <f t="shared" si="1087"/>
        <v>é.micobactérias</v>
      </c>
      <c r="E2033" s="8" t="s">
        <v>27</v>
      </c>
      <c r="F2033" s="34" t="str">
        <f t="shared" si="1112"/>
        <v>d.investigar</v>
      </c>
      <c r="G2033" s="34" t="s">
        <v>3326</v>
      </c>
      <c r="H2033" s="33" t="s">
        <v>1489</v>
      </c>
      <c r="I2033" s="89" t="str">
        <f t="shared" si="1095"/>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107"/>
        <v>Propriedade destinada a investigar: é.micobactérias</v>
      </c>
      <c r="V2033" s="5" t="str">
        <f t="shared" si="1108"/>
        <v>Dado para investigar:  micobactérias  Deve ser formatado como (rdfs:Literal  or  xsd:string)</v>
      </c>
      <c r="W2033" s="71" t="s">
        <v>3325</v>
      </c>
      <c r="X2033" s="17" t="str">
        <f t="shared" si="1084"/>
        <v>d.investigar.138</v>
      </c>
      <c r="Y2033" s="17" t="str">
        <f t="shared" si="1085"/>
        <v>Ação de investigar</v>
      </c>
      <c r="Z2033" s="61" t="s">
        <v>3980</v>
      </c>
      <c r="AA2033" s="18" t="str">
        <f t="shared" si="1109"/>
        <v>categoria.revit</v>
      </c>
      <c r="AB2033" s="55" t="s">
        <v>12655</v>
      </c>
      <c r="AC2033" s="18" t="str">
        <f t="shared" si="1110"/>
        <v>classe.ifc</v>
      </c>
      <c r="AD2033" s="19" t="s">
        <v>12613</v>
      </c>
      <c r="AE2033" s="18" t="str">
        <f t="shared" si="1106"/>
        <v>código.abnt</v>
      </c>
      <c r="AF2033" s="74" t="s">
        <v>3217</v>
      </c>
      <c r="AG2033" s="38" t="s">
        <v>9060</v>
      </c>
    </row>
    <row r="2034" spans="1:33" s="65" customFormat="1" ht="6" customHeight="1" x14ac:dyDescent="0.25">
      <c r="A2034" s="4">
        <f>ROW()</f>
        <v>2034</v>
      </c>
      <c r="B2034" s="9" t="s">
        <v>26</v>
      </c>
      <c r="C2034" s="44" t="str">
        <f t="shared" si="1111"/>
        <v>p.investigar</v>
      </c>
      <c r="D2034" s="6" t="str">
        <f t="shared" si="1087"/>
        <v>é.micologia</v>
      </c>
      <c r="E2034" s="8" t="s">
        <v>27</v>
      </c>
      <c r="F2034" s="34" t="str">
        <f t="shared" si="1112"/>
        <v>d.investigar</v>
      </c>
      <c r="G2034" s="34" t="s">
        <v>3266</v>
      </c>
      <c r="H2034" s="33" t="s">
        <v>1489</v>
      </c>
      <c r="I2034" s="89" t="str">
        <f t="shared" si="1095"/>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07"/>
        <v>Propriedade destinada a investigar: é.micologia</v>
      </c>
      <c r="V2034" s="5" t="str">
        <f t="shared" si="1108"/>
        <v>Dado para investigar:  micologia  Deve ser formatado como (rdfs:Literal  or  xsd:string)</v>
      </c>
      <c r="W2034" s="71" t="s">
        <v>3328</v>
      </c>
      <c r="X2034" s="17" t="str">
        <f t="shared" si="1084"/>
        <v>d.investigar.139</v>
      </c>
      <c r="Y2034" s="17" t="str">
        <f t="shared" si="1085"/>
        <v>Ação de investigar</v>
      </c>
      <c r="Z2034" s="61" t="s">
        <v>3981</v>
      </c>
      <c r="AA2034" s="18" t="str">
        <f t="shared" si="1109"/>
        <v>categoria.revit</v>
      </c>
      <c r="AB2034" s="55" t="s">
        <v>12655</v>
      </c>
      <c r="AC2034" s="18" t="str">
        <f t="shared" si="1110"/>
        <v>classe.ifc</v>
      </c>
      <c r="AD2034" s="19" t="s">
        <v>12613</v>
      </c>
      <c r="AE2034" s="18" t="str">
        <f t="shared" si="1106"/>
        <v>código.abnt</v>
      </c>
      <c r="AF2034" s="74" t="s">
        <v>3219</v>
      </c>
      <c r="AG2034" s="38" t="s">
        <v>9061</v>
      </c>
    </row>
    <row r="2035" spans="1:33" s="65" customFormat="1" ht="6" customHeight="1" x14ac:dyDescent="0.25">
      <c r="A2035" s="4">
        <f>ROW()</f>
        <v>2035</v>
      </c>
      <c r="B2035" s="9" t="s">
        <v>26</v>
      </c>
      <c r="C2035" s="44" t="str">
        <f t="shared" si="1111"/>
        <v>p.investigar</v>
      </c>
      <c r="D2035" s="6" t="str">
        <f t="shared" si="1087"/>
        <v>é.micologia.microbiológica</v>
      </c>
      <c r="E2035" s="8" t="s">
        <v>27</v>
      </c>
      <c r="F2035" s="34" t="str">
        <f t="shared" si="1112"/>
        <v>d.investigar</v>
      </c>
      <c r="G2035" s="34" t="s">
        <v>3323</v>
      </c>
      <c r="H2035" s="33" t="s">
        <v>1489</v>
      </c>
      <c r="I2035" s="89" t="str">
        <f t="shared" si="1095"/>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07"/>
        <v>Propriedade destinada a investigar: é.micologia.microbiológica</v>
      </c>
      <c r="V2035" s="5" t="str">
        <f t="shared" si="1108"/>
        <v>Dado para investigar:  micologia.microbiológica  Deve ser formatado como (rdfs:Literal  or  xsd:string)</v>
      </c>
      <c r="W2035" s="71" t="s">
        <v>3327</v>
      </c>
      <c r="X2035" s="17" t="str">
        <f t="shared" si="1084"/>
        <v>d.investigar.140</v>
      </c>
      <c r="Y2035" s="17" t="str">
        <f t="shared" si="1085"/>
        <v>Ação de investigar</v>
      </c>
      <c r="Z2035" s="61" t="s">
        <v>3445</v>
      </c>
      <c r="AA2035" s="18" t="str">
        <f t="shared" si="1109"/>
        <v>categoria.revit</v>
      </c>
      <c r="AB2035" s="55" t="s">
        <v>12655</v>
      </c>
      <c r="AC2035" s="18" t="str">
        <f t="shared" si="1110"/>
        <v>classe.ifc</v>
      </c>
      <c r="AD2035" s="19" t="s">
        <v>12613</v>
      </c>
      <c r="AE2035" s="18" t="str">
        <f t="shared" si="1106"/>
        <v>código.abnt</v>
      </c>
      <c r="AF2035" s="74" t="s">
        <v>3216</v>
      </c>
      <c r="AG2035" s="38" t="s">
        <v>9062</v>
      </c>
    </row>
    <row r="2036" spans="1:33" s="65" customFormat="1" ht="6" customHeight="1" x14ac:dyDescent="0.25">
      <c r="A2036" s="4">
        <f>ROW()</f>
        <v>2036</v>
      </c>
      <c r="B2036" s="9" t="s">
        <v>26</v>
      </c>
      <c r="C2036" s="44" t="str">
        <f t="shared" si="1111"/>
        <v>p.investigar</v>
      </c>
      <c r="D2036" s="6" t="str">
        <f t="shared" si="1087"/>
        <v>é.microbiologia.clínica</v>
      </c>
      <c r="E2036" s="8" t="s">
        <v>27</v>
      </c>
      <c r="F2036" s="34" t="str">
        <f t="shared" si="1112"/>
        <v>d.investigar</v>
      </c>
      <c r="G2036" s="34" t="s">
        <v>3284</v>
      </c>
      <c r="H2036" s="33" t="s">
        <v>1489</v>
      </c>
      <c r="I2036" s="89" t="str">
        <f t="shared" si="1095"/>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07"/>
        <v>Propriedade destinada a investigar: é.microbiologia.clínica</v>
      </c>
      <c r="V2036" s="5" t="str">
        <f t="shared" si="1108"/>
        <v>Dado para investigar:  microbiologia.clínica  Deve ser formatado como (rdfs:Literal  or  xsd:string)</v>
      </c>
      <c r="W2036" s="71" t="s">
        <v>3367</v>
      </c>
      <c r="X2036" s="17" t="str">
        <f t="shared" si="1084"/>
        <v>d.investigar.141</v>
      </c>
      <c r="Y2036" s="17" t="str">
        <f t="shared" si="1085"/>
        <v>Ação de investigar</v>
      </c>
      <c r="Z2036" s="61" t="s">
        <v>3446</v>
      </c>
      <c r="AA2036" s="18" t="str">
        <f t="shared" si="1109"/>
        <v>categoria.revit</v>
      </c>
      <c r="AB2036" s="55" t="s">
        <v>12655</v>
      </c>
      <c r="AC2036" s="18" t="str">
        <f t="shared" si="1110"/>
        <v>classe.ifc</v>
      </c>
      <c r="AD2036" s="19" t="s">
        <v>12613</v>
      </c>
      <c r="AE2036" s="18" t="str">
        <f t="shared" si="1106"/>
        <v>código.abnt</v>
      </c>
      <c r="AF2036" s="74" t="s">
        <v>3206</v>
      </c>
      <c r="AG2036" s="38" t="s">
        <v>9063</v>
      </c>
    </row>
    <row r="2037" spans="1:33" s="65" customFormat="1" ht="6" customHeight="1" x14ac:dyDescent="0.25">
      <c r="A2037" s="4">
        <f>ROW()</f>
        <v>2037</v>
      </c>
      <c r="B2037" s="9" t="s">
        <v>26</v>
      </c>
      <c r="C2037" s="44" t="str">
        <f t="shared" si="1111"/>
        <v>p.investigar</v>
      </c>
      <c r="D2037" s="6" t="str">
        <f t="shared" si="1087"/>
        <v>é.microbiologia.cultura</v>
      </c>
      <c r="E2037" s="8" t="s">
        <v>27</v>
      </c>
      <c r="F2037" s="34" t="str">
        <f t="shared" si="1112"/>
        <v>d.investigar</v>
      </c>
      <c r="G2037" s="34" t="s">
        <v>3366</v>
      </c>
      <c r="H2037" s="33" t="s">
        <v>1489</v>
      </c>
      <c r="I2037" s="89" t="str">
        <f t="shared" si="1095"/>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07"/>
        <v>Propriedade destinada a investigar: é.microbiologia.cultura</v>
      </c>
      <c r="V2037" s="5" t="str">
        <f t="shared" si="1108"/>
        <v>Dado para investigar:  microbiologia.cultura  Deve ser formatado como (rdfs:Literal  or  xsd:string)</v>
      </c>
      <c r="W2037" s="71" t="s">
        <v>3365</v>
      </c>
      <c r="X2037" s="17" t="str">
        <f t="shared" si="1084"/>
        <v>d.investigar.142</v>
      </c>
      <c r="Y2037" s="17" t="str">
        <f t="shared" si="1085"/>
        <v>Ação de investigar</v>
      </c>
      <c r="Z2037" s="61" t="s">
        <v>3447</v>
      </c>
      <c r="AA2037" s="18" t="str">
        <f t="shared" si="1109"/>
        <v>categoria.revit</v>
      </c>
      <c r="AB2037" s="55" t="s">
        <v>12655</v>
      </c>
      <c r="AC2037" s="18" t="str">
        <f t="shared" si="1110"/>
        <v>classe.ifc</v>
      </c>
      <c r="AD2037" s="19" t="s">
        <v>12613</v>
      </c>
      <c r="AE2037" s="18" t="str">
        <f t="shared" si="1106"/>
        <v>código.abnt</v>
      </c>
      <c r="AF2037" s="74" t="s">
        <v>3230</v>
      </c>
      <c r="AG2037" s="38" t="s">
        <v>9064</v>
      </c>
    </row>
    <row r="2038" spans="1:33" s="65" customFormat="1" ht="6" customHeight="1" x14ac:dyDescent="0.25">
      <c r="A2038" s="4">
        <f>ROW()</f>
        <v>2038</v>
      </c>
      <c r="B2038" s="9" t="s">
        <v>26</v>
      </c>
      <c r="C2038" s="44" t="str">
        <f t="shared" si="1111"/>
        <v>p.investigar</v>
      </c>
      <c r="D2038" s="6" t="str">
        <f t="shared" si="1087"/>
        <v>é.microbiologia.segurança</v>
      </c>
      <c r="E2038" s="8" t="s">
        <v>27</v>
      </c>
      <c r="F2038" s="34" t="str">
        <f t="shared" si="1112"/>
        <v>d.investigar</v>
      </c>
      <c r="G2038" s="34" t="s">
        <v>3324</v>
      </c>
      <c r="H2038" s="33" t="s">
        <v>1489</v>
      </c>
      <c r="I2038" s="89" t="str">
        <f t="shared" si="1095"/>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07"/>
        <v>Propriedade destinada a investigar: é.microbiologia.segurança</v>
      </c>
      <c r="V2038" s="5" t="str">
        <f t="shared" si="1108"/>
        <v>Dado para investigar:  microbiologia.segurança  Deve ser formatado como (rdfs:Literal  or  xsd:string)</v>
      </c>
      <c r="W2038" s="71" t="s">
        <v>3362</v>
      </c>
      <c r="X2038" s="17" t="str">
        <f t="shared" si="1084"/>
        <v>d.investigar.143</v>
      </c>
      <c r="Y2038" s="17" t="str">
        <f t="shared" si="1085"/>
        <v>Ação de investigar</v>
      </c>
      <c r="Z2038" s="61" t="s">
        <v>3448</v>
      </c>
      <c r="AA2038" s="18" t="str">
        <f t="shared" si="1109"/>
        <v>categoria.revit</v>
      </c>
      <c r="AB2038" s="55" t="s">
        <v>12655</v>
      </c>
      <c r="AC2038" s="18" t="str">
        <f t="shared" si="1110"/>
        <v>classe.ifc</v>
      </c>
      <c r="AD2038" s="19" t="s">
        <v>12613</v>
      </c>
      <c r="AE2038" s="18" t="str">
        <f t="shared" si="1106"/>
        <v>código.abnt</v>
      </c>
      <c r="AF2038" s="74" t="s">
        <v>3215</v>
      </c>
      <c r="AG2038" s="38" t="s">
        <v>9065</v>
      </c>
    </row>
    <row r="2039" spans="1:33" s="65" customFormat="1" ht="6" customHeight="1" x14ac:dyDescent="0.25">
      <c r="A2039" s="4">
        <f>ROW()</f>
        <v>2039</v>
      </c>
      <c r="B2039" s="9" t="s">
        <v>26</v>
      </c>
      <c r="C2039" s="44" t="str">
        <f t="shared" si="1111"/>
        <v>p.investigar</v>
      </c>
      <c r="D2039" s="6" t="str">
        <f t="shared" si="1087"/>
        <v>é.mídia.descontaminação</v>
      </c>
      <c r="E2039" s="8" t="s">
        <v>27</v>
      </c>
      <c r="F2039" s="34" t="str">
        <f t="shared" si="1112"/>
        <v>d.investigar</v>
      </c>
      <c r="G2039" s="34" t="s">
        <v>3313</v>
      </c>
      <c r="H2039" s="33" t="s">
        <v>1489</v>
      </c>
      <c r="I2039" s="89" t="str">
        <f t="shared" si="1095"/>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07"/>
        <v>Propriedade destinada a investigar: é.mídia.descontaminação</v>
      </c>
      <c r="V2039" s="5" t="str">
        <f t="shared" si="1108"/>
        <v>Dado para investigar:  mídia.descontaminação  Deve ser formatado como (rdfs:Literal  or  xsd:string)</v>
      </c>
      <c r="W2039" s="71" t="s">
        <v>3299</v>
      </c>
      <c r="X2039" s="17" t="str">
        <f t="shared" si="1084"/>
        <v>d.investigar.144</v>
      </c>
      <c r="Y2039" s="17" t="str">
        <f t="shared" si="1085"/>
        <v>Ação de investigar</v>
      </c>
      <c r="Z2039" s="61" t="s">
        <v>3449</v>
      </c>
      <c r="AA2039" s="18" t="str">
        <f t="shared" si="1109"/>
        <v>categoria.revit</v>
      </c>
      <c r="AB2039" s="55" t="s">
        <v>12655</v>
      </c>
      <c r="AC2039" s="18" t="str">
        <f t="shared" si="1110"/>
        <v>classe.ifc</v>
      </c>
      <c r="AD2039" s="19" t="s">
        <v>12613</v>
      </c>
      <c r="AE2039" s="18" t="str">
        <f t="shared" si="1106"/>
        <v>código.abnt</v>
      </c>
      <c r="AF2039" s="74" t="s">
        <v>3225</v>
      </c>
      <c r="AG2039" s="38" t="s">
        <v>9066</v>
      </c>
    </row>
    <row r="2040" spans="1:33" s="65" customFormat="1" ht="6" customHeight="1" x14ac:dyDescent="0.25">
      <c r="A2040" s="4">
        <f>ROW()</f>
        <v>2040</v>
      </c>
      <c r="B2040" s="9" t="s">
        <v>26</v>
      </c>
      <c r="C2040" s="44" t="str">
        <f t="shared" si="1111"/>
        <v>p.investigar</v>
      </c>
      <c r="D2040" s="6" t="str">
        <f t="shared" si="1087"/>
        <v>é.mídia.esterilização</v>
      </c>
      <c r="E2040" s="8" t="s">
        <v>27</v>
      </c>
      <c r="F2040" s="34" t="str">
        <f t="shared" si="1112"/>
        <v>d.investigar</v>
      </c>
      <c r="G2040" s="34" t="s">
        <v>3291</v>
      </c>
      <c r="H2040" s="33" t="s">
        <v>1489</v>
      </c>
      <c r="I2040" s="89" t="str">
        <f t="shared" ref="I2040:I2096" si="1113">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07"/>
        <v>Propriedade destinada a investigar: é.mídia.esterilização</v>
      </c>
      <c r="V2040" s="5" t="str">
        <f t="shared" si="1108"/>
        <v>Dado para investigar:  mídia.esterilização  Deve ser formatado como (rdfs:Literal  or  xsd:string)</v>
      </c>
      <c r="W2040" s="71" t="s">
        <v>3329</v>
      </c>
      <c r="X2040" s="17" t="str">
        <f t="shared" si="1084"/>
        <v>d.investigar.145</v>
      </c>
      <c r="Y2040" s="17" t="str">
        <f t="shared" si="1085"/>
        <v>Ação de investigar</v>
      </c>
      <c r="Z2040" s="61" t="s">
        <v>3450</v>
      </c>
      <c r="AA2040" s="18" t="str">
        <f t="shared" si="1109"/>
        <v>categoria.revit</v>
      </c>
      <c r="AB2040" s="55" t="s">
        <v>12655</v>
      </c>
      <c r="AC2040" s="18" t="str">
        <f t="shared" si="1110"/>
        <v>classe.ifc</v>
      </c>
      <c r="AD2040" s="19" t="s">
        <v>12613</v>
      </c>
      <c r="AE2040" s="18" t="str">
        <f t="shared" si="1106"/>
        <v>código.abnt</v>
      </c>
      <c r="AF2040" s="74" t="s">
        <v>3228</v>
      </c>
      <c r="AG2040" s="38" t="s">
        <v>9067</v>
      </c>
    </row>
    <row r="2041" spans="1:33" s="65" customFormat="1" ht="6" customHeight="1" x14ac:dyDescent="0.25">
      <c r="A2041" s="4">
        <f>ROW()</f>
        <v>2041</v>
      </c>
      <c r="B2041" s="9" t="s">
        <v>26</v>
      </c>
      <c r="C2041" s="44" t="str">
        <f t="shared" si="1111"/>
        <v>p.investigar</v>
      </c>
      <c r="D2041" s="6" t="str">
        <f t="shared" si="1087"/>
        <v>é.mídia.lâmina</v>
      </c>
      <c r="E2041" s="8" t="s">
        <v>27</v>
      </c>
      <c r="F2041" s="34" t="str">
        <f t="shared" si="1112"/>
        <v>d.investigar</v>
      </c>
      <c r="G2041" s="34" t="s">
        <v>3314</v>
      </c>
      <c r="H2041" s="33" t="s">
        <v>1489</v>
      </c>
      <c r="I2041" s="89" t="str">
        <f t="shared" si="1113"/>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07"/>
        <v>Propriedade destinada a investigar: é.mídia.lâmina</v>
      </c>
      <c r="V2041" s="5" t="str">
        <f t="shared" si="1108"/>
        <v>Dado para investigar:  mídia.lâmina  Deve ser formatado como (rdfs:Literal  or  xsd:string)</v>
      </c>
      <c r="W2041" s="71" t="s">
        <v>3330</v>
      </c>
      <c r="X2041" s="17" t="str">
        <f t="shared" si="1084"/>
        <v>d.investigar.146</v>
      </c>
      <c r="Y2041" s="17" t="str">
        <f t="shared" si="1085"/>
        <v>Ação de investigar</v>
      </c>
      <c r="Z2041" s="61" t="s">
        <v>3451</v>
      </c>
      <c r="AA2041" s="18" t="str">
        <f t="shared" si="1109"/>
        <v>categoria.revit</v>
      </c>
      <c r="AB2041" s="55" t="s">
        <v>12655</v>
      </c>
      <c r="AC2041" s="18" t="str">
        <f t="shared" si="1110"/>
        <v>classe.ifc</v>
      </c>
      <c r="AD2041" s="19" t="s">
        <v>12613</v>
      </c>
      <c r="AE2041" s="18" t="str">
        <f t="shared" si="1106"/>
        <v>código.abnt</v>
      </c>
      <c r="AF2041" s="74" t="s">
        <v>3227</v>
      </c>
      <c r="AG2041" s="38" t="s">
        <v>9068</v>
      </c>
    </row>
    <row r="2042" spans="1:33" s="65" customFormat="1" ht="6" customHeight="1" x14ac:dyDescent="0.25">
      <c r="A2042" s="4">
        <f>ROW()</f>
        <v>2042</v>
      </c>
      <c r="B2042" s="9" t="s">
        <v>26</v>
      </c>
      <c r="C2042" s="44" t="str">
        <f t="shared" si="1111"/>
        <v>p.investigar</v>
      </c>
      <c r="D2042" s="6" t="str">
        <f t="shared" si="1087"/>
        <v>é.mídia.lavagem</v>
      </c>
      <c r="E2042" s="8" t="s">
        <v>27</v>
      </c>
      <c r="F2042" s="34" t="str">
        <f t="shared" si="1112"/>
        <v>d.investigar</v>
      </c>
      <c r="G2042" s="34" t="s">
        <v>3290</v>
      </c>
      <c r="H2042" s="33" t="s">
        <v>1489</v>
      </c>
      <c r="I2042" s="89" t="str">
        <f t="shared" si="1113"/>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07"/>
        <v>Propriedade destinada a investigar: é.mídia.lavagem</v>
      </c>
      <c r="V2042" s="5" t="str">
        <f t="shared" si="1108"/>
        <v>Dado para investigar:  mídia.lavagem  Deve ser formatado como (rdfs:Literal  or  xsd:string)</v>
      </c>
      <c r="W2042" s="71" t="s">
        <v>3331</v>
      </c>
      <c r="X2042" s="17" t="str">
        <f t="shared" si="1084"/>
        <v>d.investigar.147</v>
      </c>
      <c r="Y2042" s="17" t="str">
        <f t="shared" si="1085"/>
        <v>Ação de investigar</v>
      </c>
      <c r="Z2042" s="61" t="s">
        <v>3452</v>
      </c>
      <c r="AA2042" s="18" t="str">
        <f t="shared" si="1109"/>
        <v>categoria.revit</v>
      </c>
      <c r="AB2042" s="55" t="s">
        <v>12655</v>
      </c>
      <c r="AC2042" s="18" t="str">
        <f t="shared" si="1110"/>
        <v>classe.ifc</v>
      </c>
      <c r="AD2042" s="19" t="s">
        <v>12613</v>
      </c>
      <c r="AE2042" s="18" t="str">
        <f t="shared" si="1106"/>
        <v>código.abnt</v>
      </c>
      <c r="AF2042" s="74" t="s">
        <v>3226</v>
      </c>
      <c r="AG2042" s="38" t="s">
        <v>9069</v>
      </c>
    </row>
    <row r="2043" spans="1:33" s="65" customFormat="1" ht="6" customHeight="1" x14ac:dyDescent="0.25">
      <c r="A2043" s="4">
        <f>ROW()</f>
        <v>2043</v>
      </c>
      <c r="B2043" s="9" t="s">
        <v>26</v>
      </c>
      <c r="C2043" s="44" t="str">
        <f t="shared" si="1111"/>
        <v>p.investigar</v>
      </c>
      <c r="D2043" s="6" t="str">
        <f t="shared" ref="D2043:D2096" si="1114">_xlfn.CONCAT("é.",G2043)</f>
        <v>é.mídia.tecido</v>
      </c>
      <c r="E2043" s="8" t="s">
        <v>27</v>
      </c>
      <c r="F2043" s="34" t="str">
        <f t="shared" si="1112"/>
        <v>d.investigar</v>
      </c>
      <c r="G2043" s="34" t="s">
        <v>3315</v>
      </c>
      <c r="H2043" s="33" t="s">
        <v>1489</v>
      </c>
      <c r="I2043" s="89" t="str">
        <f t="shared" si="1113"/>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07"/>
        <v>Propriedade destinada a investigar: é.mídia.tecido</v>
      </c>
      <c r="V2043" s="5" t="str">
        <f t="shared" si="1108"/>
        <v>Dado para investigar:  mídia.tecido  Deve ser formatado como (rdfs:Literal  or  xsd:string)</v>
      </c>
      <c r="W2043" s="71" t="s">
        <v>3332</v>
      </c>
      <c r="X2043" s="17" t="str">
        <f t="shared" si="1084"/>
        <v>d.investigar.148</v>
      </c>
      <c r="Y2043" s="17" t="str">
        <f t="shared" si="1085"/>
        <v>Ação de investigar</v>
      </c>
      <c r="Z2043" s="61" t="s">
        <v>3453</v>
      </c>
      <c r="AA2043" s="18" t="str">
        <f t="shared" si="1109"/>
        <v>categoria.revit</v>
      </c>
      <c r="AB2043" s="55" t="s">
        <v>12655</v>
      </c>
      <c r="AC2043" s="18" t="str">
        <f t="shared" si="1110"/>
        <v>classe.ifc</v>
      </c>
      <c r="AD2043" s="19" t="s">
        <v>12613</v>
      </c>
      <c r="AE2043" s="18" t="str">
        <f t="shared" si="1106"/>
        <v>código.abnt</v>
      </c>
      <c r="AF2043" s="74" t="s">
        <v>3229</v>
      </c>
      <c r="AG2043" s="38" t="s">
        <v>9070</v>
      </c>
    </row>
    <row r="2044" spans="1:33" s="65" customFormat="1" ht="6" customHeight="1" x14ac:dyDescent="0.25">
      <c r="A2044" s="4">
        <f>ROW()</f>
        <v>2044</v>
      </c>
      <c r="B2044" s="9" t="s">
        <v>26</v>
      </c>
      <c r="C2044" s="44" t="str">
        <f t="shared" si="1111"/>
        <v>p.investigar</v>
      </c>
      <c r="D2044" s="6" t="str">
        <f t="shared" si="1114"/>
        <v>é.nefrologia</v>
      </c>
      <c r="E2044" s="8" t="s">
        <v>27</v>
      </c>
      <c r="F2044" s="34" t="str">
        <f t="shared" si="1112"/>
        <v>d.investigar</v>
      </c>
      <c r="G2044" s="34" t="s">
        <v>3293</v>
      </c>
      <c r="H2044" s="33" t="s">
        <v>1489</v>
      </c>
      <c r="I2044" s="89" t="str">
        <f t="shared" si="1113"/>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07"/>
        <v>Propriedade destinada a investigar: é.nefrologia</v>
      </c>
      <c r="V2044" s="5" t="str">
        <f t="shared" si="1108"/>
        <v>Dado para investigar:  nefrologia  Deve ser formatado como (rdfs:Literal  or  xsd:string)</v>
      </c>
      <c r="W2044" s="71" t="s">
        <v>3333</v>
      </c>
      <c r="X2044" s="17" t="str">
        <f t="shared" si="1084"/>
        <v>d.investigar.149</v>
      </c>
      <c r="Y2044" s="17" t="str">
        <f t="shared" si="1085"/>
        <v>Ação de investigar</v>
      </c>
      <c r="Z2044" s="61" t="s">
        <v>3454</v>
      </c>
      <c r="AA2044" s="18" t="str">
        <f t="shared" si="1109"/>
        <v>categoria.revit</v>
      </c>
      <c r="AB2044" s="55" t="s">
        <v>12655</v>
      </c>
      <c r="AC2044" s="18" t="str">
        <f t="shared" si="1110"/>
        <v>classe.ifc</v>
      </c>
      <c r="AD2044" s="19" t="s">
        <v>12613</v>
      </c>
      <c r="AE2044" s="18" t="str">
        <f t="shared" si="1106"/>
        <v>código.abnt</v>
      </c>
      <c r="AF2044" s="74" t="s">
        <v>3220</v>
      </c>
      <c r="AG2044" s="38" t="s">
        <v>9071</v>
      </c>
    </row>
    <row r="2045" spans="1:33" s="65" customFormat="1" ht="6" customHeight="1" x14ac:dyDescent="0.25">
      <c r="A2045" s="4">
        <f>ROW()</f>
        <v>2045</v>
      </c>
      <c r="B2045" s="9" t="s">
        <v>26</v>
      </c>
      <c r="C2045" s="44" t="str">
        <f t="shared" si="1111"/>
        <v>p.investigar</v>
      </c>
      <c r="D2045" s="6" t="str">
        <f t="shared" si="1114"/>
        <v>é.odontologia.minitratamento</v>
      </c>
      <c r="E2045" s="8" t="s">
        <v>27</v>
      </c>
      <c r="F2045" s="34" t="str">
        <f t="shared" si="1112"/>
        <v>d.investigar</v>
      </c>
      <c r="G2045" s="34" t="s">
        <v>3309</v>
      </c>
      <c r="H2045" s="33" t="s">
        <v>1489</v>
      </c>
      <c r="I2045" s="89" t="str">
        <f t="shared" si="1113"/>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07"/>
        <v>Propriedade destinada a investigar: é.odontologia.minitratamento</v>
      </c>
      <c r="V2045" s="5" t="str">
        <f t="shared" si="1108"/>
        <v>Dado para investigar:  odontologia.minitratamento  Deve ser formatado como (rdfs:Literal  or  xsd:string)</v>
      </c>
      <c r="W2045" s="71" t="s">
        <v>3334</v>
      </c>
      <c r="X2045" s="17" t="str">
        <f t="shared" si="1084"/>
        <v>d.investigar.150</v>
      </c>
      <c r="Y2045" s="17" t="str">
        <f t="shared" si="1085"/>
        <v>Ação de investigar</v>
      </c>
      <c r="Z2045" s="61" t="s">
        <v>3455</v>
      </c>
      <c r="AA2045" s="18" t="str">
        <f t="shared" si="1109"/>
        <v>categoria.revit</v>
      </c>
      <c r="AB2045" s="55" t="s">
        <v>12655</v>
      </c>
      <c r="AC2045" s="18" t="str">
        <f t="shared" si="1110"/>
        <v>classe.ifc</v>
      </c>
      <c r="AD2045" s="19" t="s">
        <v>12613</v>
      </c>
      <c r="AE2045" s="18" t="str">
        <f t="shared" si="1106"/>
        <v>código.abnt</v>
      </c>
      <c r="AF2045" s="74" t="s">
        <v>3233</v>
      </c>
      <c r="AG2045" s="38" t="s">
        <v>9072</v>
      </c>
    </row>
    <row r="2046" spans="1:33" s="65" customFormat="1" ht="6" customHeight="1" x14ac:dyDescent="0.25">
      <c r="A2046" s="4">
        <f>ROW()</f>
        <v>2046</v>
      </c>
      <c r="B2046" s="9" t="s">
        <v>26</v>
      </c>
      <c r="C2046" s="44" t="str">
        <f t="shared" si="1111"/>
        <v>p.investigar</v>
      </c>
      <c r="D2046" s="6" t="str">
        <f t="shared" si="1114"/>
        <v>é.odontologia.prótese</v>
      </c>
      <c r="E2046" s="8" t="s">
        <v>27</v>
      </c>
      <c r="F2046" s="34" t="str">
        <f t="shared" si="1112"/>
        <v>d.investigar</v>
      </c>
      <c r="G2046" s="34" t="s">
        <v>3310</v>
      </c>
      <c r="H2046" s="33" t="s">
        <v>1489</v>
      </c>
      <c r="I2046" s="89" t="str">
        <f t="shared" si="1113"/>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07"/>
        <v>Propriedade destinada a investigar: é.odontologia.prótese</v>
      </c>
      <c r="V2046" s="5" t="str">
        <f t="shared" si="1108"/>
        <v>Dado para investigar:  odontologia.prótese  Deve ser formatado como (rdfs:Literal  or  xsd:string)</v>
      </c>
      <c r="W2046" s="71" t="s">
        <v>3335</v>
      </c>
      <c r="X2046" s="17" t="str">
        <f t="shared" si="1084"/>
        <v>d.investigar.151</v>
      </c>
      <c r="Y2046" s="17" t="str">
        <f t="shared" si="1085"/>
        <v>Ação de investigar</v>
      </c>
      <c r="Z2046" s="61" t="s">
        <v>3456</v>
      </c>
      <c r="AA2046" s="18" t="str">
        <f t="shared" si="1109"/>
        <v>categoria.revit</v>
      </c>
      <c r="AB2046" s="55" t="s">
        <v>12655</v>
      </c>
      <c r="AC2046" s="18" t="str">
        <f t="shared" si="1110"/>
        <v>classe.ifc</v>
      </c>
      <c r="AD2046" s="19" t="s">
        <v>12613</v>
      </c>
      <c r="AE2046" s="18" t="str">
        <f t="shared" si="1106"/>
        <v>código.abnt</v>
      </c>
      <c r="AF2046" s="74" t="s">
        <v>3232</v>
      </c>
      <c r="AG2046" s="38" t="s">
        <v>9073</v>
      </c>
    </row>
    <row r="2047" spans="1:33" s="65" customFormat="1" ht="6" customHeight="1" x14ac:dyDescent="0.25">
      <c r="A2047" s="4">
        <f>ROW()</f>
        <v>2047</v>
      </c>
      <c r="B2047" s="9" t="s">
        <v>26</v>
      </c>
      <c r="C2047" s="44" t="str">
        <f t="shared" si="1111"/>
        <v>p.investigar</v>
      </c>
      <c r="D2047" s="6" t="str">
        <f t="shared" si="1114"/>
        <v>é.óptica</v>
      </c>
      <c r="E2047" s="8" t="s">
        <v>27</v>
      </c>
      <c r="F2047" s="34" t="str">
        <f t="shared" si="1112"/>
        <v>d.investigar</v>
      </c>
      <c r="G2047" s="34" t="s">
        <v>3279</v>
      </c>
      <c r="H2047" s="33" t="s">
        <v>1489</v>
      </c>
      <c r="I2047" s="89" t="str">
        <f t="shared" si="1113"/>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07"/>
        <v>Propriedade destinada a investigar: é.óptica</v>
      </c>
      <c r="V2047" s="5" t="str">
        <f t="shared" si="1108"/>
        <v>Dado para investigar:  óptica  Deve ser formatado como (rdfs:Literal  or  xsd:string)</v>
      </c>
      <c r="W2047" s="71" t="s">
        <v>3336</v>
      </c>
      <c r="X2047" s="17" t="str">
        <f t="shared" si="1084"/>
        <v>d.investigar.152</v>
      </c>
      <c r="Y2047" s="17" t="str">
        <f t="shared" si="1085"/>
        <v>Ação de investigar</v>
      </c>
      <c r="Z2047" s="61" t="s">
        <v>3457</v>
      </c>
      <c r="AA2047" s="18" t="str">
        <f t="shared" si="1109"/>
        <v>categoria.revit</v>
      </c>
      <c r="AB2047" s="55" t="s">
        <v>12655</v>
      </c>
      <c r="AC2047" s="18" t="str">
        <f t="shared" si="1110"/>
        <v>classe.ifc</v>
      </c>
      <c r="AD2047" s="19" t="s">
        <v>12613</v>
      </c>
      <c r="AE2047" s="18" t="str">
        <f t="shared" si="1106"/>
        <v>código.abnt</v>
      </c>
      <c r="AF2047" s="74" t="s">
        <v>3246</v>
      </c>
      <c r="AG2047" s="38" t="s">
        <v>9074</v>
      </c>
    </row>
    <row r="2048" spans="1:33" s="65" customFormat="1" ht="6" customHeight="1" x14ac:dyDescent="0.25">
      <c r="A2048" s="4">
        <f>ROW()</f>
        <v>2048</v>
      </c>
      <c r="B2048" s="9" t="s">
        <v>26</v>
      </c>
      <c r="C2048" s="44" t="str">
        <f t="shared" si="1111"/>
        <v>p.investigar</v>
      </c>
      <c r="D2048" s="6" t="str">
        <f t="shared" si="1114"/>
        <v>é.patologia.oral</v>
      </c>
      <c r="E2048" s="8" t="s">
        <v>27</v>
      </c>
      <c r="F2048" s="34" t="str">
        <f t="shared" si="1112"/>
        <v>d.investigar</v>
      </c>
      <c r="G2048" s="34" t="s">
        <v>3285</v>
      </c>
      <c r="H2048" s="33" t="s">
        <v>1489</v>
      </c>
      <c r="I2048" s="89" t="str">
        <f t="shared" si="1113"/>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107"/>
        <v>Propriedade destinada a investigar: é.patologia.oral</v>
      </c>
      <c r="V2048" s="5" t="str">
        <f t="shared" si="1108"/>
        <v>Dado para investigar:  patologia.oral  Deve ser formatado como (rdfs:Literal  or  xsd:string)</v>
      </c>
      <c r="W2048" s="71" t="s">
        <v>3337</v>
      </c>
      <c r="X2048" s="17" t="str">
        <f t="shared" si="1084"/>
        <v>d.investigar.153</v>
      </c>
      <c r="Y2048" s="17" t="str">
        <f t="shared" si="1085"/>
        <v>Ação de investigar</v>
      </c>
      <c r="Z2048" s="61" t="s">
        <v>3458</v>
      </c>
      <c r="AA2048" s="18" t="str">
        <f t="shared" si="1109"/>
        <v>categoria.revit</v>
      </c>
      <c r="AB2048" s="55" t="s">
        <v>12655</v>
      </c>
      <c r="AC2048" s="18" t="str">
        <f t="shared" si="1110"/>
        <v>classe.ifc</v>
      </c>
      <c r="AD2048" s="19" t="s">
        <v>12613</v>
      </c>
      <c r="AE2048" s="18" t="str">
        <f t="shared" si="1106"/>
        <v>código.abnt</v>
      </c>
      <c r="AF2048" s="74" t="s">
        <v>3235</v>
      </c>
      <c r="AG2048" s="38" t="s">
        <v>9075</v>
      </c>
    </row>
    <row r="2049" spans="1:33" s="65" customFormat="1" ht="6" customHeight="1" x14ac:dyDescent="0.25">
      <c r="A2049" s="4">
        <f>ROW()</f>
        <v>2049</v>
      </c>
      <c r="B2049" s="9" t="s">
        <v>26</v>
      </c>
      <c r="C2049" s="44" t="str">
        <f t="shared" si="1111"/>
        <v>p.investigar</v>
      </c>
      <c r="D2049" s="6" t="str">
        <f t="shared" si="1114"/>
        <v>é.pesquisa.geral</v>
      </c>
      <c r="E2049" s="8" t="s">
        <v>27</v>
      </c>
      <c r="F2049" s="34" t="str">
        <f t="shared" si="1112"/>
        <v>d.investigar</v>
      </c>
      <c r="G2049" s="34" t="s">
        <v>3289</v>
      </c>
      <c r="H2049" s="33" t="s">
        <v>1489</v>
      </c>
      <c r="I2049" s="89" t="str">
        <f t="shared" si="1113"/>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107"/>
        <v>Propriedade destinada a investigar: é.pesquisa.geral</v>
      </c>
      <c r="V2049" s="5" t="str">
        <f t="shared" si="1108"/>
        <v>Dado para investigar:  pesquisa.geral  Deve ser formatado como (rdfs:Literal  or  xsd:string)</v>
      </c>
      <c r="W2049" s="71" t="s">
        <v>3338</v>
      </c>
      <c r="X2049" s="17" t="str">
        <f t="shared" si="1084"/>
        <v>d.investigar.154</v>
      </c>
      <c r="Y2049" s="17" t="str">
        <f t="shared" si="1085"/>
        <v>Ação de investigar</v>
      </c>
      <c r="Z2049" s="61" t="s">
        <v>3983</v>
      </c>
      <c r="AA2049" s="18" t="str">
        <f t="shared" si="1109"/>
        <v>categoria.revit</v>
      </c>
      <c r="AB2049" s="55" t="s">
        <v>12655</v>
      </c>
      <c r="AC2049" s="18" t="str">
        <f t="shared" si="1110"/>
        <v>classe.ifc</v>
      </c>
      <c r="AD2049" s="19" t="s">
        <v>12613</v>
      </c>
      <c r="AE2049" s="18" t="str">
        <f t="shared" si="1106"/>
        <v>código.abnt</v>
      </c>
      <c r="AF2049" s="74" t="s">
        <v>3242</v>
      </c>
      <c r="AG2049" s="38" t="s">
        <v>9076</v>
      </c>
    </row>
    <row r="2050" spans="1:33" s="65" customFormat="1" ht="6" customHeight="1" x14ac:dyDescent="0.25">
      <c r="A2050" s="4">
        <f>ROW()</f>
        <v>2050</v>
      </c>
      <c r="B2050" s="9" t="s">
        <v>26</v>
      </c>
      <c r="C2050" s="44" t="str">
        <f t="shared" si="1111"/>
        <v>p.investigar</v>
      </c>
      <c r="D2050" s="6" t="str">
        <f t="shared" si="1114"/>
        <v>é.química</v>
      </c>
      <c r="E2050" s="8" t="s">
        <v>27</v>
      </c>
      <c r="F2050" s="34" t="str">
        <f t="shared" si="1112"/>
        <v>d.investigar</v>
      </c>
      <c r="G2050" s="34" t="s">
        <v>3286</v>
      </c>
      <c r="H2050" s="33" t="s">
        <v>1489</v>
      </c>
      <c r="I2050" s="89" t="str">
        <f t="shared" si="1113"/>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07"/>
        <v>Propriedade destinada a investigar: é.química</v>
      </c>
      <c r="V2050" s="5" t="str">
        <f t="shared" si="1108"/>
        <v>Dado para investigar:  química  Deve ser formatado como (rdfs:Literal  or  xsd:string)</v>
      </c>
      <c r="W2050" s="71" t="s">
        <v>3339</v>
      </c>
      <c r="X2050" s="17" t="str">
        <f t="shared" si="1084"/>
        <v>d.investigar.155</v>
      </c>
      <c r="Y2050" s="17" t="str">
        <f t="shared" si="1085"/>
        <v>Ação de investigar</v>
      </c>
      <c r="Z2050" s="61" t="s">
        <v>3459</v>
      </c>
      <c r="AA2050" s="18" t="str">
        <f t="shared" si="1109"/>
        <v>categoria.revit</v>
      </c>
      <c r="AB2050" s="55" t="s">
        <v>12655</v>
      </c>
      <c r="AC2050" s="18" t="str">
        <f t="shared" si="1110"/>
        <v>classe.ifc</v>
      </c>
      <c r="AD2050" s="19" t="s">
        <v>12613</v>
      </c>
      <c r="AE2050" s="18" t="str">
        <f t="shared" si="1106"/>
        <v>código.abnt</v>
      </c>
      <c r="AF2050" s="74" t="s">
        <v>3243</v>
      </c>
      <c r="AG2050" s="38" t="s">
        <v>9077</v>
      </c>
    </row>
    <row r="2051" spans="1:33" s="65" customFormat="1" ht="6" customHeight="1" x14ac:dyDescent="0.25">
      <c r="A2051" s="4">
        <f>ROW()</f>
        <v>2051</v>
      </c>
      <c r="B2051" s="9" t="s">
        <v>26</v>
      </c>
      <c r="C2051" s="44" t="str">
        <f t="shared" si="1111"/>
        <v>p.investigar</v>
      </c>
      <c r="D2051" s="6" t="str">
        <f t="shared" si="1114"/>
        <v>é.química.clínica</v>
      </c>
      <c r="E2051" s="8" t="s">
        <v>27</v>
      </c>
      <c r="F2051" s="34" t="str">
        <f t="shared" si="1112"/>
        <v>d.investigar</v>
      </c>
      <c r="G2051" s="34" t="s">
        <v>3269</v>
      </c>
      <c r="H2051" s="33" t="s">
        <v>1489</v>
      </c>
      <c r="I2051" s="89" t="str">
        <f t="shared" si="1113"/>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07"/>
        <v>Propriedade destinada a investigar: é.química.clínica</v>
      </c>
      <c r="V2051" s="5" t="str">
        <f t="shared" si="1108"/>
        <v>Dado para investigar:  química.clínica  Deve ser formatado como (rdfs:Literal  or  xsd:string)</v>
      </c>
      <c r="W2051" s="71" t="s">
        <v>3340</v>
      </c>
      <c r="X2051" s="17" t="str">
        <f t="shared" ref="X2051:X2114" si="1115">IF(
    F2050&lt;&gt;F2051,
    _xlfn.CONCAT(F2051,".100"),
    _xlfn.CONCAT(F2051,".",VALUE(RIGHT(X2050,3))+1)
)</f>
        <v>d.investigar.156</v>
      </c>
      <c r="Y2051" s="17" t="str">
        <f t="shared" ref="Y2051:Y2114" si="1116">_xlfn.CONCAT("Ação de ", SUBSTITUTE(F2051, "d.",  ""))</f>
        <v>Ação de investigar</v>
      </c>
      <c r="Z2051" s="61" t="s">
        <v>3460</v>
      </c>
      <c r="AA2051" s="18" t="str">
        <f t="shared" si="1109"/>
        <v>categoria.revit</v>
      </c>
      <c r="AB2051" s="55" t="s">
        <v>12655</v>
      </c>
      <c r="AC2051" s="18" t="str">
        <f t="shared" si="1110"/>
        <v>classe.ifc</v>
      </c>
      <c r="AD2051" s="19" t="s">
        <v>12613</v>
      </c>
      <c r="AE2051" s="18" t="str">
        <f t="shared" si="1106"/>
        <v>código.abnt</v>
      </c>
      <c r="AF2051" s="74" t="s">
        <v>3205</v>
      </c>
      <c r="AG2051" s="38" t="s">
        <v>9078</v>
      </c>
    </row>
    <row r="2052" spans="1:33" s="65" customFormat="1" ht="6" customHeight="1" x14ac:dyDescent="0.25">
      <c r="A2052" s="4">
        <f>ROW()</f>
        <v>2052</v>
      </c>
      <c r="B2052" s="9" t="s">
        <v>26</v>
      </c>
      <c r="C2052" s="44" t="str">
        <f t="shared" si="1111"/>
        <v>p.investigar</v>
      </c>
      <c r="D2052" s="6" t="str">
        <f t="shared" si="1114"/>
        <v>é.química.especial</v>
      </c>
      <c r="E2052" s="8" t="s">
        <v>27</v>
      </c>
      <c r="F2052" s="34" t="str">
        <f t="shared" si="1112"/>
        <v>d.investigar</v>
      </c>
      <c r="G2052" s="34" t="s">
        <v>3270</v>
      </c>
      <c r="H2052" s="33" t="s">
        <v>1489</v>
      </c>
      <c r="I2052" s="89" t="str">
        <f t="shared" si="1113"/>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07"/>
        <v>Propriedade destinada a investigar: é.química.especial</v>
      </c>
      <c r="V2052" s="5" t="str">
        <f t="shared" si="1108"/>
        <v>Dado para investigar:  química.especial  Deve ser formatado como (rdfs:Literal  or  xsd:string)</v>
      </c>
      <c r="W2052" s="71" t="s">
        <v>3341</v>
      </c>
      <c r="X2052" s="17" t="str">
        <f t="shared" si="1115"/>
        <v>d.investigar.157</v>
      </c>
      <c r="Y2052" s="17" t="str">
        <f t="shared" si="1116"/>
        <v>Ação de investigar</v>
      </c>
      <c r="Z2052" s="61" t="s">
        <v>3461</v>
      </c>
      <c r="AA2052" s="18" t="str">
        <f t="shared" si="1109"/>
        <v>categoria.revit</v>
      </c>
      <c r="AB2052" s="55" t="s">
        <v>12655</v>
      </c>
      <c r="AC2052" s="18" t="str">
        <f t="shared" si="1110"/>
        <v>classe.ifc</v>
      </c>
      <c r="AD2052" s="19" t="s">
        <v>12613</v>
      </c>
      <c r="AE2052" s="18" t="str">
        <f t="shared" si="1106"/>
        <v>código.abnt</v>
      </c>
      <c r="AF2052" s="74" t="s">
        <v>3221</v>
      </c>
      <c r="AG2052" s="38" t="s">
        <v>9079</v>
      </c>
    </row>
    <row r="2053" spans="1:33" s="65" customFormat="1" ht="6" customHeight="1" x14ac:dyDescent="0.25">
      <c r="A2053" s="4">
        <f>ROW()</f>
        <v>2053</v>
      </c>
      <c r="B2053" s="9" t="s">
        <v>26</v>
      </c>
      <c r="C2053" s="44" t="str">
        <f t="shared" si="1111"/>
        <v>p.investigar</v>
      </c>
      <c r="D2053" s="6" t="str">
        <f t="shared" si="1114"/>
        <v>é.radioatividade</v>
      </c>
      <c r="E2053" s="8" t="s">
        <v>27</v>
      </c>
      <c r="F2053" s="34" t="str">
        <f t="shared" si="1112"/>
        <v>d.investigar</v>
      </c>
      <c r="G2053" s="34" t="s">
        <v>3288</v>
      </c>
      <c r="H2053" s="33" t="s">
        <v>1489</v>
      </c>
      <c r="I2053" s="89" t="str">
        <f t="shared" si="1113"/>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07"/>
        <v>Propriedade destinada a investigar: é.radioatividade</v>
      </c>
      <c r="V2053" s="5" t="str">
        <f t="shared" si="1108"/>
        <v>Dado para investigar:  radioatividade  Deve ser formatado como (rdfs:Literal  or  xsd:string)</v>
      </c>
      <c r="W2053" s="38" t="s">
        <v>3201</v>
      </c>
      <c r="X2053" s="17" t="str">
        <f t="shared" si="1115"/>
        <v>d.investigar.158</v>
      </c>
      <c r="Y2053" s="17" t="str">
        <f t="shared" si="1116"/>
        <v>Ação de investigar</v>
      </c>
      <c r="Z2053" s="61" t="s">
        <v>3462</v>
      </c>
      <c r="AA2053" s="18" t="str">
        <f t="shared" si="1109"/>
        <v>categoria.revit</v>
      </c>
      <c r="AB2053" s="55" t="s">
        <v>12655</v>
      </c>
      <c r="AC2053" s="18" t="str">
        <f t="shared" si="1110"/>
        <v>classe.ifc</v>
      </c>
      <c r="AD2053" s="19" t="s">
        <v>12613</v>
      </c>
      <c r="AE2053" s="18" t="str">
        <f t="shared" si="1106"/>
        <v>código.abnt</v>
      </c>
      <c r="AF2053" s="74" t="s">
        <v>3247</v>
      </c>
      <c r="AG2053" s="38" t="s">
        <v>9080</v>
      </c>
    </row>
    <row r="2054" spans="1:33" s="65" customFormat="1" ht="6" customHeight="1" x14ac:dyDescent="0.25">
      <c r="A2054" s="4">
        <f>ROW()</f>
        <v>2054</v>
      </c>
      <c r="B2054" s="9" t="s">
        <v>26</v>
      </c>
      <c r="C2054" s="44" t="str">
        <f t="shared" si="1111"/>
        <v>p.investigar</v>
      </c>
      <c r="D2054" s="6" t="str">
        <f t="shared" si="1114"/>
        <v>é.santuário.de.primate</v>
      </c>
      <c r="E2054" s="8" t="s">
        <v>27</v>
      </c>
      <c r="F2054" s="34" t="str">
        <f t="shared" si="1112"/>
        <v>d.investigar</v>
      </c>
      <c r="G2054" s="14" t="s">
        <v>3322</v>
      </c>
      <c r="H2054" s="33" t="s">
        <v>1489</v>
      </c>
      <c r="I2054" s="89" t="str">
        <f t="shared" si="1113"/>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07"/>
        <v>Propriedade destinada a investigar: é.santuário.de.primate</v>
      </c>
      <c r="V2054" s="5" t="str">
        <f t="shared" si="1108"/>
        <v>Dado para investigar:  santuário.de.primate  Deve ser formatado como (rdfs:Literal  or  xsd:string)</v>
      </c>
      <c r="W2054" s="68" t="s">
        <v>4967</v>
      </c>
      <c r="X2054" s="17" t="str">
        <f t="shared" si="1115"/>
        <v>d.investigar.159</v>
      </c>
      <c r="Y2054" s="17" t="str">
        <f t="shared" si="1116"/>
        <v>Ação de investigar</v>
      </c>
      <c r="Z2054" s="61" t="s">
        <v>3463</v>
      </c>
      <c r="AA2054" s="18" t="str">
        <f t="shared" si="1109"/>
        <v>categoria.revit</v>
      </c>
      <c r="AB2054" s="55" t="s">
        <v>12655</v>
      </c>
      <c r="AC2054" s="18" t="str">
        <f t="shared" si="1110"/>
        <v>classe.ifc</v>
      </c>
      <c r="AD2054" s="19" t="s">
        <v>12613</v>
      </c>
      <c r="AE2054" s="18" t="str">
        <f t="shared" si="1106"/>
        <v>código.abnt</v>
      </c>
      <c r="AF2054" s="74" t="s">
        <v>3377</v>
      </c>
      <c r="AG2054" s="38" t="s">
        <v>9081</v>
      </c>
    </row>
    <row r="2055" spans="1:33" s="66" customFormat="1" ht="6" customHeight="1" x14ac:dyDescent="0.25">
      <c r="A2055" s="4">
        <f>ROW()</f>
        <v>2055</v>
      </c>
      <c r="B2055" s="9" t="s">
        <v>26</v>
      </c>
      <c r="C2055" s="44" t="str">
        <f t="shared" si="1111"/>
        <v>p.investigar</v>
      </c>
      <c r="D2055" s="6" t="str">
        <f t="shared" si="1114"/>
        <v>é.semicondutor</v>
      </c>
      <c r="E2055" s="8" t="s">
        <v>27</v>
      </c>
      <c r="F2055" s="34" t="str">
        <f t="shared" si="1112"/>
        <v>d.investigar</v>
      </c>
      <c r="G2055" s="34" t="s">
        <v>3294</v>
      </c>
      <c r="H2055" s="33" t="s">
        <v>1489</v>
      </c>
      <c r="I2055" s="89" t="str">
        <f t="shared" si="1113"/>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07"/>
        <v>Propriedade destinada a investigar: é.semicondutor</v>
      </c>
      <c r="V2055" s="5" t="str">
        <f t="shared" si="1108"/>
        <v>Dado para investigar:  semicondutor  Deve ser formatado como (rdfs:Literal  or  xsd:string)</v>
      </c>
      <c r="W2055" s="71" t="s">
        <v>3342</v>
      </c>
      <c r="X2055" s="17" t="str">
        <f t="shared" si="1115"/>
        <v>d.investigar.160</v>
      </c>
      <c r="Y2055" s="17" t="str">
        <f t="shared" si="1116"/>
        <v>Ação de investigar</v>
      </c>
      <c r="Z2055" s="61" t="s">
        <v>3464</v>
      </c>
      <c r="AA2055" s="18" t="str">
        <f t="shared" si="1109"/>
        <v>categoria.revit</v>
      </c>
      <c r="AB2055" s="55" t="s">
        <v>12655</v>
      </c>
      <c r="AC2055" s="18" t="str">
        <f t="shared" si="1110"/>
        <v>classe.ifc</v>
      </c>
      <c r="AD2055" s="19" t="s">
        <v>12613</v>
      </c>
      <c r="AE2055" s="18" t="str">
        <f t="shared" si="1106"/>
        <v>código.abnt</v>
      </c>
      <c r="AF2055" s="74" t="s">
        <v>3256</v>
      </c>
      <c r="AG2055" s="38" t="s">
        <v>9082</v>
      </c>
    </row>
    <row r="2056" spans="1:33" s="66" customFormat="1" ht="6" customHeight="1" x14ac:dyDescent="0.25">
      <c r="A2056" s="4">
        <f>ROW()</f>
        <v>2056</v>
      </c>
      <c r="B2056" s="9" t="s">
        <v>26</v>
      </c>
      <c r="C2056" s="44" t="str">
        <f t="shared" si="1111"/>
        <v>p.investigar</v>
      </c>
      <c r="D2056" s="6" t="str">
        <f t="shared" si="1114"/>
        <v>é.urinálise</v>
      </c>
      <c r="E2056" s="8" t="s">
        <v>27</v>
      </c>
      <c r="F2056" s="34" t="str">
        <f t="shared" si="1112"/>
        <v>d.investigar</v>
      </c>
      <c r="G2056" s="34" t="s">
        <v>3267</v>
      </c>
      <c r="H2056" s="33" t="s">
        <v>1489</v>
      </c>
      <c r="I2056" s="89" t="str">
        <f t="shared" si="1113"/>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07"/>
        <v>Propriedade destinada a investigar: é.urinálise</v>
      </c>
      <c r="V2056" s="5" t="str">
        <f t="shared" si="1108"/>
        <v>Dado para investigar:  urinálise  Deve ser formatado como (rdfs:Literal  or  xsd:string)</v>
      </c>
      <c r="W2056" s="71" t="s">
        <v>10667</v>
      </c>
      <c r="X2056" s="17" t="str">
        <f t="shared" si="1115"/>
        <v>d.investigar.161</v>
      </c>
      <c r="Y2056" s="17" t="str">
        <f t="shared" si="1116"/>
        <v>Ação de investigar</v>
      </c>
      <c r="Z2056" s="61" t="s">
        <v>3465</v>
      </c>
      <c r="AA2056" s="18" t="str">
        <f t="shared" si="1109"/>
        <v>categoria.revit</v>
      </c>
      <c r="AB2056" s="55" t="s">
        <v>12655</v>
      </c>
      <c r="AC2056" s="18" t="str">
        <f t="shared" si="1110"/>
        <v>classe.ifc</v>
      </c>
      <c r="AD2056" s="19" t="s">
        <v>12613</v>
      </c>
      <c r="AE2056" s="18" t="str">
        <f t="shared" si="1106"/>
        <v>código.abnt</v>
      </c>
      <c r="AF2056" s="74" t="s">
        <v>3222</v>
      </c>
      <c r="AG2056" s="38" t="s">
        <v>9083</v>
      </c>
    </row>
    <row r="2057" spans="1:33" ht="6" customHeight="1" x14ac:dyDescent="0.25">
      <c r="A2057" s="4">
        <f>ROW()</f>
        <v>2057</v>
      </c>
      <c r="B2057" s="9" t="s">
        <v>26</v>
      </c>
      <c r="C2057" s="44" t="str">
        <f t="shared" si="1111"/>
        <v>p.investigar</v>
      </c>
      <c r="D2057" s="6" t="str">
        <f t="shared" si="1114"/>
        <v>é.urologia</v>
      </c>
      <c r="E2057" s="8" t="s">
        <v>27</v>
      </c>
      <c r="F2057" s="34" t="str">
        <f t="shared" si="1112"/>
        <v>d.investigar</v>
      </c>
      <c r="G2057" s="34" t="s">
        <v>3268</v>
      </c>
      <c r="H2057" s="33" t="s">
        <v>1489</v>
      </c>
      <c r="I2057" s="89" t="str">
        <f t="shared" si="1113"/>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07"/>
        <v>Propriedade destinada a investigar: é.urologia</v>
      </c>
      <c r="V2057" s="5" t="str">
        <f t="shared" si="1108"/>
        <v>Dado para investigar:  urologia  Deve ser formatado como (rdfs:Literal  or  xsd:string)</v>
      </c>
      <c r="W2057" s="71" t="s">
        <v>3343</v>
      </c>
      <c r="X2057" s="17" t="str">
        <f t="shared" si="1115"/>
        <v>d.investigar.162</v>
      </c>
      <c r="Y2057" s="17" t="str">
        <f t="shared" si="1116"/>
        <v>Ação de investigar</v>
      </c>
      <c r="Z2057" s="61" t="s">
        <v>3466</v>
      </c>
      <c r="AA2057" s="18" t="str">
        <f t="shared" si="1109"/>
        <v>categoria.revit</v>
      </c>
      <c r="AB2057" s="55" t="s">
        <v>12655</v>
      </c>
      <c r="AC2057" s="18" t="str">
        <f t="shared" si="1110"/>
        <v>classe.ifc</v>
      </c>
      <c r="AD2057" s="19" t="s">
        <v>12613</v>
      </c>
      <c r="AE2057" s="18" t="str">
        <f t="shared" si="1106"/>
        <v>código.abnt</v>
      </c>
      <c r="AF2057" s="74" t="s">
        <v>3223</v>
      </c>
      <c r="AG2057" s="38" t="s">
        <v>9084</v>
      </c>
    </row>
    <row r="2058" spans="1:33" ht="6" customHeight="1" x14ac:dyDescent="0.25">
      <c r="A2058" s="4">
        <f>ROW()</f>
        <v>2058</v>
      </c>
      <c r="B2058" s="9" t="s">
        <v>26</v>
      </c>
      <c r="C2058" s="43" t="str">
        <f t="shared" si="1100"/>
        <v>p.isolar</v>
      </c>
      <c r="D2058" s="6" t="str">
        <f t="shared" si="1114"/>
        <v>é.equivalência.pb</v>
      </c>
      <c r="E2058" s="8" t="s">
        <v>27</v>
      </c>
      <c r="F2058" s="41" t="s">
        <v>2065</v>
      </c>
      <c r="G2058" s="13" t="s">
        <v>1382</v>
      </c>
      <c r="H2058" s="33" t="s">
        <v>1489</v>
      </c>
      <c r="I2058" s="89" t="str">
        <f t="shared" si="1113"/>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107"/>
        <v>Propriedade destinada a isolar: é.equivalência.pb</v>
      </c>
      <c r="V2058" s="5" t="str">
        <f t="shared" si="1108"/>
        <v>Dado para isolar:  equivalência.pb  Deve ser formatado como (rdfs:Literal  or  xsd:string)</v>
      </c>
      <c r="W2058" s="68" t="s">
        <v>4968</v>
      </c>
      <c r="X2058" s="17" t="str">
        <f t="shared" si="1115"/>
        <v>d.isolar.100</v>
      </c>
      <c r="Y2058" s="17" t="str">
        <f t="shared" si="1116"/>
        <v>Ação de isolar</v>
      </c>
      <c r="Z2058" s="61" t="s">
        <v>4207</v>
      </c>
      <c r="AA2058" s="18" t="str">
        <f t="shared" ref="AA2058:AA2073" si="1117">IF(AB2058="null", "null", "categoria.revit")</f>
        <v>null</v>
      </c>
      <c r="AB2058" s="19" t="s">
        <v>0</v>
      </c>
      <c r="AC2058" s="18" t="str">
        <f t="shared" ref="AC2058:AC2073" si="1118">IF(AD2058="null", "null", "classe.ifc")</f>
        <v>null</v>
      </c>
      <c r="AD2058" s="19" t="s">
        <v>0</v>
      </c>
      <c r="AE2058" s="18" t="str">
        <f t="shared" si="1106"/>
        <v>null</v>
      </c>
      <c r="AF2058" s="74" t="s">
        <v>0</v>
      </c>
      <c r="AG2058" s="38" t="s">
        <v>9085</v>
      </c>
    </row>
    <row r="2059" spans="1:33" ht="6" customHeight="1" x14ac:dyDescent="0.25">
      <c r="A2059" s="4">
        <f>ROW()</f>
        <v>2059</v>
      </c>
      <c r="B2059" s="9" t="s">
        <v>26</v>
      </c>
      <c r="C2059" s="44" t="str">
        <f t="shared" si="1100"/>
        <v>p.isolar</v>
      </c>
      <c r="D2059" s="6" t="str">
        <f t="shared" si="1114"/>
        <v>é.proteção.radiológica.padrão</v>
      </c>
      <c r="E2059" s="8" t="s">
        <v>27</v>
      </c>
      <c r="F2059" s="34" t="str">
        <f>F2058</f>
        <v>d.isolar</v>
      </c>
      <c r="G2059" s="13" t="s">
        <v>1383</v>
      </c>
      <c r="H2059" s="33" t="s">
        <v>1489</v>
      </c>
      <c r="I2059" s="89" t="str">
        <f t="shared" si="1113"/>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07"/>
        <v>Propriedade destinada a isolar: é.proteção.radiológica.padrão</v>
      </c>
      <c r="V2059" s="5" t="str">
        <f t="shared" si="1108"/>
        <v>Dado para isolar:  proteção.radiológica.padrão  Deve ser formatado como (rdfs:Literal  or  xsd:string)</v>
      </c>
      <c r="W2059" s="68" t="s">
        <v>10668</v>
      </c>
      <c r="X2059" s="17" t="str">
        <f t="shared" si="1115"/>
        <v>d.isolar.101</v>
      </c>
      <c r="Y2059" s="17" t="str">
        <f t="shared" si="1116"/>
        <v>Ação de isolar</v>
      </c>
      <c r="Z2059" s="61" t="s">
        <v>4208</v>
      </c>
      <c r="AA2059" s="18" t="str">
        <f t="shared" si="1117"/>
        <v>null</v>
      </c>
      <c r="AB2059" s="19" t="s">
        <v>0</v>
      </c>
      <c r="AC2059" s="18" t="str">
        <f t="shared" si="1118"/>
        <v>null</v>
      </c>
      <c r="AD2059" s="19" t="s">
        <v>0</v>
      </c>
      <c r="AE2059" s="18" t="str">
        <f t="shared" si="1106"/>
        <v>null</v>
      </c>
      <c r="AF2059" s="74" t="s">
        <v>0</v>
      </c>
      <c r="AG2059" s="38" t="s">
        <v>9086</v>
      </c>
    </row>
    <row r="2060" spans="1:33" ht="6" customHeight="1" x14ac:dyDescent="0.25">
      <c r="A2060" s="4">
        <f>ROW()</f>
        <v>2060</v>
      </c>
      <c r="B2060" s="9" t="s">
        <v>26</v>
      </c>
      <c r="C2060" s="43" t="str">
        <f t="shared" si="1100"/>
        <v>p.juntar</v>
      </c>
      <c r="D2060" s="6" t="str">
        <f t="shared" si="1114"/>
        <v>é.junta</v>
      </c>
      <c r="E2060" s="8" t="s">
        <v>27</v>
      </c>
      <c r="F2060" s="41" t="s">
        <v>2066</v>
      </c>
      <c r="G2060" s="13" t="s">
        <v>2484</v>
      </c>
      <c r="H2060" s="34" t="s">
        <v>1489</v>
      </c>
      <c r="I2060" s="89" t="str">
        <f t="shared" si="1113"/>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07"/>
        <v>Propriedade destinada a juntar: é.junta</v>
      </c>
      <c r="V2060" s="5" t="str">
        <f t="shared" si="1108"/>
        <v>Dado para juntar:  junta  Deve ser formatado como (rdfs:Literal  or  xsd:string)</v>
      </c>
      <c r="W2060" s="68" t="s">
        <v>4969</v>
      </c>
      <c r="X2060" s="17" t="str">
        <f t="shared" si="1115"/>
        <v>d.juntar.100</v>
      </c>
      <c r="Y2060" s="17" t="str">
        <f t="shared" si="1116"/>
        <v>Ação de juntar</v>
      </c>
      <c r="Z2060" s="61" t="s">
        <v>2207</v>
      </c>
      <c r="AA2060" s="18" t="str">
        <f t="shared" si="1117"/>
        <v>null</v>
      </c>
      <c r="AB2060" s="19" t="s">
        <v>0</v>
      </c>
      <c r="AC2060" s="18" t="str">
        <f t="shared" si="1118"/>
        <v>null</v>
      </c>
      <c r="AD2060" s="19" t="s">
        <v>0</v>
      </c>
      <c r="AE2060" s="18" t="str">
        <f t="shared" si="1106"/>
        <v>null</v>
      </c>
      <c r="AF2060" s="74" t="s">
        <v>0</v>
      </c>
      <c r="AG2060" s="38" t="s">
        <v>9087</v>
      </c>
    </row>
    <row r="2061" spans="1:33" ht="6" customHeight="1" x14ac:dyDescent="0.25">
      <c r="A2061" s="4">
        <f>ROW()</f>
        <v>2061</v>
      </c>
      <c r="B2061" s="9" t="s">
        <v>26</v>
      </c>
      <c r="C2061" s="44" t="str">
        <f t="shared" ref="C2061" si="1119">SUBSTITUTE(F2061,"d.","p.")</f>
        <v>p.juntar</v>
      </c>
      <c r="D2061" s="6" t="str">
        <f t="shared" ref="D2061" si="1120">_xlfn.CONCAT("é.",G2061)</f>
        <v>é.junta.rosqueada</v>
      </c>
      <c r="E2061" s="8" t="s">
        <v>27</v>
      </c>
      <c r="F2061" s="34" t="str">
        <f>F2060</f>
        <v>d.juntar</v>
      </c>
      <c r="G2061" s="13" t="s">
        <v>688</v>
      </c>
      <c r="H2061" s="34" t="s">
        <v>1489</v>
      </c>
      <c r="I2061" s="89" t="str">
        <f t="shared" ref="I2061" si="1121">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22">_xlfn.CONCAT("Propriedade destinada a ",MID(C2061,FIND("p.",C2061,1)+2,100),": ",D2061)</f>
        <v>Propriedade destinada a juntar: é.junta.rosqueada</v>
      </c>
      <c r="V2061" s="5" t="str">
        <f t="shared" ref="V2061" si="1123">_xlfn.CONCAT("Dado para ",MID(F2061,FIND("d.",F2061,1)+2,100),":  ",G2061, "  Deve ser formatado como (",H2061, ")")</f>
        <v>Dado para juntar:  junta.rosqueada  Deve ser formatado como (rdfs:Literal  or  xsd:string)</v>
      </c>
      <c r="W2061" s="68" t="s">
        <v>4970</v>
      </c>
      <c r="X2061" s="17" t="str">
        <f t="shared" si="1115"/>
        <v>d.juntar.101</v>
      </c>
      <c r="Y2061" s="17" t="str">
        <f t="shared" si="1116"/>
        <v>Ação de juntar</v>
      </c>
      <c r="Z2061" s="61" t="s">
        <v>3882</v>
      </c>
      <c r="AA2061" s="18" t="str">
        <f t="shared" ref="AA2061" si="1124">IF(AB2061="null", "null", "categoria.revit")</f>
        <v>null</v>
      </c>
      <c r="AB2061" s="19" t="s">
        <v>0</v>
      </c>
      <c r="AC2061" s="18" t="str">
        <f t="shared" ref="AC2061" si="1125">IF(AD2061="null", "null", "classe.ifc")</f>
        <v>null</v>
      </c>
      <c r="AD2061" s="19" t="s">
        <v>0</v>
      </c>
      <c r="AE2061" s="18" t="str">
        <f t="shared" ref="AE2061" si="1126">IF(AF2061="null",
    "null",
    IF(OR(ISNUMBER(FIND("ids:",AF2061)), ISNUMBER(FIND("xs:",AF2061))),
        "sintaxe.ids",
        IF(ISNUMBER(FIND("[",AF2061)),
            "código.abnt",
            ""
        )
    )
)</f>
        <v>null</v>
      </c>
      <c r="AF2061" s="74" t="s">
        <v>0</v>
      </c>
      <c r="AG2061" s="38" t="s">
        <v>9088</v>
      </c>
    </row>
    <row r="2062" spans="1:33" ht="6" customHeight="1" x14ac:dyDescent="0.25">
      <c r="A2062" s="4">
        <f>ROW()</f>
        <v>2062</v>
      </c>
      <c r="B2062" s="9" t="s">
        <v>26</v>
      </c>
      <c r="C2062" s="44" t="str">
        <f t="shared" si="1100"/>
        <v>p.juntar</v>
      </c>
      <c r="D2062" s="6" t="str">
        <f t="shared" si="1114"/>
        <v>é.junta.colada</v>
      </c>
      <c r="E2062" s="8" t="s">
        <v>27</v>
      </c>
      <c r="F2062" s="34" t="str">
        <f t="shared" ref="F2062:F2073" si="1127">F2061</f>
        <v>d.juntar</v>
      </c>
      <c r="G2062" s="13" t="s">
        <v>689</v>
      </c>
      <c r="H2062" s="34" t="s">
        <v>1489</v>
      </c>
      <c r="I2062" s="89" t="str">
        <f t="shared" si="1113"/>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107"/>
        <v>Propriedade destinada a juntar: é.junta.colada</v>
      </c>
      <c r="V2062" s="5" t="str">
        <f t="shared" si="1108"/>
        <v>Dado para juntar:  junta.colada  Deve ser formatado como (rdfs:Literal  or  xsd:string)</v>
      </c>
      <c r="W2062" s="68" t="s">
        <v>4971</v>
      </c>
      <c r="X2062" s="17" t="str">
        <f t="shared" si="1115"/>
        <v>d.juntar.102</v>
      </c>
      <c r="Y2062" s="17" t="str">
        <f t="shared" si="1116"/>
        <v>Ação de juntar</v>
      </c>
      <c r="Z2062" s="61" t="s">
        <v>3883</v>
      </c>
      <c r="AA2062" s="18" t="str">
        <f t="shared" si="1117"/>
        <v>null</v>
      </c>
      <c r="AB2062" s="19" t="s">
        <v>0</v>
      </c>
      <c r="AC2062" s="18" t="str">
        <f t="shared" si="1118"/>
        <v>null</v>
      </c>
      <c r="AD2062" s="19" t="s">
        <v>0</v>
      </c>
      <c r="AE2062" s="18" t="str">
        <f t="shared" si="1106"/>
        <v>null</v>
      </c>
      <c r="AF2062" s="74" t="s">
        <v>0</v>
      </c>
      <c r="AG2062" s="38" t="s">
        <v>9089</v>
      </c>
    </row>
    <row r="2063" spans="1:33" ht="6" customHeight="1" x14ac:dyDescent="0.25">
      <c r="A2063" s="4">
        <f>ROW()</f>
        <v>2063</v>
      </c>
      <c r="B2063" s="9" t="s">
        <v>26</v>
      </c>
      <c r="C2063" s="44" t="str">
        <f t="shared" si="1100"/>
        <v>p.juntar</v>
      </c>
      <c r="D2063" s="6" t="str">
        <f t="shared" si="1114"/>
        <v>é.junta.soldada</v>
      </c>
      <c r="E2063" s="8" t="s">
        <v>27</v>
      </c>
      <c r="F2063" s="34" t="str">
        <f t="shared" si="1127"/>
        <v>d.juntar</v>
      </c>
      <c r="G2063" s="13" t="s">
        <v>690</v>
      </c>
      <c r="H2063" s="34" t="s">
        <v>1489</v>
      </c>
      <c r="I2063" s="89" t="str">
        <f t="shared" si="1113"/>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07"/>
        <v>Propriedade destinada a juntar: é.junta.soldada</v>
      </c>
      <c r="V2063" s="5" t="str">
        <f t="shared" si="1108"/>
        <v>Dado para juntar:  junta.soldada  Deve ser formatado como (rdfs:Literal  or  xsd:string)</v>
      </c>
      <c r="W2063" s="68" t="s">
        <v>4972</v>
      </c>
      <c r="X2063" s="17" t="str">
        <f t="shared" si="1115"/>
        <v>d.juntar.103</v>
      </c>
      <c r="Y2063" s="17" t="str">
        <f t="shared" si="1116"/>
        <v>Ação de juntar</v>
      </c>
      <c r="Z2063" s="61" t="s">
        <v>3884</v>
      </c>
      <c r="AA2063" s="18" t="str">
        <f t="shared" si="1117"/>
        <v>null</v>
      </c>
      <c r="AB2063" s="19" t="s">
        <v>0</v>
      </c>
      <c r="AC2063" s="18" t="str">
        <f t="shared" si="1118"/>
        <v>null</v>
      </c>
      <c r="AD2063" s="19" t="s">
        <v>0</v>
      </c>
      <c r="AE2063" s="18" t="str">
        <f t="shared" si="1106"/>
        <v>null</v>
      </c>
      <c r="AF2063" s="74" t="s">
        <v>0</v>
      </c>
      <c r="AG2063" s="38" t="s">
        <v>9090</v>
      </c>
    </row>
    <row r="2064" spans="1:33" ht="6" customHeight="1" x14ac:dyDescent="0.25">
      <c r="A2064" s="4">
        <f>ROW()</f>
        <v>2064</v>
      </c>
      <c r="B2064" s="9" t="s">
        <v>26</v>
      </c>
      <c r="C2064" s="44" t="str">
        <f t="shared" si="1100"/>
        <v>p.juntar</v>
      </c>
      <c r="D2064" s="6" t="str">
        <f t="shared" si="1114"/>
        <v>é.junta.flangeada</v>
      </c>
      <c r="E2064" s="8" t="s">
        <v>27</v>
      </c>
      <c r="F2064" s="34" t="str">
        <f t="shared" si="1127"/>
        <v>d.juntar</v>
      </c>
      <c r="G2064" s="13" t="s">
        <v>691</v>
      </c>
      <c r="H2064" s="34" t="s">
        <v>1489</v>
      </c>
      <c r="I2064" s="89" t="str">
        <f t="shared" si="1113"/>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07"/>
        <v>Propriedade destinada a juntar: é.junta.flangeada</v>
      </c>
      <c r="V2064" s="5" t="str">
        <f t="shared" si="1108"/>
        <v>Dado para juntar:  junta.flangeada  Deve ser formatado como (rdfs:Literal  or  xsd:string)</v>
      </c>
      <c r="W2064" s="68" t="s">
        <v>4973</v>
      </c>
      <c r="X2064" s="17" t="str">
        <f t="shared" si="1115"/>
        <v>d.juntar.104</v>
      </c>
      <c r="Y2064" s="17" t="str">
        <f t="shared" si="1116"/>
        <v>Ação de juntar</v>
      </c>
      <c r="Z2064" s="61" t="s">
        <v>3885</v>
      </c>
      <c r="AA2064" s="18" t="str">
        <f t="shared" si="1117"/>
        <v>null</v>
      </c>
      <c r="AB2064" s="19" t="s">
        <v>0</v>
      </c>
      <c r="AC2064" s="18" t="str">
        <f t="shared" si="1118"/>
        <v>null</v>
      </c>
      <c r="AD2064" s="19" t="s">
        <v>0</v>
      </c>
      <c r="AE2064" s="18" t="str">
        <f t="shared" si="1106"/>
        <v>null</v>
      </c>
      <c r="AF2064" s="74" t="s">
        <v>0</v>
      </c>
      <c r="AG2064" s="38" t="s">
        <v>9091</v>
      </c>
    </row>
    <row r="2065" spans="1:33" ht="6" customHeight="1" x14ac:dyDescent="0.25">
      <c r="A2065" s="4">
        <f>ROW()</f>
        <v>2065</v>
      </c>
      <c r="B2065" s="9" t="s">
        <v>26</v>
      </c>
      <c r="C2065" s="44" t="str">
        <f t="shared" si="1100"/>
        <v>p.juntar</v>
      </c>
      <c r="D2065" s="6" t="str">
        <f t="shared" si="1114"/>
        <v>é.junta.crimpada</v>
      </c>
      <c r="E2065" s="8" t="s">
        <v>27</v>
      </c>
      <c r="F2065" s="34" t="str">
        <f t="shared" si="1127"/>
        <v>d.juntar</v>
      </c>
      <c r="G2065" s="13" t="s">
        <v>692</v>
      </c>
      <c r="H2065" s="34" t="s">
        <v>1489</v>
      </c>
      <c r="I2065" s="89" t="str">
        <f t="shared" si="1113"/>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07"/>
        <v>Propriedade destinada a juntar: é.junta.crimpada</v>
      </c>
      <c r="V2065" s="5" t="str">
        <f t="shared" si="1108"/>
        <v>Dado para juntar:  junta.crimpada  Deve ser formatado como (rdfs:Literal  or  xsd:string)</v>
      </c>
      <c r="W2065" s="68" t="s">
        <v>4974</v>
      </c>
      <c r="X2065" s="17" t="str">
        <f t="shared" si="1115"/>
        <v>d.juntar.105</v>
      </c>
      <c r="Y2065" s="17" t="str">
        <f t="shared" si="1116"/>
        <v>Ação de juntar</v>
      </c>
      <c r="Z2065" s="61" t="s">
        <v>3886</v>
      </c>
      <c r="AA2065" s="18" t="str">
        <f t="shared" si="1117"/>
        <v>null</v>
      </c>
      <c r="AB2065" s="19" t="s">
        <v>0</v>
      </c>
      <c r="AC2065" s="18" t="str">
        <f t="shared" si="1118"/>
        <v>null</v>
      </c>
      <c r="AD2065" s="19" t="s">
        <v>0</v>
      </c>
      <c r="AE2065" s="18" t="str">
        <f t="shared" si="1106"/>
        <v>null</v>
      </c>
      <c r="AF2065" s="74" t="s">
        <v>0</v>
      </c>
      <c r="AG2065" s="38" t="s">
        <v>9092</v>
      </c>
    </row>
    <row r="2066" spans="1:33" ht="6" customHeight="1" x14ac:dyDescent="0.25">
      <c r="A2066" s="4">
        <f>ROW()</f>
        <v>2066</v>
      </c>
      <c r="B2066" s="9" t="s">
        <v>26</v>
      </c>
      <c r="C2066" s="44" t="str">
        <f t="shared" si="1100"/>
        <v>p.juntar</v>
      </c>
      <c r="D2066" s="6" t="str">
        <f t="shared" si="1114"/>
        <v>é.junta.de.encaixe</v>
      </c>
      <c r="E2066" s="8" t="s">
        <v>27</v>
      </c>
      <c r="F2066" s="34" t="str">
        <f t="shared" si="1127"/>
        <v>d.juntar</v>
      </c>
      <c r="G2066" s="13" t="s">
        <v>693</v>
      </c>
      <c r="H2066" s="34" t="s">
        <v>1489</v>
      </c>
      <c r="I2066" s="89" t="str">
        <f t="shared" si="1113"/>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07"/>
        <v>Propriedade destinada a juntar: é.junta.de.encaixe</v>
      </c>
      <c r="V2066" s="5" t="str">
        <f t="shared" si="1108"/>
        <v>Dado para juntar:  junta.de.encaixe  Deve ser formatado como (rdfs:Literal  or  xsd:string)</v>
      </c>
      <c r="W2066" s="68" t="s">
        <v>4975</v>
      </c>
      <c r="X2066" s="17" t="str">
        <f t="shared" si="1115"/>
        <v>d.juntar.106</v>
      </c>
      <c r="Y2066" s="17" t="str">
        <f t="shared" si="1116"/>
        <v>Ação de juntar</v>
      </c>
      <c r="Z2066" s="61" t="s">
        <v>3887</v>
      </c>
      <c r="AA2066" s="18" t="str">
        <f t="shared" si="1117"/>
        <v>null</v>
      </c>
      <c r="AB2066" s="19" t="s">
        <v>0</v>
      </c>
      <c r="AC2066" s="18" t="str">
        <f t="shared" si="1118"/>
        <v>null</v>
      </c>
      <c r="AD2066" s="19" t="s">
        <v>0</v>
      </c>
      <c r="AE2066" s="18" t="str">
        <f t="shared" si="1106"/>
        <v>null</v>
      </c>
      <c r="AF2066" s="74" t="s">
        <v>0</v>
      </c>
      <c r="AG2066" s="38" t="s">
        <v>9093</v>
      </c>
    </row>
    <row r="2067" spans="1:33" ht="6" customHeight="1" x14ac:dyDescent="0.25">
      <c r="A2067" s="4">
        <f>ROW()</f>
        <v>2067</v>
      </c>
      <c r="B2067" s="9" t="s">
        <v>26</v>
      </c>
      <c r="C2067" s="44" t="str">
        <f t="shared" si="1100"/>
        <v>p.juntar</v>
      </c>
      <c r="D2067" s="6" t="str">
        <f t="shared" si="1114"/>
        <v>é.junta.de.aperto</v>
      </c>
      <c r="E2067" s="8" t="s">
        <v>27</v>
      </c>
      <c r="F2067" s="34" t="str">
        <f t="shared" si="1127"/>
        <v>d.juntar</v>
      </c>
      <c r="G2067" s="13" t="s">
        <v>694</v>
      </c>
      <c r="H2067" s="34" t="s">
        <v>1489</v>
      </c>
      <c r="I2067" s="89" t="str">
        <f t="shared" si="1113"/>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07"/>
        <v>Propriedade destinada a juntar: é.junta.de.aperto</v>
      </c>
      <c r="V2067" s="5" t="str">
        <f t="shared" si="1108"/>
        <v>Dado para juntar:  junta.de.aperto  Deve ser formatado como (rdfs:Literal  or  xsd:string)</v>
      </c>
      <c r="W2067" s="68" t="s">
        <v>4976</v>
      </c>
      <c r="X2067" s="17" t="str">
        <f t="shared" si="1115"/>
        <v>d.juntar.107</v>
      </c>
      <c r="Y2067" s="17" t="str">
        <f t="shared" si="1116"/>
        <v>Ação de juntar</v>
      </c>
      <c r="Z2067" s="61" t="s">
        <v>3888</v>
      </c>
      <c r="AA2067" s="18" t="str">
        <f t="shared" si="1117"/>
        <v>null</v>
      </c>
      <c r="AB2067" s="19" t="s">
        <v>0</v>
      </c>
      <c r="AC2067" s="18" t="str">
        <f t="shared" si="1118"/>
        <v>null</v>
      </c>
      <c r="AD2067" s="19" t="s">
        <v>0</v>
      </c>
      <c r="AE2067" s="18" t="str">
        <f t="shared" si="1106"/>
        <v>null</v>
      </c>
      <c r="AF2067" s="74" t="s">
        <v>0</v>
      </c>
      <c r="AG2067" s="38" t="s">
        <v>9094</v>
      </c>
    </row>
    <row r="2068" spans="1:33" ht="6" customHeight="1" x14ac:dyDescent="0.25">
      <c r="A2068" s="4">
        <f>ROW()</f>
        <v>2068</v>
      </c>
      <c r="B2068" s="9" t="s">
        <v>26</v>
      </c>
      <c r="C2068" s="44" t="str">
        <f t="shared" si="1100"/>
        <v>p.juntar</v>
      </c>
      <c r="D2068" s="6" t="str">
        <f t="shared" si="1114"/>
        <v>é.junta.push-fit</v>
      </c>
      <c r="E2068" s="8" t="s">
        <v>27</v>
      </c>
      <c r="F2068" s="34" t="str">
        <f t="shared" si="1127"/>
        <v>d.juntar</v>
      </c>
      <c r="G2068" s="13" t="s">
        <v>695</v>
      </c>
      <c r="H2068" s="34" t="s">
        <v>1489</v>
      </c>
      <c r="I2068" s="89" t="str">
        <f t="shared" si="1113"/>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07"/>
        <v>Propriedade destinada a juntar: é.junta.push-fit</v>
      </c>
      <c r="V2068" s="5" t="str">
        <f t="shared" si="1108"/>
        <v>Dado para juntar:  junta.push-fit  Deve ser formatado como (rdfs:Literal  or  xsd:string)</v>
      </c>
      <c r="W2068" s="68" t="s">
        <v>4977</v>
      </c>
      <c r="X2068" s="17" t="str">
        <f t="shared" si="1115"/>
        <v>d.juntar.108</v>
      </c>
      <c r="Y2068" s="17" t="str">
        <f t="shared" si="1116"/>
        <v>Ação de juntar</v>
      </c>
      <c r="Z2068" s="61" t="s">
        <v>3889</v>
      </c>
      <c r="AA2068" s="18" t="str">
        <f t="shared" si="1117"/>
        <v>null</v>
      </c>
      <c r="AB2068" s="19" t="s">
        <v>0</v>
      </c>
      <c r="AC2068" s="18" t="str">
        <f t="shared" si="1118"/>
        <v>null</v>
      </c>
      <c r="AD2068" s="19" t="s">
        <v>0</v>
      </c>
      <c r="AE2068" s="18" t="str">
        <f t="shared" si="1106"/>
        <v>null</v>
      </c>
      <c r="AF2068" s="74" t="s">
        <v>0</v>
      </c>
      <c r="AG2068" s="38" t="s">
        <v>9095</v>
      </c>
    </row>
    <row r="2069" spans="1:33" ht="6" customHeight="1" x14ac:dyDescent="0.25">
      <c r="A2069" s="4">
        <f>ROW()</f>
        <v>2069</v>
      </c>
      <c r="B2069" s="9" t="s">
        <v>26</v>
      </c>
      <c r="C2069" s="44" t="str">
        <f t="shared" si="1100"/>
        <v>p.juntar</v>
      </c>
      <c r="D2069" s="6" t="str">
        <f t="shared" si="1114"/>
        <v>é.junta.elástica</v>
      </c>
      <c r="E2069" s="8" t="s">
        <v>27</v>
      </c>
      <c r="F2069" s="34" t="str">
        <f t="shared" si="1127"/>
        <v>d.juntar</v>
      </c>
      <c r="G2069" s="13" t="s">
        <v>696</v>
      </c>
      <c r="H2069" s="34" t="s">
        <v>1489</v>
      </c>
      <c r="I2069" s="89" t="str">
        <f t="shared" si="1113"/>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07"/>
        <v>Propriedade destinada a juntar: é.junta.elástica</v>
      </c>
      <c r="V2069" s="5" t="str">
        <f t="shared" si="1108"/>
        <v>Dado para juntar:  junta.elástica  Deve ser formatado como (rdfs:Literal  or  xsd:string)</v>
      </c>
      <c r="W2069" s="68" t="s">
        <v>4978</v>
      </c>
      <c r="X2069" s="17" t="str">
        <f t="shared" si="1115"/>
        <v>d.juntar.109</v>
      </c>
      <c r="Y2069" s="17" t="str">
        <f t="shared" si="1116"/>
        <v>Ação de juntar</v>
      </c>
      <c r="Z2069" s="61" t="s">
        <v>3890</v>
      </c>
      <c r="AA2069" s="18" t="str">
        <f t="shared" si="1117"/>
        <v>null</v>
      </c>
      <c r="AB2069" s="19" t="s">
        <v>0</v>
      </c>
      <c r="AC2069" s="18" t="str">
        <f t="shared" si="1118"/>
        <v>null</v>
      </c>
      <c r="AD2069" s="19" t="s">
        <v>0</v>
      </c>
      <c r="AE2069" s="18" t="str">
        <f t="shared" si="1106"/>
        <v>null</v>
      </c>
      <c r="AF2069" s="74" t="s">
        <v>0</v>
      </c>
      <c r="AG2069" s="38" t="s">
        <v>9096</v>
      </c>
    </row>
    <row r="2070" spans="1:33" ht="6" customHeight="1" x14ac:dyDescent="0.25">
      <c r="A2070" s="4">
        <f>ROW()</f>
        <v>2070</v>
      </c>
      <c r="B2070" s="9" t="s">
        <v>26</v>
      </c>
      <c r="C2070" s="44" t="str">
        <f t="shared" si="1100"/>
        <v>p.juntar</v>
      </c>
      <c r="D2070" s="6" t="str">
        <f t="shared" si="1114"/>
        <v>é.junta.travada.interna</v>
      </c>
      <c r="E2070" s="8" t="s">
        <v>27</v>
      </c>
      <c r="F2070" s="34" t="str">
        <f t="shared" si="1127"/>
        <v>d.juntar</v>
      </c>
      <c r="G2070" s="13" t="s">
        <v>697</v>
      </c>
      <c r="H2070" s="34" t="s">
        <v>1489</v>
      </c>
      <c r="I2070" s="89" t="str">
        <f t="shared" si="1113"/>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07"/>
        <v>Propriedade destinada a juntar: é.junta.travada.interna</v>
      </c>
      <c r="V2070" s="5" t="str">
        <f t="shared" si="1108"/>
        <v>Dado para juntar:  junta.travada.interna  Deve ser formatado como (rdfs:Literal  or  xsd:string)</v>
      </c>
      <c r="W2070" s="68" t="s">
        <v>4979</v>
      </c>
      <c r="X2070" s="17" t="str">
        <f t="shared" si="1115"/>
        <v>d.juntar.110</v>
      </c>
      <c r="Y2070" s="17" t="str">
        <f t="shared" si="1116"/>
        <v>Ação de juntar</v>
      </c>
      <c r="Z2070" s="61" t="s">
        <v>3891</v>
      </c>
      <c r="AA2070" s="18" t="str">
        <f t="shared" si="1117"/>
        <v>null</v>
      </c>
      <c r="AB2070" s="19" t="s">
        <v>0</v>
      </c>
      <c r="AC2070" s="18" t="str">
        <f t="shared" si="1118"/>
        <v>null</v>
      </c>
      <c r="AD2070" s="19" t="s">
        <v>0</v>
      </c>
      <c r="AE2070" s="18" t="str">
        <f t="shared" si="1106"/>
        <v>null</v>
      </c>
      <c r="AF2070" s="74" t="s">
        <v>0</v>
      </c>
      <c r="AG2070" s="38" t="s">
        <v>9097</v>
      </c>
    </row>
    <row r="2071" spans="1:33" ht="6" customHeight="1" x14ac:dyDescent="0.25">
      <c r="A2071" s="4">
        <f>ROW()</f>
        <v>2071</v>
      </c>
      <c r="B2071" s="9" t="s">
        <v>26</v>
      </c>
      <c r="C2071" s="44" t="str">
        <f t="shared" si="1100"/>
        <v>p.juntar</v>
      </c>
      <c r="D2071" s="6" t="str">
        <f t="shared" si="1114"/>
        <v>é.junta.travada.externa</v>
      </c>
      <c r="E2071" s="8" t="s">
        <v>27</v>
      </c>
      <c r="F2071" s="34" t="str">
        <f t="shared" si="1127"/>
        <v>d.juntar</v>
      </c>
      <c r="G2071" s="13" t="s">
        <v>698</v>
      </c>
      <c r="H2071" s="34" t="s">
        <v>1489</v>
      </c>
      <c r="I2071" s="89" t="str">
        <f t="shared" si="1113"/>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07"/>
        <v>Propriedade destinada a juntar: é.junta.travada.externa</v>
      </c>
      <c r="V2071" s="5" t="str">
        <f t="shared" si="1108"/>
        <v>Dado para juntar:  junta.travada.externa  Deve ser formatado como (rdfs:Literal  or  xsd:string)</v>
      </c>
      <c r="W2071" s="68" t="s">
        <v>4980</v>
      </c>
      <c r="X2071" s="17" t="str">
        <f t="shared" si="1115"/>
        <v>d.juntar.111</v>
      </c>
      <c r="Y2071" s="17" t="str">
        <f t="shared" si="1116"/>
        <v>Ação de juntar</v>
      </c>
      <c r="Z2071" s="61" t="s">
        <v>3892</v>
      </c>
      <c r="AA2071" s="18" t="str">
        <f t="shared" si="1117"/>
        <v>null</v>
      </c>
      <c r="AB2071" s="19" t="s">
        <v>0</v>
      </c>
      <c r="AC2071" s="18" t="str">
        <f t="shared" si="1118"/>
        <v>null</v>
      </c>
      <c r="AD2071" s="19" t="s">
        <v>0</v>
      </c>
      <c r="AE2071" s="18" t="str">
        <f t="shared" si="1106"/>
        <v>null</v>
      </c>
      <c r="AF2071" s="74" t="s">
        <v>0</v>
      </c>
      <c r="AG2071" s="38" t="s">
        <v>9098</v>
      </c>
    </row>
    <row r="2072" spans="1:33" ht="6" customHeight="1" x14ac:dyDescent="0.25">
      <c r="A2072" s="4">
        <f>ROW()</f>
        <v>2072</v>
      </c>
      <c r="B2072" s="9" t="s">
        <v>26</v>
      </c>
      <c r="C2072" s="44" t="str">
        <f t="shared" si="1100"/>
        <v>p.juntar</v>
      </c>
      <c r="D2072" s="6" t="str">
        <f t="shared" si="1114"/>
        <v>é.junta.mecânica</v>
      </c>
      <c r="E2072" s="8" t="s">
        <v>27</v>
      </c>
      <c r="F2072" s="34" t="str">
        <f t="shared" si="1127"/>
        <v>d.juntar</v>
      </c>
      <c r="G2072" s="13" t="s">
        <v>699</v>
      </c>
      <c r="H2072" s="34" t="s">
        <v>1489</v>
      </c>
      <c r="I2072" s="89" t="str">
        <f t="shared" si="1113"/>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07"/>
        <v>Propriedade destinada a juntar: é.junta.mecânica</v>
      </c>
      <c r="V2072" s="5" t="str">
        <f t="shared" si="1108"/>
        <v>Dado para juntar:  junta.mecânica  Deve ser formatado como (rdfs:Literal  or  xsd:string)</v>
      </c>
      <c r="W2072" s="68" t="s">
        <v>4981</v>
      </c>
      <c r="X2072" s="17" t="str">
        <f t="shared" si="1115"/>
        <v>d.juntar.112</v>
      </c>
      <c r="Y2072" s="17" t="str">
        <f t="shared" si="1116"/>
        <v>Ação de juntar</v>
      </c>
      <c r="Z2072" s="61" t="s">
        <v>3893</v>
      </c>
      <c r="AA2072" s="18" t="str">
        <f t="shared" si="1117"/>
        <v>null</v>
      </c>
      <c r="AB2072" s="19" t="s">
        <v>0</v>
      </c>
      <c r="AC2072" s="18" t="str">
        <f t="shared" si="1118"/>
        <v>null</v>
      </c>
      <c r="AD2072" s="19" t="s">
        <v>0</v>
      </c>
      <c r="AE2072" s="18" t="str">
        <f t="shared" si="1106"/>
        <v>null</v>
      </c>
      <c r="AF2072" s="74" t="s">
        <v>0</v>
      </c>
      <c r="AG2072" s="38" t="s">
        <v>9099</v>
      </c>
    </row>
    <row r="2073" spans="1:33" ht="6" customHeight="1" x14ac:dyDescent="0.25">
      <c r="A2073" s="4">
        <f>ROW()</f>
        <v>2073</v>
      </c>
      <c r="B2073" s="9" t="s">
        <v>26</v>
      </c>
      <c r="C2073" s="44" t="str">
        <f t="shared" si="1100"/>
        <v>p.juntar</v>
      </c>
      <c r="D2073" s="6" t="str">
        <f t="shared" si="1114"/>
        <v>é.junta.smu</v>
      </c>
      <c r="E2073" s="8" t="s">
        <v>27</v>
      </c>
      <c r="F2073" s="34" t="str">
        <f t="shared" si="1127"/>
        <v>d.juntar</v>
      </c>
      <c r="G2073" s="13" t="s">
        <v>700</v>
      </c>
      <c r="H2073" s="34" t="s">
        <v>1489</v>
      </c>
      <c r="I2073" s="89" t="str">
        <f t="shared" si="1113"/>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07"/>
        <v>Propriedade destinada a juntar: é.junta.smu</v>
      </c>
      <c r="V2073" s="5" t="str">
        <f t="shared" si="1108"/>
        <v>Dado para juntar:  junta.smu  Deve ser formatado como (rdfs:Literal  or  xsd:string)</v>
      </c>
      <c r="W2073" s="68" t="s">
        <v>4982</v>
      </c>
      <c r="X2073" s="17" t="str">
        <f t="shared" si="1115"/>
        <v>d.juntar.113</v>
      </c>
      <c r="Y2073" s="17" t="str">
        <f t="shared" si="1116"/>
        <v>Ação de juntar</v>
      </c>
      <c r="Z2073" s="61" t="s">
        <v>3894</v>
      </c>
      <c r="AA2073" s="18" t="str">
        <f t="shared" si="1117"/>
        <v>null</v>
      </c>
      <c r="AB2073" s="19" t="s">
        <v>0</v>
      </c>
      <c r="AC2073" s="18" t="str">
        <f t="shared" si="1118"/>
        <v>null</v>
      </c>
      <c r="AD2073" s="19" t="s">
        <v>0</v>
      </c>
      <c r="AE2073" s="18" t="str">
        <f t="shared" si="1106"/>
        <v>null</v>
      </c>
      <c r="AF2073" s="74" t="s">
        <v>0</v>
      </c>
      <c r="AG2073" s="38" t="s">
        <v>9100</v>
      </c>
    </row>
    <row r="2074" spans="1:33" ht="6" customHeight="1" x14ac:dyDescent="0.25">
      <c r="A2074" s="4">
        <f>ROW()</f>
        <v>2074</v>
      </c>
      <c r="B2074" s="9" t="s">
        <v>26</v>
      </c>
      <c r="C2074" s="43" t="str">
        <f t="shared" si="1100"/>
        <v>p.legislar</v>
      </c>
      <c r="D2074" s="6" t="str">
        <f t="shared" si="1114"/>
        <v>é.artigo</v>
      </c>
      <c r="E2074" s="8" t="s">
        <v>27</v>
      </c>
      <c r="F2074" s="41" t="s">
        <v>2067</v>
      </c>
      <c r="G2074" s="13" t="s">
        <v>185</v>
      </c>
      <c r="H2074" s="34" t="s">
        <v>1489</v>
      </c>
      <c r="I2074" s="89" t="str">
        <f t="shared" si="1113"/>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28">_xlfn.CONCAT("Propriedade destinada a ",MID(C2074,FIND("p.",C2074,1)+2,100),": ",D2074)</f>
        <v>Propriedade destinada a legislar: é.artigo</v>
      </c>
      <c r="V2074" s="5" t="str">
        <f t="shared" ref="V2074:V2096" si="1129">_xlfn.CONCAT("Dado para ",MID(F2074,FIND("d.",F2074,1)+2,100),":  ",G2074, "  Deve ser formatado como (",H2074, ")")</f>
        <v>Dado para legislar:  artigo  Deve ser formatado como (rdfs:Literal  or  xsd:string)</v>
      </c>
      <c r="W2074" s="68" t="s">
        <v>4994</v>
      </c>
      <c r="X2074" s="17" t="str">
        <f t="shared" si="1115"/>
        <v>d.legislar.100</v>
      </c>
      <c r="Y2074" s="17" t="str">
        <f t="shared" si="1116"/>
        <v>Ação de legislar</v>
      </c>
      <c r="Z2074" s="61" t="s">
        <v>3906</v>
      </c>
      <c r="AA2074" s="18" t="str">
        <f t="shared" ref="AA2074:AA2096" si="1130">IF(AB2074="null", "null", "categoria.revit")</f>
        <v>null</v>
      </c>
      <c r="AB2074" s="19" t="s">
        <v>0</v>
      </c>
      <c r="AC2074" s="18" t="str">
        <f t="shared" ref="AC2074:AC2096" si="1131">IF(AD2074="null", "null", "classe.ifc")</f>
        <v>null</v>
      </c>
      <c r="AD2074" s="19" t="s">
        <v>0</v>
      </c>
      <c r="AE2074" s="18" t="str">
        <f t="shared" si="1106"/>
        <v>null</v>
      </c>
      <c r="AF2074" s="74" t="s">
        <v>0</v>
      </c>
      <c r="AG2074" s="38" t="s">
        <v>9101</v>
      </c>
    </row>
    <row r="2075" spans="1:33" ht="6" customHeight="1" x14ac:dyDescent="0.25">
      <c r="A2075" s="4">
        <f>ROW()</f>
        <v>2075</v>
      </c>
      <c r="B2075" s="9" t="s">
        <v>26</v>
      </c>
      <c r="C2075" s="44" t="str">
        <f t="shared" ref="C2075:C2096" si="1132">SUBSTITUTE(F2075,"d.","p.")</f>
        <v>p.legislar</v>
      </c>
      <c r="D2075" s="6" t="str">
        <f t="shared" si="1114"/>
        <v>é.assinatura</v>
      </c>
      <c r="E2075" s="8" t="s">
        <v>27</v>
      </c>
      <c r="F2075" s="34" t="str">
        <f t="shared" ref="F2075:F2095" si="1133">F2074</f>
        <v>d.legislar</v>
      </c>
      <c r="G2075" s="13" t="s">
        <v>190</v>
      </c>
      <c r="H2075" s="34" t="s">
        <v>1489</v>
      </c>
      <c r="I2075" s="89" t="str">
        <f t="shared" si="1113"/>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28"/>
        <v>Propriedade destinada a legislar: é.assinatura</v>
      </c>
      <c r="V2075" s="5" t="str">
        <f t="shared" si="1129"/>
        <v>Dado para legislar:  assinatura  Deve ser formatado como (rdfs:Literal  or  xsd:string)</v>
      </c>
      <c r="W2075" s="68" t="s">
        <v>4997</v>
      </c>
      <c r="X2075" s="17" t="str">
        <f t="shared" si="1115"/>
        <v>d.legislar.101</v>
      </c>
      <c r="Y2075" s="17" t="str">
        <f t="shared" si="1116"/>
        <v>Ação de legislar</v>
      </c>
      <c r="Z2075" s="61" t="s">
        <v>3909</v>
      </c>
      <c r="AA2075" s="18" t="str">
        <f t="shared" si="1130"/>
        <v>null</v>
      </c>
      <c r="AB2075" s="19" t="s">
        <v>0</v>
      </c>
      <c r="AC2075" s="18" t="str">
        <f t="shared" si="1131"/>
        <v>null</v>
      </c>
      <c r="AD2075" s="19" t="s">
        <v>0</v>
      </c>
      <c r="AE2075" s="18" t="str">
        <f t="shared" si="1106"/>
        <v>null</v>
      </c>
      <c r="AF2075" s="74" t="s">
        <v>0</v>
      </c>
      <c r="AG2075" s="38" t="s">
        <v>9102</v>
      </c>
    </row>
    <row r="2076" spans="1:33" ht="6" customHeight="1" x14ac:dyDescent="0.25">
      <c r="A2076" s="4">
        <f>ROW()</f>
        <v>2076</v>
      </c>
      <c r="B2076" s="9" t="s">
        <v>26</v>
      </c>
      <c r="C2076" s="44" t="str">
        <f t="shared" si="1132"/>
        <v>p.legislar</v>
      </c>
      <c r="D2076" s="6" t="str">
        <f t="shared" si="1114"/>
        <v>é.assunto</v>
      </c>
      <c r="E2076" s="8" t="s">
        <v>27</v>
      </c>
      <c r="F2076" s="34" t="str">
        <f t="shared" si="1133"/>
        <v>d.legislar</v>
      </c>
      <c r="G2076" s="14" t="s">
        <v>234</v>
      </c>
      <c r="H2076" s="33" t="s">
        <v>1489</v>
      </c>
      <c r="I2076" s="89" t="str">
        <f t="shared" si="1113"/>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28"/>
        <v>Propriedade destinada a legislar: é.assunto</v>
      </c>
      <c r="V2076" s="5" t="str">
        <f t="shared" si="1129"/>
        <v>Dado para legislar:  assunto  Deve ser formatado como (rdfs:Literal  or  xsd:string)</v>
      </c>
      <c r="W2076" s="68" t="s">
        <v>4998</v>
      </c>
      <c r="X2076" s="17" t="str">
        <f t="shared" si="1115"/>
        <v>d.legislar.102</v>
      </c>
      <c r="Y2076" s="17" t="str">
        <f t="shared" si="1116"/>
        <v>Ação de legislar</v>
      </c>
      <c r="Z2076" s="61" t="s">
        <v>3911</v>
      </c>
      <c r="AA2076" s="18" t="str">
        <f t="shared" si="1130"/>
        <v>null</v>
      </c>
      <c r="AB2076" s="19" t="s">
        <v>0</v>
      </c>
      <c r="AC2076" s="18" t="str">
        <f t="shared" si="1131"/>
        <v>null</v>
      </c>
      <c r="AD2076" s="19" t="s">
        <v>0</v>
      </c>
      <c r="AE2076" s="18" t="str">
        <f t="shared" si="1106"/>
        <v>null</v>
      </c>
      <c r="AF2076" s="74" t="s">
        <v>0</v>
      </c>
      <c r="AG2076" s="38" t="s">
        <v>9103</v>
      </c>
    </row>
    <row r="2077" spans="1:33" ht="6" customHeight="1" x14ac:dyDescent="0.25">
      <c r="A2077" s="4">
        <f>ROW()</f>
        <v>2077</v>
      </c>
      <c r="B2077" s="9" t="s">
        <v>26</v>
      </c>
      <c r="C2077" s="44" t="str">
        <f t="shared" si="1132"/>
        <v>p.legislar</v>
      </c>
      <c r="D2077" s="6" t="str">
        <f t="shared" si="1114"/>
        <v>é.cláusula</v>
      </c>
      <c r="E2077" s="8" t="s">
        <v>27</v>
      </c>
      <c r="F2077" s="34" t="str">
        <f t="shared" si="1133"/>
        <v>d.legislar</v>
      </c>
      <c r="G2077" s="13" t="s">
        <v>191</v>
      </c>
      <c r="H2077" s="34" t="s">
        <v>1489</v>
      </c>
      <c r="I2077" s="89" t="str">
        <f t="shared" si="1113"/>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28"/>
        <v>Propriedade destinada a legislar: é.cláusula</v>
      </c>
      <c r="V2077" s="5" t="str">
        <f t="shared" si="1129"/>
        <v>Dado para legislar:  cláusula  Deve ser formatado como (rdfs:Literal  or  xsd:string)</v>
      </c>
      <c r="W2077" s="68" t="s">
        <v>4996</v>
      </c>
      <c r="X2077" s="17" t="str">
        <f t="shared" si="1115"/>
        <v>d.legislar.103</v>
      </c>
      <c r="Y2077" s="17" t="str">
        <f t="shared" si="1116"/>
        <v>Ação de legislar</v>
      </c>
      <c r="Z2077" s="61" t="s">
        <v>3908</v>
      </c>
      <c r="AA2077" s="18" t="str">
        <f t="shared" si="1130"/>
        <v>null</v>
      </c>
      <c r="AB2077" s="19" t="s">
        <v>0</v>
      </c>
      <c r="AC2077" s="18" t="str">
        <f t="shared" si="1131"/>
        <v>null</v>
      </c>
      <c r="AD2077" s="19" t="s">
        <v>0</v>
      </c>
      <c r="AE2077" s="18" t="str">
        <f t="shared" si="1106"/>
        <v>null</v>
      </c>
      <c r="AF2077" s="74" t="s">
        <v>0</v>
      </c>
      <c r="AG2077" s="38" t="s">
        <v>9104</v>
      </c>
    </row>
    <row r="2078" spans="1:33" ht="6" customHeight="1" x14ac:dyDescent="0.25">
      <c r="A2078" s="4">
        <f>ROW()</f>
        <v>2078</v>
      </c>
      <c r="B2078" s="9" t="s">
        <v>26</v>
      </c>
      <c r="C2078" s="44" t="str">
        <f t="shared" si="1132"/>
        <v>p.legislar</v>
      </c>
      <c r="D2078" s="6" t="str">
        <f t="shared" si="1114"/>
        <v>é.código.jurídico</v>
      </c>
      <c r="E2078" s="8" t="s">
        <v>27</v>
      </c>
      <c r="F2078" s="34" t="str">
        <f t="shared" si="1133"/>
        <v>d.legislar</v>
      </c>
      <c r="G2078" s="14" t="s">
        <v>1656</v>
      </c>
      <c r="H2078" s="33" t="s">
        <v>1489</v>
      </c>
      <c r="I2078" s="89" t="str">
        <f t="shared" si="1113"/>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28"/>
        <v>Propriedade destinada a legislar: é.código.jurídico</v>
      </c>
      <c r="V2078" s="5" t="str">
        <f t="shared" si="1129"/>
        <v>Dado para legislar:  código.jurídico  Deve ser formatado como (rdfs:Literal  or  xsd:string)</v>
      </c>
      <c r="W2078" s="68" t="s">
        <v>4984</v>
      </c>
      <c r="X2078" s="17" t="str">
        <f t="shared" si="1115"/>
        <v>d.legislar.104</v>
      </c>
      <c r="Y2078" s="17" t="str">
        <f t="shared" si="1116"/>
        <v>Ação de legislar</v>
      </c>
      <c r="Z2078" s="61" t="s">
        <v>3896</v>
      </c>
      <c r="AA2078" s="18" t="str">
        <f t="shared" si="1130"/>
        <v>null</v>
      </c>
      <c r="AB2078" s="19" t="s">
        <v>0</v>
      </c>
      <c r="AC2078" s="18" t="str">
        <f t="shared" si="1131"/>
        <v>null</v>
      </c>
      <c r="AD2078" s="19" t="s">
        <v>0</v>
      </c>
      <c r="AE2078" s="18" t="str">
        <f t="shared" si="1106"/>
        <v>null</v>
      </c>
      <c r="AF2078" s="74" t="s">
        <v>0</v>
      </c>
      <c r="AG2078" s="38" t="s">
        <v>9105</v>
      </c>
    </row>
    <row r="2079" spans="1:33" ht="6" customHeight="1" x14ac:dyDescent="0.25">
      <c r="A2079" s="4">
        <f>ROW()</f>
        <v>2079</v>
      </c>
      <c r="B2079" s="9" t="s">
        <v>26</v>
      </c>
      <c r="C2079" s="44" t="str">
        <f t="shared" si="1132"/>
        <v>p.legislar</v>
      </c>
      <c r="D2079" s="6" t="str">
        <f t="shared" si="1114"/>
        <v>é.decreto</v>
      </c>
      <c r="E2079" s="8" t="s">
        <v>27</v>
      </c>
      <c r="F2079" s="34" t="str">
        <f t="shared" si="1133"/>
        <v>d.legislar</v>
      </c>
      <c r="G2079" s="14" t="s">
        <v>1652</v>
      </c>
      <c r="H2079" s="33" t="s">
        <v>1489</v>
      </c>
      <c r="I2079" s="89" t="str">
        <f t="shared" si="1113"/>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28"/>
        <v>Propriedade destinada a legislar: é.decreto</v>
      </c>
      <c r="V2079" s="5" t="str">
        <f t="shared" si="1129"/>
        <v>Dado para legislar:  decreto  Deve ser formatado como (rdfs:Literal  or  xsd:string)</v>
      </c>
      <c r="W2079" s="68" t="s">
        <v>4986</v>
      </c>
      <c r="X2079" s="17" t="str">
        <f t="shared" si="1115"/>
        <v>d.legislar.105</v>
      </c>
      <c r="Y2079" s="17" t="str">
        <f t="shared" si="1116"/>
        <v>Ação de legislar</v>
      </c>
      <c r="Z2079" s="61" t="s">
        <v>3898</v>
      </c>
      <c r="AA2079" s="18" t="str">
        <f t="shared" si="1130"/>
        <v>null</v>
      </c>
      <c r="AB2079" s="19" t="s">
        <v>0</v>
      </c>
      <c r="AC2079" s="18" t="str">
        <f t="shared" si="1131"/>
        <v>null</v>
      </c>
      <c r="AD2079" s="19" t="s">
        <v>0</v>
      </c>
      <c r="AE2079" s="18" t="str">
        <f t="shared" si="1106"/>
        <v>null</v>
      </c>
      <c r="AF2079" s="74" t="s">
        <v>0</v>
      </c>
      <c r="AG2079" s="38" t="s">
        <v>9106</v>
      </c>
    </row>
    <row r="2080" spans="1:33" ht="6" customHeight="1" x14ac:dyDescent="0.25">
      <c r="A2080" s="4">
        <f>ROW()</f>
        <v>2080</v>
      </c>
      <c r="B2080" s="9" t="s">
        <v>26</v>
      </c>
      <c r="C2080" s="44" t="str">
        <f t="shared" si="1132"/>
        <v>p.legislar</v>
      </c>
      <c r="D2080" s="6" t="str">
        <f t="shared" si="1114"/>
        <v>é.disposição</v>
      </c>
      <c r="E2080" s="8" t="s">
        <v>27</v>
      </c>
      <c r="F2080" s="34" t="str">
        <f t="shared" si="1133"/>
        <v>d.legislar</v>
      </c>
      <c r="G2080" s="13" t="s">
        <v>189</v>
      </c>
      <c r="H2080" s="34" t="s">
        <v>1489</v>
      </c>
      <c r="I2080" s="89" t="str">
        <f t="shared" si="1113"/>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28"/>
        <v>Propriedade destinada a legislar: é.disposição</v>
      </c>
      <c r="V2080" s="5" t="str">
        <f t="shared" si="1129"/>
        <v>Dado para legislar:  disposição  Deve ser formatado como (rdfs:Literal  or  xsd:string)</v>
      </c>
      <c r="W2080" s="68" t="s">
        <v>6510</v>
      </c>
      <c r="X2080" s="17" t="str">
        <f t="shared" si="1115"/>
        <v>d.legislar.106</v>
      </c>
      <c r="Y2080" s="17" t="str">
        <f t="shared" si="1116"/>
        <v>Ação de legislar</v>
      </c>
      <c r="Z2080" s="61" t="s">
        <v>6517</v>
      </c>
      <c r="AA2080" s="18" t="str">
        <f t="shared" si="1130"/>
        <v>null</v>
      </c>
      <c r="AB2080" s="19" t="s">
        <v>0</v>
      </c>
      <c r="AC2080" s="18" t="str">
        <f t="shared" si="1131"/>
        <v>null</v>
      </c>
      <c r="AD2080" s="19" t="s">
        <v>0</v>
      </c>
      <c r="AE2080" s="18" t="str">
        <f t="shared" si="1106"/>
        <v>null</v>
      </c>
      <c r="AF2080" s="74" t="s">
        <v>0</v>
      </c>
      <c r="AG2080" s="38" t="s">
        <v>9107</v>
      </c>
    </row>
    <row r="2081" spans="1:33" ht="6" customHeight="1" x14ac:dyDescent="0.25">
      <c r="A2081" s="4">
        <f>ROW()</f>
        <v>2081</v>
      </c>
      <c r="B2081" s="9" t="s">
        <v>26</v>
      </c>
      <c r="C2081" s="44" t="str">
        <f t="shared" si="1132"/>
        <v>p.legislar</v>
      </c>
      <c r="D2081" s="6" t="str">
        <f t="shared" si="1114"/>
        <v>é.ementa.da.lei</v>
      </c>
      <c r="E2081" s="8" t="s">
        <v>27</v>
      </c>
      <c r="F2081" s="34" t="str">
        <f t="shared" si="1133"/>
        <v>d.legislar</v>
      </c>
      <c r="G2081" s="13" t="s">
        <v>6358</v>
      </c>
      <c r="H2081" s="34" t="s">
        <v>1489</v>
      </c>
      <c r="I2081" s="89" t="str">
        <f t="shared" si="1113"/>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28"/>
        <v>Propriedade destinada a legislar: é.ementa.da.lei</v>
      </c>
      <c r="V2081" s="5" t="str">
        <f t="shared" si="1129"/>
        <v>Dado para legislar:  ementa.da.lei  Deve ser formatado como (rdfs:Literal  or  xsd:string)</v>
      </c>
      <c r="W2081" s="68" t="s">
        <v>4991</v>
      </c>
      <c r="X2081" s="17" t="str">
        <f t="shared" si="1115"/>
        <v>d.legislar.107</v>
      </c>
      <c r="Y2081" s="17" t="str">
        <f t="shared" si="1116"/>
        <v>Ação de legislar</v>
      </c>
      <c r="Z2081" s="61" t="s">
        <v>3903</v>
      </c>
      <c r="AA2081" s="18" t="str">
        <f t="shared" si="1130"/>
        <v>null</v>
      </c>
      <c r="AB2081" s="19" t="s">
        <v>0</v>
      </c>
      <c r="AC2081" s="18" t="str">
        <f t="shared" si="1131"/>
        <v>null</v>
      </c>
      <c r="AD2081" s="19" t="s">
        <v>0</v>
      </c>
      <c r="AE2081" s="18" t="str">
        <f t="shared" si="1106"/>
        <v>null</v>
      </c>
      <c r="AF2081" s="74" t="s">
        <v>0</v>
      </c>
      <c r="AG2081" s="38" t="s">
        <v>9108</v>
      </c>
    </row>
    <row r="2082" spans="1:33" ht="6" customHeight="1" x14ac:dyDescent="0.25">
      <c r="A2082" s="4">
        <f>ROW()</f>
        <v>2082</v>
      </c>
      <c r="B2082" s="9" t="s">
        <v>26</v>
      </c>
      <c r="C2082" s="44" t="str">
        <f t="shared" si="1132"/>
        <v>p.legislar</v>
      </c>
      <c r="D2082" s="6" t="str">
        <f t="shared" si="1114"/>
        <v>é.esfera</v>
      </c>
      <c r="E2082" s="8" t="s">
        <v>27</v>
      </c>
      <c r="F2082" s="34" t="str">
        <f t="shared" si="1133"/>
        <v>d.legislar</v>
      </c>
      <c r="G2082" s="14" t="s">
        <v>39</v>
      </c>
      <c r="H2082" s="33" t="s">
        <v>1489</v>
      </c>
      <c r="I2082" s="89" t="str">
        <f t="shared" si="1113"/>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28"/>
        <v>Propriedade destinada a legislar: é.esfera</v>
      </c>
      <c r="V2082" s="5" t="str">
        <f t="shared" si="1129"/>
        <v>Dado para legislar:  esfera  Deve ser formatado como (rdfs:Literal  or  xsd:string)</v>
      </c>
      <c r="W2082" s="68" t="s">
        <v>4983</v>
      </c>
      <c r="X2082" s="17" t="str">
        <f t="shared" si="1115"/>
        <v>d.legislar.108</v>
      </c>
      <c r="Y2082" s="17" t="str">
        <f t="shared" si="1116"/>
        <v>Ação de legislar</v>
      </c>
      <c r="Z2082" s="61" t="s">
        <v>3895</v>
      </c>
      <c r="AA2082" s="18" t="str">
        <f t="shared" si="1130"/>
        <v>null</v>
      </c>
      <c r="AB2082" s="19" t="s">
        <v>0</v>
      </c>
      <c r="AC2082" s="18" t="str">
        <f t="shared" si="1131"/>
        <v>null</v>
      </c>
      <c r="AD2082" s="19" t="s">
        <v>0</v>
      </c>
      <c r="AE2082" s="18" t="str">
        <f t="shared" si="1106"/>
        <v>null</v>
      </c>
      <c r="AF2082" s="74" t="s">
        <v>0</v>
      </c>
      <c r="AG2082" s="38" t="s">
        <v>9109</v>
      </c>
    </row>
    <row r="2083" spans="1:33" ht="6" customHeight="1" x14ac:dyDescent="0.25">
      <c r="A2083" s="4">
        <f>ROW()</f>
        <v>2083</v>
      </c>
      <c r="B2083" s="9" t="s">
        <v>26</v>
      </c>
      <c r="C2083" s="44" t="str">
        <f t="shared" si="1132"/>
        <v>p.legislar</v>
      </c>
      <c r="D2083" s="6" t="str">
        <f t="shared" si="1114"/>
        <v>é.inciso</v>
      </c>
      <c r="E2083" s="8" t="s">
        <v>27</v>
      </c>
      <c r="F2083" s="34" t="str">
        <f t="shared" si="1133"/>
        <v>d.legislar</v>
      </c>
      <c r="G2083" s="13" t="s">
        <v>186</v>
      </c>
      <c r="H2083" s="34" t="s">
        <v>1489</v>
      </c>
      <c r="I2083" s="89" t="str">
        <f t="shared" si="1113"/>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28"/>
        <v>Propriedade destinada a legislar: é.inciso</v>
      </c>
      <c r="V2083" s="5" t="str">
        <f t="shared" si="1129"/>
        <v>Dado para legislar:  inciso  Deve ser formatado como (rdfs:Literal  or  xsd:string)</v>
      </c>
      <c r="W2083" s="68" t="s">
        <v>4995</v>
      </c>
      <c r="X2083" s="17" t="str">
        <f t="shared" si="1115"/>
        <v>d.legislar.109</v>
      </c>
      <c r="Y2083" s="17" t="str">
        <f t="shared" si="1116"/>
        <v>Ação de legislar</v>
      </c>
      <c r="Z2083" s="61" t="s">
        <v>3907</v>
      </c>
      <c r="AA2083" s="18" t="str">
        <f t="shared" si="1130"/>
        <v>null</v>
      </c>
      <c r="AB2083" s="19" t="s">
        <v>0</v>
      </c>
      <c r="AC2083" s="18" t="str">
        <f t="shared" si="1131"/>
        <v>null</v>
      </c>
      <c r="AD2083" s="19" t="s">
        <v>0</v>
      </c>
      <c r="AE2083" s="18" t="str">
        <f t="shared" si="1106"/>
        <v>null</v>
      </c>
      <c r="AF2083" s="74" t="s">
        <v>0</v>
      </c>
      <c r="AG2083" s="38" t="s">
        <v>9110</v>
      </c>
    </row>
    <row r="2084" spans="1:33" ht="6" customHeight="1" x14ac:dyDescent="0.25">
      <c r="A2084" s="4">
        <f>ROW()</f>
        <v>2084</v>
      </c>
      <c r="B2084" s="9" t="s">
        <v>26</v>
      </c>
      <c r="C2084" s="44" t="str">
        <f t="shared" si="1132"/>
        <v>p.legislar</v>
      </c>
      <c r="D2084" s="6" t="str">
        <f t="shared" si="1114"/>
        <v>é.lei</v>
      </c>
      <c r="E2084" s="8" t="s">
        <v>27</v>
      </c>
      <c r="F2084" s="34" t="str">
        <f t="shared" si="1133"/>
        <v>d.legislar</v>
      </c>
      <c r="G2084" s="14" t="s">
        <v>1651</v>
      </c>
      <c r="H2084" s="33" t="s">
        <v>1489</v>
      </c>
      <c r="I2084" s="89" t="str">
        <f t="shared" si="1113"/>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28"/>
        <v>Propriedade destinada a legislar: é.lei</v>
      </c>
      <c r="V2084" s="5" t="str">
        <f t="shared" si="1129"/>
        <v>Dado para legislar:  lei  Deve ser formatado como (rdfs:Literal  or  xsd:string)</v>
      </c>
      <c r="W2084" s="68" t="s">
        <v>4985</v>
      </c>
      <c r="X2084" s="17" t="str">
        <f t="shared" si="1115"/>
        <v>d.legislar.110</v>
      </c>
      <c r="Y2084" s="17" t="str">
        <f t="shared" si="1116"/>
        <v>Ação de legislar</v>
      </c>
      <c r="Z2084" s="61" t="s">
        <v>3897</v>
      </c>
      <c r="AA2084" s="18" t="str">
        <f t="shared" si="1130"/>
        <v>null</v>
      </c>
      <c r="AB2084" s="19" t="s">
        <v>0</v>
      </c>
      <c r="AC2084" s="18" t="str">
        <f t="shared" si="1131"/>
        <v>null</v>
      </c>
      <c r="AD2084" s="19" t="s">
        <v>0</v>
      </c>
      <c r="AE2084" s="18" t="str">
        <f t="shared" si="1106"/>
        <v>null</v>
      </c>
      <c r="AF2084" s="74" t="s">
        <v>0</v>
      </c>
      <c r="AG2084" s="38" t="s">
        <v>9111</v>
      </c>
    </row>
    <row r="2085" spans="1:33" ht="6" customHeight="1" x14ac:dyDescent="0.25">
      <c r="A2085" s="4">
        <f>ROW()</f>
        <v>2085</v>
      </c>
      <c r="B2085" s="9" t="s">
        <v>26</v>
      </c>
      <c r="C2085" s="44" t="str">
        <f t="shared" si="1132"/>
        <v>p.legislar</v>
      </c>
      <c r="D2085" s="6" t="str">
        <f t="shared" si="1114"/>
        <v>é.poder</v>
      </c>
      <c r="E2085" s="8" t="s">
        <v>27</v>
      </c>
      <c r="F2085" s="34" t="str">
        <f t="shared" si="1133"/>
        <v>d.legislar</v>
      </c>
      <c r="G2085" s="14" t="s">
        <v>40</v>
      </c>
      <c r="H2085" s="33" t="s">
        <v>1489</v>
      </c>
      <c r="I2085" s="89" t="str">
        <f t="shared" si="1113"/>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28"/>
        <v>Propriedade destinada a legislar: é.poder</v>
      </c>
      <c r="V2085" s="5" t="str">
        <f t="shared" si="1129"/>
        <v>Dado para legislar:  poder  Deve ser formatado como (rdfs:Literal  or  xsd:string)</v>
      </c>
      <c r="W2085" s="68" t="s">
        <v>4989</v>
      </c>
      <c r="X2085" s="17" t="str">
        <f t="shared" si="1115"/>
        <v>d.legislar.111</v>
      </c>
      <c r="Y2085" s="17" t="str">
        <f t="shared" si="1116"/>
        <v>Ação de legislar</v>
      </c>
      <c r="Z2085" s="61" t="s">
        <v>3901</v>
      </c>
      <c r="AA2085" s="18" t="str">
        <f t="shared" si="1130"/>
        <v>null</v>
      </c>
      <c r="AB2085" s="19" t="s">
        <v>0</v>
      </c>
      <c r="AC2085" s="18" t="str">
        <f t="shared" si="1131"/>
        <v>null</v>
      </c>
      <c r="AD2085" s="19" t="s">
        <v>0</v>
      </c>
      <c r="AE2085" s="18" t="str">
        <f t="shared" si="1106"/>
        <v>null</v>
      </c>
      <c r="AF2085" s="74" t="s">
        <v>0</v>
      </c>
      <c r="AG2085" s="38" t="s">
        <v>9112</v>
      </c>
    </row>
    <row r="2086" spans="1:33" ht="6" customHeight="1" x14ac:dyDescent="0.25">
      <c r="A2086" s="4">
        <f>ROW()</f>
        <v>2086</v>
      </c>
      <c r="B2086" s="9" t="s">
        <v>26</v>
      </c>
      <c r="C2086" s="44" t="str">
        <f t="shared" si="1132"/>
        <v>p.legislar</v>
      </c>
      <c r="D2086" s="6" t="str">
        <f t="shared" si="1114"/>
        <v>é.portaria</v>
      </c>
      <c r="E2086" s="8" t="s">
        <v>27</v>
      </c>
      <c r="F2086" s="34" t="str">
        <f t="shared" si="1133"/>
        <v>d.legislar</v>
      </c>
      <c r="G2086" s="13" t="s">
        <v>196</v>
      </c>
      <c r="H2086" s="34" t="s">
        <v>1489</v>
      </c>
      <c r="I2086" s="89" t="str">
        <f t="shared" si="1113"/>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28"/>
        <v>Propriedade destinada a legislar: é.portaria</v>
      </c>
      <c r="V2086" s="5" t="str">
        <f t="shared" si="1129"/>
        <v>Dado para legislar:  portaria  Deve ser formatado como (rdfs:Literal  or  xsd:string)</v>
      </c>
      <c r="W2086" s="68" t="s">
        <v>4990</v>
      </c>
      <c r="X2086" s="17" t="str">
        <f t="shared" si="1115"/>
        <v>d.legislar.112</v>
      </c>
      <c r="Y2086" s="17" t="str">
        <f t="shared" si="1116"/>
        <v>Ação de legislar</v>
      </c>
      <c r="Z2086" s="61" t="s">
        <v>3902</v>
      </c>
      <c r="AA2086" s="18" t="str">
        <f t="shared" si="1130"/>
        <v>null</v>
      </c>
      <c r="AB2086" s="19" t="s">
        <v>0</v>
      </c>
      <c r="AC2086" s="18" t="str">
        <f t="shared" si="1131"/>
        <v>null</v>
      </c>
      <c r="AD2086" s="19" t="s">
        <v>0</v>
      </c>
      <c r="AE2086" s="18" t="str">
        <f t="shared" si="1106"/>
        <v>null</v>
      </c>
      <c r="AF2086" s="74" t="s">
        <v>0</v>
      </c>
      <c r="AG2086" s="38" t="s">
        <v>9113</v>
      </c>
    </row>
    <row r="2087" spans="1:33" ht="6" customHeight="1" x14ac:dyDescent="0.25">
      <c r="A2087" s="4">
        <f>ROW()</f>
        <v>2087</v>
      </c>
      <c r="B2087" s="9" t="s">
        <v>26</v>
      </c>
      <c r="C2087" s="44" t="str">
        <f t="shared" si="1132"/>
        <v>p.legislar</v>
      </c>
      <c r="D2087" s="6" t="str">
        <f t="shared" si="1114"/>
        <v>é.preâmbulo</v>
      </c>
      <c r="E2087" s="8" t="s">
        <v>27</v>
      </c>
      <c r="F2087" s="34" t="str">
        <f t="shared" si="1133"/>
        <v>d.legislar</v>
      </c>
      <c r="G2087" s="13" t="s">
        <v>188</v>
      </c>
      <c r="H2087" s="34" t="s">
        <v>1489</v>
      </c>
      <c r="I2087" s="89" t="str">
        <f t="shared" si="1113"/>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28"/>
        <v>Propriedade destinada a legislar: é.preâmbulo</v>
      </c>
      <c r="V2087" s="5" t="str">
        <f t="shared" si="1129"/>
        <v>Dado para legislar:  preâmbulo  Deve ser formatado como (rdfs:Literal  or  xsd:string)</v>
      </c>
      <c r="W2087" s="68" t="s">
        <v>4993</v>
      </c>
      <c r="X2087" s="17" t="str">
        <f t="shared" si="1115"/>
        <v>d.legislar.113</v>
      </c>
      <c r="Y2087" s="17" t="str">
        <f t="shared" si="1116"/>
        <v>Ação de legislar</v>
      </c>
      <c r="Z2087" s="61" t="s">
        <v>3905</v>
      </c>
      <c r="AA2087" s="18" t="str">
        <f t="shared" si="1130"/>
        <v>null</v>
      </c>
      <c r="AB2087" s="19" t="s">
        <v>0</v>
      </c>
      <c r="AC2087" s="18" t="str">
        <f t="shared" si="1131"/>
        <v>null</v>
      </c>
      <c r="AD2087" s="19" t="s">
        <v>0</v>
      </c>
      <c r="AE2087" s="18" t="str">
        <f t="shared" ref="AE2087:AE2162" si="1134">IF(AF2087="null",
    "null",
    IF(OR(ISNUMBER(FIND("ids:",AF2087)), ISNUMBER(FIND("xs:",AF2087))),
        "sintaxe.ids",
        IF(ISNUMBER(FIND("[",AF2087)),
            "código.abnt",
            ""
        )
    )
)</f>
        <v>null</v>
      </c>
      <c r="AF2087" s="74" t="s">
        <v>0</v>
      </c>
      <c r="AG2087" s="38" t="s">
        <v>9114</v>
      </c>
    </row>
    <row r="2088" spans="1:33" ht="6" customHeight="1" x14ac:dyDescent="0.25">
      <c r="A2088" s="4">
        <f>ROW()</f>
        <v>2088</v>
      </c>
      <c r="B2088" s="9" t="s">
        <v>26</v>
      </c>
      <c r="C2088" s="44" t="str">
        <f t="shared" si="1132"/>
        <v>p.legislar</v>
      </c>
      <c r="D2088" s="6" t="str">
        <f t="shared" si="1114"/>
        <v>é.quem.assinou</v>
      </c>
      <c r="E2088" s="8" t="s">
        <v>27</v>
      </c>
      <c r="F2088" s="34" t="str">
        <f t="shared" si="1133"/>
        <v>d.legislar</v>
      </c>
      <c r="G2088" s="13" t="s">
        <v>6502</v>
      </c>
      <c r="H2088" s="34" t="s">
        <v>1489</v>
      </c>
      <c r="I2088" s="89" t="str">
        <f t="shared" si="1113"/>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28"/>
        <v>Propriedade destinada a legislar: é.quem.assinou</v>
      </c>
      <c r="V2088" s="5" t="str">
        <f t="shared" si="1129"/>
        <v>Dado para legislar:  quem.assinou  Deve ser formatado como (rdfs:Literal  or  xsd:string)</v>
      </c>
      <c r="W2088" s="68" t="s">
        <v>6522</v>
      </c>
      <c r="X2088" s="17" t="str">
        <f t="shared" si="1115"/>
        <v>d.legislar.114</v>
      </c>
      <c r="Y2088" s="17" t="str">
        <f t="shared" si="1116"/>
        <v>Ação de legislar</v>
      </c>
      <c r="Z2088" s="61" t="s">
        <v>3910</v>
      </c>
      <c r="AA2088" s="18" t="str">
        <f t="shared" si="1130"/>
        <v>null</v>
      </c>
      <c r="AB2088" s="19" t="s">
        <v>0</v>
      </c>
      <c r="AC2088" s="18" t="str">
        <f t="shared" si="1131"/>
        <v>null</v>
      </c>
      <c r="AD2088" s="19" t="s">
        <v>0</v>
      </c>
      <c r="AE2088" s="18" t="str">
        <f t="shared" si="1134"/>
        <v>null</v>
      </c>
      <c r="AF2088" s="74" t="s">
        <v>0</v>
      </c>
      <c r="AG2088" s="38" t="s">
        <v>9115</v>
      </c>
    </row>
    <row r="2089" spans="1:33" ht="6" customHeight="1" x14ac:dyDescent="0.25">
      <c r="A2089" s="4">
        <f>ROW()</f>
        <v>2089</v>
      </c>
      <c r="B2089" s="9" t="s">
        <v>26</v>
      </c>
      <c r="C2089" s="44" t="str">
        <f t="shared" si="1132"/>
        <v>p.legislar</v>
      </c>
      <c r="D2089" s="6" t="str">
        <f t="shared" si="1114"/>
        <v>é.quem.referendou</v>
      </c>
      <c r="E2089" s="8" t="s">
        <v>27</v>
      </c>
      <c r="F2089" s="34" t="str">
        <f t="shared" si="1133"/>
        <v>d.legislar</v>
      </c>
      <c r="G2089" s="14" t="s">
        <v>6503</v>
      </c>
      <c r="H2089" s="33" t="s">
        <v>1489</v>
      </c>
      <c r="I2089" s="89" t="str">
        <f t="shared" si="1113"/>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28"/>
        <v>Propriedade destinada a legislar: é.quem.referendou</v>
      </c>
      <c r="V2089" s="5" t="str">
        <f t="shared" si="1129"/>
        <v>Dado para legislar:  quem.referendou  Deve ser formatado como (rdfs:Literal  or  xsd:string)</v>
      </c>
      <c r="W2089" s="68" t="s">
        <v>4999</v>
      </c>
      <c r="X2089" s="17" t="str">
        <f t="shared" si="1115"/>
        <v>d.legislar.115</v>
      </c>
      <c r="Y2089" s="17" t="str">
        <f t="shared" si="1116"/>
        <v>Ação de legislar</v>
      </c>
      <c r="Z2089" s="61" t="s">
        <v>4162</v>
      </c>
      <c r="AA2089" s="18" t="str">
        <f t="shared" si="1130"/>
        <v>null</v>
      </c>
      <c r="AB2089" s="19" t="s">
        <v>0</v>
      </c>
      <c r="AC2089" s="18" t="str">
        <f t="shared" si="1131"/>
        <v>null</v>
      </c>
      <c r="AD2089" s="19" t="s">
        <v>0</v>
      </c>
      <c r="AE2089" s="18" t="str">
        <f t="shared" si="1134"/>
        <v>null</v>
      </c>
      <c r="AF2089" s="74" t="s">
        <v>0</v>
      </c>
      <c r="AG2089" s="38" t="s">
        <v>9116</v>
      </c>
    </row>
    <row r="2090" spans="1:33" ht="6" customHeight="1" x14ac:dyDescent="0.25">
      <c r="A2090" s="4">
        <f>ROW()</f>
        <v>2090</v>
      </c>
      <c r="B2090" s="9" t="s">
        <v>26</v>
      </c>
      <c r="C2090" s="44" t="str">
        <f t="shared" si="1132"/>
        <v>p.legislar</v>
      </c>
      <c r="D2090" s="6" t="str">
        <f t="shared" si="1114"/>
        <v>é.quem.revogou</v>
      </c>
      <c r="E2090" s="8" t="s">
        <v>27</v>
      </c>
      <c r="F2090" s="34" t="str">
        <f t="shared" si="1133"/>
        <v>d.legislar</v>
      </c>
      <c r="G2090" s="13" t="s">
        <v>6521</v>
      </c>
      <c r="H2090" s="34" t="s">
        <v>1489</v>
      </c>
      <c r="I2090" s="89" t="str">
        <f t="shared" si="1113"/>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28"/>
        <v>Propriedade destinada a legislar: é.quem.revogou</v>
      </c>
      <c r="V2090" s="5" t="str">
        <f t="shared" si="1129"/>
        <v>Dado para legislar:  quem.revogou  Deve ser formatado como (rdfs:Literal  or  xsd:string)</v>
      </c>
      <c r="W2090" s="68" t="s">
        <v>5001</v>
      </c>
      <c r="X2090" s="17" t="str">
        <f t="shared" si="1115"/>
        <v>d.legislar.116</v>
      </c>
      <c r="Y2090" s="17" t="str">
        <f t="shared" si="1116"/>
        <v>Ação de legislar</v>
      </c>
      <c r="Z2090" s="61" t="s">
        <v>3913</v>
      </c>
      <c r="AA2090" s="18" t="str">
        <f t="shared" si="1130"/>
        <v>null</v>
      </c>
      <c r="AB2090" s="19" t="s">
        <v>0</v>
      </c>
      <c r="AC2090" s="18" t="str">
        <f t="shared" si="1131"/>
        <v>null</v>
      </c>
      <c r="AD2090" s="19" t="s">
        <v>0</v>
      </c>
      <c r="AE2090" s="18" t="str">
        <f t="shared" si="1134"/>
        <v>null</v>
      </c>
      <c r="AF2090" s="74" t="s">
        <v>0</v>
      </c>
      <c r="AG2090" s="38" t="s">
        <v>9117</v>
      </c>
    </row>
    <row r="2091" spans="1:33" ht="6" customHeight="1" x14ac:dyDescent="0.25">
      <c r="A2091" s="4">
        <f>ROW()</f>
        <v>2091</v>
      </c>
      <c r="B2091" s="9" t="s">
        <v>26</v>
      </c>
      <c r="C2091" s="44" t="str">
        <f t="shared" si="1132"/>
        <v>p.legislar</v>
      </c>
      <c r="D2091" s="6" t="str">
        <f t="shared" si="1114"/>
        <v>é.quem.vetou</v>
      </c>
      <c r="E2091" s="8" t="s">
        <v>27</v>
      </c>
      <c r="F2091" s="34" t="str">
        <f t="shared" si="1133"/>
        <v>d.legislar</v>
      </c>
      <c r="G2091" s="13" t="s">
        <v>6520</v>
      </c>
      <c r="H2091" s="34" t="s">
        <v>1489</v>
      </c>
      <c r="I2091" s="89" t="str">
        <f t="shared" si="1113"/>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28"/>
        <v>Propriedade destinada a legislar: é.quem.vetou</v>
      </c>
      <c r="V2091" s="5" t="str">
        <f t="shared" si="1129"/>
        <v>Dado para legislar:  quem.vetou  Deve ser formatado como (rdfs:Literal  or  xsd:string)</v>
      </c>
      <c r="W2091" s="68" t="s">
        <v>5002</v>
      </c>
      <c r="X2091" s="17" t="str">
        <f t="shared" si="1115"/>
        <v>d.legislar.117</v>
      </c>
      <c r="Y2091" s="17" t="str">
        <f t="shared" si="1116"/>
        <v>Ação de legislar</v>
      </c>
      <c r="Z2091" s="61" t="s">
        <v>3914</v>
      </c>
      <c r="AA2091" s="18" t="str">
        <f t="shared" si="1130"/>
        <v>null</v>
      </c>
      <c r="AB2091" s="19" t="s">
        <v>0</v>
      </c>
      <c r="AC2091" s="18" t="str">
        <f t="shared" si="1131"/>
        <v>null</v>
      </c>
      <c r="AD2091" s="19" t="s">
        <v>0</v>
      </c>
      <c r="AE2091" s="18" t="str">
        <f t="shared" si="1134"/>
        <v>null</v>
      </c>
      <c r="AF2091" s="74" t="s">
        <v>0</v>
      </c>
      <c r="AG2091" s="38" t="s">
        <v>9118</v>
      </c>
    </row>
    <row r="2092" spans="1:33" ht="6" customHeight="1" x14ac:dyDescent="0.25">
      <c r="A2092" s="4">
        <f>ROW()</f>
        <v>2092</v>
      </c>
      <c r="B2092" s="9" t="s">
        <v>26</v>
      </c>
      <c r="C2092" s="44" t="str">
        <f t="shared" si="1132"/>
        <v>p.legislar</v>
      </c>
      <c r="D2092" s="6" t="str">
        <f t="shared" si="1114"/>
        <v>é.regulamentação</v>
      </c>
      <c r="E2092" s="8" t="s">
        <v>27</v>
      </c>
      <c r="F2092" s="34" t="str">
        <f t="shared" si="1133"/>
        <v>d.legislar</v>
      </c>
      <c r="G2092" s="14" t="s">
        <v>1653</v>
      </c>
      <c r="H2092" s="33" t="s">
        <v>1489</v>
      </c>
      <c r="I2092" s="89" t="str">
        <f t="shared" si="1113"/>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28"/>
        <v>Propriedade destinada a legislar: é.regulamentação</v>
      </c>
      <c r="V2092" s="5" t="str">
        <f t="shared" si="1129"/>
        <v>Dado para legislar:  regulamentação  Deve ser formatado como (rdfs:Literal  or  xsd:string)</v>
      </c>
      <c r="W2092" s="68" t="s">
        <v>4987</v>
      </c>
      <c r="X2092" s="17" t="str">
        <f t="shared" si="1115"/>
        <v>d.legislar.118</v>
      </c>
      <c r="Y2092" s="17" t="str">
        <f t="shared" si="1116"/>
        <v>Ação de legislar</v>
      </c>
      <c r="Z2092" s="61" t="s">
        <v>3899</v>
      </c>
      <c r="AA2092" s="18" t="str">
        <f t="shared" si="1130"/>
        <v>null</v>
      </c>
      <c r="AB2092" s="19" t="s">
        <v>0</v>
      </c>
      <c r="AC2092" s="18" t="str">
        <f t="shared" si="1131"/>
        <v>null</v>
      </c>
      <c r="AD2092" s="19" t="s">
        <v>0</v>
      </c>
      <c r="AE2092" s="18" t="str">
        <f t="shared" si="1134"/>
        <v>null</v>
      </c>
      <c r="AF2092" s="74" t="s">
        <v>0</v>
      </c>
      <c r="AG2092" s="38" t="s">
        <v>9119</v>
      </c>
    </row>
    <row r="2093" spans="1:33" ht="6" customHeight="1" x14ac:dyDescent="0.25">
      <c r="A2093" s="4">
        <f>ROW()</f>
        <v>2093</v>
      </c>
      <c r="B2093" s="9" t="s">
        <v>26</v>
      </c>
      <c r="C2093" s="44" t="str">
        <f t="shared" si="1132"/>
        <v>p.legislar</v>
      </c>
      <c r="D2093" s="6" t="str">
        <f t="shared" si="1114"/>
        <v>é.resolução.jurídica</v>
      </c>
      <c r="E2093" s="8" t="s">
        <v>27</v>
      </c>
      <c r="F2093" s="34" t="str">
        <f t="shared" si="1133"/>
        <v>d.legislar</v>
      </c>
      <c r="G2093" s="14" t="s">
        <v>1657</v>
      </c>
      <c r="H2093" s="33" t="s">
        <v>1489</v>
      </c>
      <c r="I2093" s="89" t="str">
        <f t="shared" si="1113"/>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28"/>
        <v>Propriedade destinada a legislar: é.resolução.jurídica</v>
      </c>
      <c r="V2093" s="5" t="str">
        <f t="shared" si="1129"/>
        <v>Dado para legislar:  resolução.jurídica  Deve ser formatado como (rdfs:Literal  or  xsd:string)</v>
      </c>
      <c r="W2093" s="68" t="s">
        <v>4988</v>
      </c>
      <c r="X2093" s="17" t="str">
        <f t="shared" si="1115"/>
        <v>d.legislar.119</v>
      </c>
      <c r="Y2093" s="17" t="str">
        <f t="shared" si="1116"/>
        <v>Ação de legislar</v>
      </c>
      <c r="Z2093" s="61" t="s">
        <v>3900</v>
      </c>
      <c r="AA2093" s="18" t="str">
        <f t="shared" si="1130"/>
        <v>null</v>
      </c>
      <c r="AB2093" s="19" t="s">
        <v>0</v>
      </c>
      <c r="AC2093" s="18" t="str">
        <f t="shared" si="1131"/>
        <v>null</v>
      </c>
      <c r="AD2093" s="19" t="s">
        <v>0</v>
      </c>
      <c r="AE2093" s="18" t="str">
        <f t="shared" si="1134"/>
        <v>null</v>
      </c>
      <c r="AF2093" s="74" t="s">
        <v>0</v>
      </c>
      <c r="AG2093" s="38" t="s">
        <v>9120</v>
      </c>
    </row>
    <row r="2094" spans="1:33" ht="6" customHeight="1" x14ac:dyDescent="0.25">
      <c r="A2094" s="4">
        <f>ROW()</f>
        <v>2094</v>
      </c>
      <c r="B2094" s="9" t="s">
        <v>26</v>
      </c>
      <c r="C2094" s="44" t="str">
        <f t="shared" si="1132"/>
        <v>p.legislar</v>
      </c>
      <c r="D2094" s="6" t="str">
        <f t="shared" si="1114"/>
        <v>é.revogante.de</v>
      </c>
      <c r="E2094" s="8" t="s">
        <v>27</v>
      </c>
      <c r="F2094" s="34" t="str">
        <f t="shared" si="1133"/>
        <v>d.legislar</v>
      </c>
      <c r="G2094" s="13" t="s">
        <v>704</v>
      </c>
      <c r="H2094" s="34" t="s">
        <v>1489</v>
      </c>
      <c r="I2094" s="89" t="str">
        <f t="shared" si="1113"/>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28"/>
        <v>Propriedade destinada a legislar: é.revogante.de</v>
      </c>
      <c r="V2094" s="5" t="str">
        <f t="shared" si="1129"/>
        <v>Dado para legislar:  revogante.de  Deve ser formatado como (rdfs:Literal  or  xsd:string)</v>
      </c>
      <c r="W2094" s="68" t="s">
        <v>5000</v>
      </c>
      <c r="X2094" s="17" t="str">
        <f t="shared" si="1115"/>
        <v>d.legislar.120</v>
      </c>
      <c r="Y2094" s="17" t="str">
        <f t="shared" si="1116"/>
        <v>Ação de legislar</v>
      </c>
      <c r="Z2094" s="61" t="s">
        <v>3912</v>
      </c>
      <c r="AA2094" s="18" t="str">
        <f t="shared" si="1130"/>
        <v>null</v>
      </c>
      <c r="AB2094" s="19" t="s">
        <v>0</v>
      </c>
      <c r="AC2094" s="18" t="str">
        <f t="shared" si="1131"/>
        <v>null</v>
      </c>
      <c r="AD2094" s="19" t="s">
        <v>0</v>
      </c>
      <c r="AE2094" s="18" t="str">
        <f t="shared" si="1134"/>
        <v>null</v>
      </c>
      <c r="AF2094" s="74" t="s">
        <v>0</v>
      </c>
      <c r="AG2094" s="38" t="s">
        <v>9121</v>
      </c>
    </row>
    <row r="2095" spans="1:33" ht="6" customHeight="1" x14ac:dyDescent="0.25">
      <c r="A2095" s="4">
        <f>ROW()</f>
        <v>2095</v>
      </c>
      <c r="B2095" s="9" t="s">
        <v>26</v>
      </c>
      <c r="C2095" s="44" t="str">
        <f t="shared" si="1132"/>
        <v>p.legislar</v>
      </c>
      <c r="D2095" s="6" t="str">
        <f t="shared" si="1114"/>
        <v>é.seção.da.lei</v>
      </c>
      <c r="E2095" s="8" t="s">
        <v>27</v>
      </c>
      <c r="F2095" s="34" t="str">
        <f t="shared" si="1133"/>
        <v>d.legislar</v>
      </c>
      <c r="G2095" s="13" t="s">
        <v>6655</v>
      </c>
      <c r="H2095" s="34" t="s">
        <v>1489</v>
      </c>
      <c r="I2095" s="89" t="str">
        <f t="shared" si="1113"/>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28"/>
        <v>Propriedade destinada a legislar: é.seção.da.lei</v>
      </c>
      <c r="V2095" s="5" t="str">
        <f t="shared" si="1129"/>
        <v>Dado para legislar:  seção.da.lei  Deve ser formatado como (rdfs:Literal  or  xsd:string)</v>
      </c>
      <c r="W2095" s="68" t="s">
        <v>4992</v>
      </c>
      <c r="X2095" s="17" t="str">
        <f t="shared" si="1115"/>
        <v>d.legislar.121</v>
      </c>
      <c r="Y2095" s="17" t="str">
        <f t="shared" si="1116"/>
        <v>Ação de legislar</v>
      </c>
      <c r="Z2095" s="61" t="s">
        <v>3904</v>
      </c>
      <c r="AA2095" s="18" t="str">
        <f t="shared" si="1130"/>
        <v>null</v>
      </c>
      <c r="AB2095" s="19" t="s">
        <v>0</v>
      </c>
      <c r="AC2095" s="18" t="str">
        <f t="shared" si="1131"/>
        <v>null</v>
      </c>
      <c r="AD2095" s="19" t="s">
        <v>0</v>
      </c>
      <c r="AE2095" s="18" t="str">
        <f t="shared" si="1134"/>
        <v>null</v>
      </c>
      <c r="AF2095" s="74" t="s">
        <v>0</v>
      </c>
      <c r="AG2095" s="38" t="s">
        <v>9122</v>
      </c>
    </row>
    <row r="2096" spans="1:33" ht="6" customHeight="1" x14ac:dyDescent="0.25">
      <c r="A2096" s="4">
        <f>ROW()</f>
        <v>2096</v>
      </c>
      <c r="B2096" s="9" t="s">
        <v>26</v>
      </c>
      <c r="C2096" s="43" t="str">
        <f t="shared" si="1132"/>
        <v>p.licitar</v>
      </c>
      <c r="D2096" s="6" t="str">
        <f t="shared" si="1114"/>
        <v>é.ata.de.registro.de.preço</v>
      </c>
      <c r="E2096" s="8" t="s">
        <v>27</v>
      </c>
      <c r="F2096" s="40" t="s">
        <v>2068</v>
      </c>
      <c r="G2096" s="27" t="s">
        <v>1072</v>
      </c>
      <c r="H2096" s="33" t="s">
        <v>1489</v>
      </c>
      <c r="I2096" s="89" t="str">
        <f t="shared" si="1113"/>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28"/>
        <v>Propriedade destinada a licitar: é.ata.de.registro.de.preço</v>
      </c>
      <c r="V2096" s="5" t="str">
        <f t="shared" si="1129"/>
        <v>Dado para licitar:  ata.de.registro.de.preço  Deve ser formatado como (rdfs:Literal  or  xsd:string)</v>
      </c>
      <c r="W2096" s="68" t="s">
        <v>5009</v>
      </c>
      <c r="X2096" s="17" t="str">
        <f t="shared" si="1115"/>
        <v>d.licitar.100</v>
      </c>
      <c r="Y2096" s="17" t="str">
        <f t="shared" si="1116"/>
        <v>Ação de licitar</v>
      </c>
      <c r="Z2096" s="61" t="s">
        <v>13215</v>
      </c>
      <c r="AA2096" s="18" t="str">
        <f t="shared" si="1130"/>
        <v>null</v>
      </c>
      <c r="AB2096" s="19" t="s">
        <v>0</v>
      </c>
      <c r="AC2096" s="18" t="str">
        <f t="shared" si="1131"/>
        <v>null</v>
      </c>
      <c r="AD2096" s="19" t="s">
        <v>0</v>
      </c>
      <c r="AE2096" s="18" t="str">
        <f t="shared" si="1134"/>
        <v>null</v>
      </c>
      <c r="AF2096" s="74" t="s">
        <v>0</v>
      </c>
      <c r="AG2096" s="38" t="s">
        <v>9123</v>
      </c>
    </row>
    <row r="2097" spans="1:33" ht="6" customHeight="1" x14ac:dyDescent="0.25">
      <c r="A2097" s="4">
        <f>ROW()</f>
        <v>2097</v>
      </c>
      <c r="B2097" s="9" t="s">
        <v>26</v>
      </c>
      <c r="C2097" s="44" t="str">
        <f t="shared" ref="C2097:C2139" si="1135">SUBSTITUTE(F2097,"d.","p.")</f>
        <v>p.licitar</v>
      </c>
      <c r="D2097" s="6" t="str">
        <f t="shared" ref="D2097:D2139" si="1136">_xlfn.CONCAT("é.",G2097)</f>
        <v>é.comissão.de.contratação</v>
      </c>
      <c r="E2097" s="8" t="s">
        <v>27</v>
      </c>
      <c r="F2097" s="34" t="str">
        <f>F2096</f>
        <v>d.licitar</v>
      </c>
      <c r="G2097" s="27" t="s">
        <v>1075</v>
      </c>
      <c r="H2097" s="33" t="s">
        <v>1489</v>
      </c>
      <c r="I2097" s="89" t="str">
        <f t="shared" ref="I2097:I2139" si="1137">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38">_xlfn.CONCAT("Propriedade destinada a ",MID(C2097,FIND("p.",C2097,1)+2,100),": ",D2097)</f>
        <v>Propriedade destinada a licitar: é.comissão.de.contratação</v>
      </c>
      <c r="V2097" s="5" t="str">
        <f t="shared" ref="V2097:V2139" si="1139">_xlfn.CONCAT("Dado para ",MID(F2097,FIND("d.",F2097,1)+2,100),":  ",G2097, "  Deve ser formatado como (",H2097, ")")</f>
        <v>Dado para licitar:  comissão.de.contratação  Deve ser formatado como (rdfs:Literal  or  xsd:string)</v>
      </c>
      <c r="W2097" s="68" t="s">
        <v>5012</v>
      </c>
      <c r="X2097" s="17" t="str">
        <f t="shared" si="1115"/>
        <v>d.licitar.101</v>
      </c>
      <c r="Y2097" s="17" t="str">
        <f t="shared" si="1116"/>
        <v>Ação de licitar</v>
      </c>
      <c r="Z2097" s="61" t="s">
        <v>13216</v>
      </c>
      <c r="AA2097" s="18" t="str">
        <f t="shared" ref="AA2097:AA2139" si="1140">IF(AB2097="null", "null", "categoria.revit")</f>
        <v>null</v>
      </c>
      <c r="AB2097" s="19" t="s">
        <v>0</v>
      </c>
      <c r="AC2097" s="18" t="str">
        <f t="shared" ref="AC2097:AC2139" si="1141">IF(AD2097="null", "null", "classe.ifc")</f>
        <v>null</v>
      </c>
      <c r="AD2097" s="19" t="s">
        <v>0</v>
      </c>
      <c r="AE2097" s="18" t="str">
        <f t="shared" ref="AE2097:AE2139" si="1142">IF(AF2097="null",
    "null",
    IF(OR(ISNUMBER(FIND("ids:",AF2097)), ISNUMBER(FIND("xs:",AF2097))),
        "sintaxe.ids",
        IF(ISNUMBER(FIND("[",AF2097)),
            "código.abnt",
            ""
        )
    )
)</f>
        <v>null</v>
      </c>
      <c r="AF2097" s="74" t="s">
        <v>0</v>
      </c>
      <c r="AG2097" s="38" t="s">
        <v>9124</v>
      </c>
    </row>
    <row r="2098" spans="1:33" ht="6" customHeight="1" x14ac:dyDescent="0.25">
      <c r="A2098" s="4">
        <f>ROW()</f>
        <v>2098</v>
      </c>
      <c r="B2098" s="9" t="s">
        <v>26</v>
      </c>
      <c r="C2098" s="44" t="str">
        <f t="shared" si="1135"/>
        <v>p.licitar</v>
      </c>
      <c r="D2098" s="6" t="str">
        <f t="shared" si="1136"/>
        <v>é.contrato.de.eficiência</v>
      </c>
      <c r="E2098" s="8" t="s">
        <v>27</v>
      </c>
      <c r="F2098" s="34" t="str">
        <f>F2097</f>
        <v>d.licitar</v>
      </c>
      <c r="G2098" s="27" t="s">
        <v>1076</v>
      </c>
      <c r="H2098" s="33" t="s">
        <v>1489</v>
      </c>
      <c r="I2098" s="89" t="str">
        <f t="shared" si="1137"/>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38"/>
        <v>Propriedade destinada a licitar: é.contrato.de.eficiência</v>
      </c>
      <c r="V2098" s="5" t="str">
        <f t="shared" si="1139"/>
        <v>Dado para licitar:  contrato.de.eficiência  Deve ser formatado como (rdfs:Literal  or  xsd:string)</v>
      </c>
      <c r="W2098" s="68" t="s">
        <v>5011</v>
      </c>
      <c r="X2098" s="17" t="str">
        <f t="shared" si="1115"/>
        <v>d.licitar.102</v>
      </c>
      <c r="Y2098" s="17" t="str">
        <f t="shared" si="1116"/>
        <v>Ação de licitar</v>
      </c>
      <c r="Z2098" s="61" t="s">
        <v>13217</v>
      </c>
      <c r="AA2098" s="18" t="str">
        <f t="shared" si="1140"/>
        <v>null</v>
      </c>
      <c r="AB2098" s="19" t="s">
        <v>0</v>
      </c>
      <c r="AC2098" s="18" t="str">
        <f t="shared" si="1141"/>
        <v>null</v>
      </c>
      <c r="AD2098" s="19" t="s">
        <v>0</v>
      </c>
      <c r="AE2098" s="18" t="str">
        <f t="shared" si="1142"/>
        <v>null</v>
      </c>
      <c r="AF2098" s="74" t="s">
        <v>0</v>
      </c>
      <c r="AG2098" s="38" t="s">
        <v>9125</v>
      </c>
    </row>
    <row r="2099" spans="1:33" ht="6" customHeight="1" x14ac:dyDescent="0.25">
      <c r="A2099" s="4">
        <f>ROW()</f>
        <v>2099</v>
      </c>
      <c r="B2099" s="9" t="s">
        <v>26</v>
      </c>
      <c r="C2099" s="44" t="str">
        <f t="shared" si="1135"/>
        <v>p.licitar</v>
      </c>
      <c r="D2099" s="6" t="str">
        <f t="shared" si="1136"/>
        <v>é.critério.de.julgamento</v>
      </c>
      <c r="E2099" s="8" t="s">
        <v>27</v>
      </c>
      <c r="F2099" s="34" t="str">
        <f>F2098</f>
        <v>d.licitar</v>
      </c>
      <c r="G2099" s="27" t="s">
        <v>1064</v>
      </c>
      <c r="H2099" s="33" t="s">
        <v>1489</v>
      </c>
      <c r="I2099" s="89" t="str">
        <f t="shared" si="1137"/>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38"/>
        <v>Propriedade destinada a licitar: é.critério.de.julgamento</v>
      </c>
      <c r="V2099" s="5" t="str">
        <f t="shared" si="1139"/>
        <v>Dado para licitar:  critério.de.julgamento  Deve ser formatado como (rdfs:Literal  or  xsd:string)</v>
      </c>
      <c r="W2099" s="68" t="s">
        <v>13184</v>
      </c>
      <c r="X2099" s="17" t="str">
        <f t="shared" si="1115"/>
        <v>d.licitar.103</v>
      </c>
      <c r="Y2099" s="17" t="str">
        <f t="shared" si="1116"/>
        <v>Ação de licitar</v>
      </c>
      <c r="Z2099" s="61" t="s">
        <v>13218</v>
      </c>
      <c r="AA2099" s="18" t="str">
        <f t="shared" si="1140"/>
        <v>null</v>
      </c>
      <c r="AB2099" s="19" t="s">
        <v>0</v>
      </c>
      <c r="AC2099" s="18" t="str">
        <f t="shared" si="1141"/>
        <v>null</v>
      </c>
      <c r="AD2099" s="19" t="s">
        <v>0</v>
      </c>
      <c r="AE2099" s="18" t="str">
        <f t="shared" si="1142"/>
        <v>null</v>
      </c>
      <c r="AF2099" s="74" t="s">
        <v>0</v>
      </c>
      <c r="AG2099" s="38" t="s">
        <v>13255</v>
      </c>
    </row>
    <row r="2100" spans="1:33" ht="6" customHeight="1" x14ac:dyDescent="0.25">
      <c r="A2100" s="4">
        <f>ROW()</f>
        <v>2100</v>
      </c>
      <c r="B2100" s="9" t="s">
        <v>26</v>
      </c>
      <c r="C2100" s="44" t="str">
        <f t="shared" si="1135"/>
        <v>p.licitar</v>
      </c>
      <c r="D2100" s="6" t="str">
        <f t="shared" si="1136"/>
        <v>é.empreitada.global</v>
      </c>
      <c r="E2100" s="8" t="s">
        <v>27</v>
      </c>
      <c r="F2100" s="34" t="str">
        <f>F2096</f>
        <v>d.licitar</v>
      </c>
      <c r="G2100" s="27" t="s">
        <v>13186</v>
      </c>
      <c r="H2100" s="33" t="s">
        <v>1489</v>
      </c>
      <c r="I2100" s="89" t="str">
        <f t="shared" si="1137"/>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38"/>
        <v>Propriedade destinada a licitar: é.empreitada.global</v>
      </c>
      <c r="V2100" s="5" t="str">
        <f t="shared" si="1139"/>
        <v>Dado para licitar:  empreitada.global  Deve ser formatado como (rdfs:Literal  or  xsd:string)</v>
      </c>
      <c r="W2100" s="68" t="s">
        <v>13188</v>
      </c>
      <c r="X2100" s="17" t="str">
        <f t="shared" si="1115"/>
        <v>d.licitar.104</v>
      </c>
      <c r="Y2100" s="17" t="str">
        <f t="shared" si="1116"/>
        <v>Ação de licitar</v>
      </c>
      <c r="Z2100" s="61" t="s">
        <v>13219</v>
      </c>
      <c r="AA2100" s="18" t="str">
        <f t="shared" si="1140"/>
        <v>null</v>
      </c>
      <c r="AB2100" s="19" t="s">
        <v>0</v>
      </c>
      <c r="AC2100" s="18" t="str">
        <f t="shared" si="1141"/>
        <v>null</v>
      </c>
      <c r="AD2100" s="19" t="s">
        <v>0</v>
      </c>
      <c r="AE2100" s="18" t="str">
        <f t="shared" si="1142"/>
        <v>null</v>
      </c>
      <c r="AF2100" s="74" t="s">
        <v>0</v>
      </c>
      <c r="AG2100" s="38" t="s">
        <v>13256</v>
      </c>
    </row>
    <row r="2101" spans="1:33" ht="6" customHeight="1" x14ac:dyDescent="0.25">
      <c r="A2101" s="4">
        <f>ROW()</f>
        <v>2101</v>
      </c>
      <c r="B2101" s="9" t="s">
        <v>26</v>
      </c>
      <c r="C2101" s="44" t="str">
        <f t="shared" si="1135"/>
        <v>p.licitar</v>
      </c>
      <c r="D2101" s="6" t="str">
        <f t="shared" si="1136"/>
        <v>é.empreitada.integral</v>
      </c>
      <c r="E2101" s="8" t="s">
        <v>27</v>
      </c>
      <c r="F2101" s="34" t="str">
        <f>F2096</f>
        <v>d.licitar</v>
      </c>
      <c r="G2101" s="27" t="s">
        <v>13189</v>
      </c>
      <c r="H2101" s="33" t="s">
        <v>1489</v>
      </c>
      <c r="I2101" s="89" t="str">
        <f t="shared" si="1137"/>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38"/>
        <v>Propriedade destinada a licitar: é.empreitada.integral</v>
      </c>
      <c r="V2101" s="5" t="str">
        <f t="shared" si="1139"/>
        <v>Dado para licitar:  empreitada.integral  Deve ser formatado como (rdfs:Literal  or  xsd:string)</v>
      </c>
      <c r="W2101" s="68" t="s">
        <v>13190</v>
      </c>
      <c r="X2101" s="17" t="str">
        <f t="shared" si="1115"/>
        <v>d.licitar.105</v>
      </c>
      <c r="Y2101" s="17" t="str">
        <f t="shared" si="1116"/>
        <v>Ação de licitar</v>
      </c>
      <c r="Z2101" s="61" t="s">
        <v>13220</v>
      </c>
      <c r="AA2101" s="18" t="str">
        <f t="shared" si="1140"/>
        <v>null</v>
      </c>
      <c r="AB2101" s="19" t="s">
        <v>0</v>
      </c>
      <c r="AC2101" s="18" t="str">
        <f t="shared" si="1141"/>
        <v>null</v>
      </c>
      <c r="AD2101" s="19" t="s">
        <v>0</v>
      </c>
      <c r="AE2101" s="18" t="str">
        <f t="shared" si="1142"/>
        <v>null</v>
      </c>
      <c r="AF2101" s="74" t="s">
        <v>0</v>
      </c>
      <c r="AG2101" s="38" t="s">
        <v>13257</v>
      </c>
    </row>
    <row r="2102" spans="1:33" ht="6" customHeight="1" x14ac:dyDescent="0.25">
      <c r="A2102" s="4">
        <f>ROW()</f>
        <v>2102</v>
      </c>
      <c r="B2102" s="9" t="s">
        <v>26</v>
      </c>
      <c r="C2102" s="44" t="str">
        <f t="shared" si="1135"/>
        <v>p.licitar</v>
      </c>
      <c r="D2102" s="6" t="str">
        <f t="shared" si="1136"/>
        <v>é.empreitada.unitária</v>
      </c>
      <c r="E2102" s="8" t="s">
        <v>27</v>
      </c>
      <c r="F2102" s="34" t="str">
        <f>F2099</f>
        <v>d.licitar</v>
      </c>
      <c r="G2102" s="27" t="s">
        <v>13185</v>
      </c>
      <c r="H2102" s="33" t="s">
        <v>1489</v>
      </c>
      <c r="I2102" s="89" t="str">
        <f t="shared" si="1137"/>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38"/>
        <v>Propriedade destinada a licitar: é.empreitada.unitária</v>
      </c>
      <c r="V2102" s="5" t="str">
        <f t="shared" si="1139"/>
        <v>Dado para licitar:  empreitada.unitária  Deve ser formatado como (rdfs:Literal  or  xsd:string)</v>
      </c>
      <c r="W2102" s="68" t="s">
        <v>13187</v>
      </c>
      <c r="X2102" s="17" t="str">
        <f t="shared" si="1115"/>
        <v>d.licitar.106</v>
      </c>
      <c r="Y2102" s="17" t="str">
        <f t="shared" si="1116"/>
        <v>Ação de licitar</v>
      </c>
      <c r="Z2102" s="61" t="s">
        <v>13221</v>
      </c>
      <c r="AA2102" s="18" t="str">
        <f t="shared" si="1140"/>
        <v>null</v>
      </c>
      <c r="AB2102" s="19" t="s">
        <v>0</v>
      </c>
      <c r="AC2102" s="18" t="str">
        <f t="shared" si="1141"/>
        <v>null</v>
      </c>
      <c r="AD2102" s="19" t="s">
        <v>0</v>
      </c>
      <c r="AE2102" s="18" t="str">
        <f t="shared" si="1142"/>
        <v>null</v>
      </c>
      <c r="AF2102" s="74" t="s">
        <v>0</v>
      </c>
      <c r="AG2102" s="38" t="s">
        <v>13258</v>
      </c>
    </row>
    <row r="2103" spans="1:33" ht="6" customHeight="1" x14ac:dyDescent="0.25">
      <c r="A2103" s="4">
        <f>ROW()</f>
        <v>2103</v>
      </c>
      <c r="B2103" s="9" t="s">
        <v>26</v>
      </c>
      <c r="C2103" s="44" t="str">
        <f t="shared" si="1135"/>
        <v>p.licitar</v>
      </c>
      <c r="D2103" s="6" t="str">
        <f t="shared" si="1136"/>
        <v>é.entidade.gerenciadora</v>
      </c>
      <c r="E2103" s="8" t="s">
        <v>27</v>
      </c>
      <c r="F2103" s="34" t="str">
        <f>F2101</f>
        <v>d.licitar</v>
      </c>
      <c r="G2103" s="27" t="s">
        <v>13204</v>
      </c>
      <c r="H2103" s="33" t="s">
        <v>1489</v>
      </c>
      <c r="I2103" s="89" t="str">
        <f t="shared" si="1137"/>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38"/>
        <v>Propriedade destinada a licitar: é.entidade.gerenciadora</v>
      </c>
      <c r="V2103" s="5" t="str">
        <f t="shared" si="1139"/>
        <v>Dado para licitar:  entidade.gerenciadora  Deve ser formatado como (rdfs:Literal  or  xsd:string)</v>
      </c>
      <c r="W2103" s="68" t="s">
        <v>13212</v>
      </c>
      <c r="X2103" s="17" t="str">
        <f t="shared" si="1115"/>
        <v>d.licitar.107</v>
      </c>
      <c r="Y2103" s="17" t="str">
        <f t="shared" si="1116"/>
        <v>Ação de licitar</v>
      </c>
      <c r="Z2103" s="61" t="s">
        <v>13222</v>
      </c>
      <c r="AA2103" s="18" t="str">
        <f t="shared" si="1140"/>
        <v>null</v>
      </c>
      <c r="AB2103" s="19" t="s">
        <v>0</v>
      </c>
      <c r="AC2103" s="18" t="str">
        <f t="shared" si="1141"/>
        <v>null</v>
      </c>
      <c r="AD2103" s="19" t="s">
        <v>0</v>
      </c>
      <c r="AE2103" s="18" t="str">
        <f t="shared" si="1142"/>
        <v>null</v>
      </c>
      <c r="AF2103" s="74" t="s">
        <v>0</v>
      </c>
      <c r="AG2103" s="38" t="s">
        <v>13259</v>
      </c>
    </row>
    <row r="2104" spans="1:33" ht="6" customHeight="1" x14ac:dyDescent="0.25">
      <c r="A2104" s="4">
        <f>ROW()</f>
        <v>2104</v>
      </c>
      <c r="B2104" s="9" t="s">
        <v>26</v>
      </c>
      <c r="C2104" s="44" t="str">
        <f t="shared" si="1135"/>
        <v>p.licitar</v>
      </c>
      <c r="D2104" s="6" t="str">
        <f t="shared" si="1136"/>
        <v>é.entidade.não.participante</v>
      </c>
      <c r="E2104" s="8" t="s">
        <v>27</v>
      </c>
      <c r="F2104" s="34" t="str">
        <f>F2102</f>
        <v>d.licitar</v>
      </c>
      <c r="G2104" s="27" t="s">
        <v>13206</v>
      </c>
      <c r="H2104" s="33" t="s">
        <v>1489</v>
      </c>
      <c r="I2104" s="89" t="str">
        <f t="shared" si="1137"/>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38"/>
        <v>Propriedade destinada a licitar: é.entidade.não.participante</v>
      </c>
      <c r="V2104" s="5" t="str">
        <f t="shared" si="1139"/>
        <v>Dado para licitar:  entidade.não.participante  Deve ser formatado como (rdfs:Literal  or  xsd:string)</v>
      </c>
      <c r="W2104" s="68" t="s">
        <v>13213</v>
      </c>
      <c r="X2104" s="17" t="str">
        <f t="shared" si="1115"/>
        <v>d.licitar.108</v>
      </c>
      <c r="Y2104" s="17" t="str">
        <f t="shared" si="1116"/>
        <v>Ação de licitar</v>
      </c>
      <c r="Z2104" s="61" t="s">
        <v>13223</v>
      </c>
      <c r="AA2104" s="18" t="str">
        <f t="shared" si="1140"/>
        <v>null</v>
      </c>
      <c r="AB2104" s="19" t="s">
        <v>0</v>
      </c>
      <c r="AC2104" s="18" t="str">
        <f t="shared" si="1141"/>
        <v>null</v>
      </c>
      <c r="AD2104" s="19" t="s">
        <v>0</v>
      </c>
      <c r="AE2104" s="18" t="str">
        <f t="shared" si="1142"/>
        <v>null</v>
      </c>
      <c r="AF2104" s="74" t="s">
        <v>0</v>
      </c>
      <c r="AG2104" s="38" t="s">
        <v>13260</v>
      </c>
    </row>
    <row r="2105" spans="1:33" ht="6" customHeight="1" x14ac:dyDescent="0.25">
      <c r="A2105" s="4">
        <f>ROW()</f>
        <v>2105</v>
      </c>
      <c r="B2105" s="9" t="s">
        <v>26</v>
      </c>
      <c r="C2105" s="44" t="str">
        <f t="shared" si="1135"/>
        <v>p.licitar</v>
      </c>
      <c r="D2105" s="6" t="str">
        <f t="shared" si="1136"/>
        <v>é.entidade.participante</v>
      </c>
      <c r="E2105" s="8" t="s">
        <v>27</v>
      </c>
      <c r="F2105" s="34" t="str">
        <f>F2103</f>
        <v>d.licitar</v>
      </c>
      <c r="G2105" s="27" t="s">
        <v>13208</v>
      </c>
      <c r="H2105" s="33" t="s">
        <v>1489</v>
      </c>
      <c r="I2105" s="89" t="str">
        <f t="shared" si="1137"/>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38"/>
        <v>Propriedade destinada a licitar: é.entidade.participante</v>
      </c>
      <c r="V2105" s="5" t="str">
        <f t="shared" si="1139"/>
        <v>Dado para licitar:  entidade.participante  Deve ser formatado como (rdfs:Literal  or  xsd:string)</v>
      </c>
      <c r="W2105" s="68" t="s">
        <v>13214</v>
      </c>
      <c r="X2105" s="17" t="str">
        <f t="shared" si="1115"/>
        <v>d.licitar.109</v>
      </c>
      <c r="Y2105" s="17" t="str">
        <f t="shared" si="1116"/>
        <v>Ação de licitar</v>
      </c>
      <c r="Z2105" s="61" t="s">
        <v>13224</v>
      </c>
      <c r="AA2105" s="18" t="str">
        <f t="shared" si="1140"/>
        <v>null</v>
      </c>
      <c r="AB2105" s="19" t="s">
        <v>0</v>
      </c>
      <c r="AC2105" s="18" t="str">
        <f t="shared" si="1141"/>
        <v>null</v>
      </c>
      <c r="AD2105" s="19" t="s">
        <v>0</v>
      </c>
      <c r="AE2105" s="18" t="str">
        <f t="shared" si="1142"/>
        <v>null</v>
      </c>
      <c r="AF2105" s="74" t="s">
        <v>0</v>
      </c>
      <c r="AG2105" s="38" t="s">
        <v>13261</v>
      </c>
    </row>
    <row r="2106" spans="1:33" ht="6" customHeight="1" x14ac:dyDescent="0.25">
      <c r="A2106" s="4">
        <f>ROW()</f>
        <v>2106</v>
      </c>
      <c r="B2106" s="9" t="s">
        <v>26</v>
      </c>
      <c r="C2106" s="44" t="str">
        <f t="shared" si="1135"/>
        <v>p.licitar</v>
      </c>
      <c r="D2106" s="6" t="str">
        <f t="shared" si="1136"/>
        <v>é.fase.de.apresentação</v>
      </c>
      <c r="E2106" s="8" t="s">
        <v>27</v>
      </c>
      <c r="F2106" s="34" t="str">
        <f t="shared" ref="F2106:F2125" si="1143">F2105</f>
        <v>d.licitar</v>
      </c>
      <c r="G2106" s="28" t="s">
        <v>2439</v>
      </c>
      <c r="H2106" s="33" t="s">
        <v>1489</v>
      </c>
      <c r="I2106" s="89" t="str">
        <f t="shared" si="1137"/>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38"/>
        <v>Propriedade destinada a licitar: é.fase.de.apresentação</v>
      </c>
      <c r="V2106" s="5" t="str">
        <f t="shared" si="1139"/>
        <v>Dado para licitar:  fase.de.apresentação  Deve ser formatado como (rdfs:Literal  or  xsd:string)</v>
      </c>
      <c r="W2106" s="68" t="s">
        <v>10669</v>
      </c>
      <c r="X2106" s="17" t="str">
        <f t="shared" si="1115"/>
        <v>d.licitar.110</v>
      </c>
      <c r="Y2106" s="17" t="str">
        <f t="shared" si="1116"/>
        <v>Ação de licitar</v>
      </c>
      <c r="Z2106" s="61" t="s">
        <v>13225</v>
      </c>
      <c r="AA2106" s="18" t="str">
        <f t="shared" si="1140"/>
        <v>null</v>
      </c>
      <c r="AB2106" s="19" t="s">
        <v>0</v>
      </c>
      <c r="AC2106" s="18" t="str">
        <f t="shared" si="1141"/>
        <v>null</v>
      </c>
      <c r="AD2106" s="19" t="s">
        <v>0</v>
      </c>
      <c r="AE2106" s="18" t="str">
        <f t="shared" si="1142"/>
        <v>null</v>
      </c>
      <c r="AF2106" s="74" t="s">
        <v>0</v>
      </c>
      <c r="AG2106" s="38" t="s">
        <v>9126</v>
      </c>
    </row>
    <row r="2107" spans="1:33" ht="6" customHeight="1" x14ac:dyDescent="0.25">
      <c r="A2107" s="4">
        <f>ROW()</f>
        <v>2107</v>
      </c>
      <c r="B2107" s="9" t="s">
        <v>26</v>
      </c>
      <c r="C2107" s="44" t="str">
        <f t="shared" si="1135"/>
        <v>p.licitar</v>
      </c>
      <c r="D2107" s="6" t="str">
        <f t="shared" si="1136"/>
        <v>é.fase.de.divulgação.edital</v>
      </c>
      <c r="E2107" s="8" t="s">
        <v>27</v>
      </c>
      <c r="F2107" s="34" t="str">
        <f t="shared" si="1143"/>
        <v>d.licitar</v>
      </c>
      <c r="G2107" s="28" t="s">
        <v>2437</v>
      </c>
      <c r="H2107" s="33" t="s">
        <v>1489</v>
      </c>
      <c r="I2107" s="89" t="str">
        <f t="shared" si="1137"/>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38"/>
        <v>Propriedade destinada a licitar: é.fase.de.divulgação.edital</v>
      </c>
      <c r="V2107" s="5" t="str">
        <f t="shared" si="1139"/>
        <v>Dado para licitar:  fase.de.divulgação.edital  Deve ser formatado como (rdfs:Literal  or  xsd:string)</v>
      </c>
      <c r="W2107" s="68" t="s">
        <v>10670</v>
      </c>
      <c r="X2107" s="17" t="str">
        <f t="shared" si="1115"/>
        <v>d.licitar.111</v>
      </c>
      <c r="Y2107" s="17" t="str">
        <f t="shared" si="1116"/>
        <v>Ação de licitar</v>
      </c>
      <c r="Z2107" s="61" t="s">
        <v>13226</v>
      </c>
      <c r="AA2107" s="18" t="str">
        <f t="shared" si="1140"/>
        <v>null</v>
      </c>
      <c r="AB2107" s="19" t="s">
        <v>0</v>
      </c>
      <c r="AC2107" s="18" t="str">
        <f t="shared" si="1141"/>
        <v>null</v>
      </c>
      <c r="AD2107" s="19" t="s">
        <v>0</v>
      </c>
      <c r="AE2107" s="18" t="str">
        <f t="shared" si="1142"/>
        <v>null</v>
      </c>
      <c r="AF2107" s="74" t="s">
        <v>0</v>
      </c>
      <c r="AG2107" s="38" t="s">
        <v>9127</v>
      </c>
    </row>
    <row r="2108" spans="1:33" ht="6" customHeight="1" x14ac:dyDescent="0.25">
      <c r="A2108" s="4">
        <f>ROW()</f>
        <v>2108</v>
      </c>
      <c r="B2108" s="9" t="s">
        <v>26</v>
      </c>
      <c r="C2108" s="44" t="str">
        <f t="shared" si="1135"/>
        <v>p.licitar</v>
      </c>
      <c r="D2108" s="6" t="str">
        <f t="shared" si="1136"/>
        <v>é.fase.de.habilitação</v>
      </c>
      <c r="E2108" s="8" t="s">
        <v>27</v>
      </c>
      <c r="F2108" s="34" t="str">
        <f t="shared" si="1143"/>
        <v>d.licitar</v>
      </c>
      <c r="G2108" s="28" t="s">
        <v>1080</v>
      </c>
      <c r="H2108" s="33" t="s">
        <v>1489</v>
      </c>
      <c r="I2108" s="89" t="str">
        <f t="shared" si="1137"/>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38"/>
        <v>Propriedade destinada a licitar: é.fase.de.habilitação</v>
      </c>
      <c r="V2108" s="5" t="str">
        <f t="shared" si="1139"/>
        <v>Dado para licitar:  fase.de.habilitação  Deve ser formatado como (rdfs:Literal  or  xsd:string)</v>
      </c>
      <c r="W2108" s="68" t="s">
        <v>5019</v>
      </c>
      <c r="X2108" s="17" t="str">
        <f t="shared" si="1115"/>
        <v>d.licitar.112</v>
      </c>
      <c r="Y2108" s="17" t="str">
        <f t="shared" si="1116"/>
        <v>Ação de licitar</v>
      </c>
      <c r="Z2108" s="61" t="s">
        <v>13227</v>
      </c>
      <c r="AA2108" s="18" t="str">
        <f t="shared" si="1140"/>
        <v>null</v>
      </c>
      <c r="AB2108" s="19" t="s">
        <v>0</v>
      </c>
      <c r="AC2108" s="18" t="str">
        <f t="shared" si="1141"/>
        <v>null</v>
      </c>
      <c r="AD2108" s="19" t="s">
        <v>0</v>
      </c>
      <c r="AE2108" s="18" t="str">
        <f t="shared" si="1142"/>
        <v>null</v>
      </c>
      <c r="AF2108" s="74" t="s">
        <v>0</v>
      </c>
      <c r="AG2108" s="38" t="s">
        <v>9128</v>
      </c>
    </row>
    <row r="2109" spans="1:33" ht="6" customHeight="1" x14ac:dyDescent="0.25">
      <c r="A2109" s="4">
        <f>ROW()</f>
        <v>2109</v>
      </c>
      <c r="B2109" s="9" t="s">
        <v>26</v>
      </c>
      <c r="C2109" s="44" t="str">
        <f t="shared" si="1135"/>
        <v>p.licitar</v>
      </c>
      <c r="D2109" s="6" t="str">
        <f t="shared" si="1136"/>
        <v>é.fase.de.homologação</v>
      </c>
      <c r="E2109" s="8" t="s">
        <v>27</v>
      </c>
      <c r="F2109" s="34" t="str">
        <f t="shared" si="1143"/>
        <v>d.licitar</v>
      </c>
      <c r="G2109" s="28" t="s">
        <v>1083</v>
      </c>
      <c r="H2109" s="33" t="s">
        <v>1489</v>
      </c>
      <c r="I2109" s="89" t="str">
        <f t="shared" si="1137"/>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38"/>
        <v>Propriedade destinada a licitar: é.fase.de.homologação</v>
      </c>
      <c r="V2109" s="5" t="str">
        <f t="shared" si="1139"/>
        <v>Dado para licitar:  fase.de.homologação  Deve ser formatado como (rdfs:Literal  or  xsd:string)</v>
      </c>
      <c r="W2109" s="68" t="s">
        <v>5021</v>
      </c>
      <c r="X2109" s="17" t="str">
        <f t="shared" si="1115"/>
        <v>d.licitar.113</v>
      </c>
      <c r="Y2109" s="17" t="str">
        <f t="shared" si="1116"/>
        <v>Ação de licitar</v>
      </c>
      <c r="Z2109" s="61" t="s">
        <v>13228</v>
      </c>
      <c r="AA2109" s="18" t="str">
        <f t="shared" si="1140"/>
        <v>null</v>
      </c>
      <c r="AB2109" s="19" t="s">
        <v>0</v>
      </c>
      <c r="AC2109" s="18" t="str">
        <f t="shared" si="1141"/>
        <v>null</v>
      </c>
      <c r="AD2109" s="19" t="s">
        <v>0</v>
      </c>
      <c r="AE2109" s="18" t="str">
        <f t="shared" si="1142"/>
        <v>null</v>
      </c>
      <c r="AF2109" s="74" t="s">
        <v>0</v>
      </c>
      <c r="AG2109" s="38" t="s">
        <v>13278</v>
      </c>
    </row>
    <row r="2110" spans="1:33" ht="6" customHeight="1" x14ac:dyDescent="0.25">
      <c r="A2110" s="4">
        <f>ROW()</f>
        <v>2110</v>
      </c>
      <c r="B2110" s="9" t="s">
        <v>26</v>
      </c>
      <c r="C2110" s="44" t="str">
        <f t="shared" si="1135"/>
        <v>p.licitar</v>
      </c>
      <c r="D2110" s="6" t="str">
        <f t="shared" si="1136"/>
        <v>é.fase.de.julgamento</v>
      </c>
      <c r="E2110" s="8" t="s">
        <v>27</v>
      </c>
      <c r="F2110" s="34" t="str">
        <f t="shared" si="1143"/>
        <v>d.licitar</v>
      </c>
      <c r="G2110" s="28" t="s">
        <v>1079</v>
      </c>
      <c r="H2110" s="33" t="s">
        <v>1489</v>
      </c>
      <c r="I2110" s="89" t="str">
        <f t="shared" si="1137"/>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38"/>
        <v>Propriedade destinada a licitar: é.fase.de.julgamento</v>
      </c>
      <c r="V2110" s="5" t="str">
        <f t="shared" si="1139"/>
        <v>Dado para licitar:  fase.de.julgamento  Deve ser formatado como (rdfs:Literal  or  xsd:string)</v>
      </c>
      <c r="W2110" s="68" t="s">
        <v>5018</v>
      </c>
      <c r="X2110" s="17" t="str">
        <f t="shared" si="1115"/>
        <v>d.licitar.114</v>
      </c>
      <c r="Y2110" s="17" t="str">
        <f t="shared" si="1116"/>
        <v>Ação de licitar</v>
      </c>
      <c r="Z2110" s="61" t="s">
        <v>13229</v>
      </c>
      <c r="AA2110" s="18" t="str">
        <f t="shared" si="1140"/>
        <v>null</v>
      </c>
      <c r="AB2110" s="19" t="s">
        <v>0</v>
      </c>
      <c r="AC2110" s="18" t="str">
        <f t="shared" si="1141"/>
        <v>null</v>
      </c>
      <c r="AD2110" s="19" t="s">
        <v>0</v>
      </c>
      <c r="AE2110" s="18" t="str">
        <f t="shared" si="1142"/>
        <v>null</v>
      </c>
      <c r="AF2110" s="74" t="s">
        <v>0</v>
      </c>
      <c r="AG2110" s="38" t="s">
        <v>9129</v>
      </c>
    </row>
    <row r="2111" spans="1:33" ht="6" customHeight="1" x14ac:dyDescent="0.25">
      <c r="A2111" s="4">
        <f>ROW()</f>
        <v>2111</v>
      </c>
      <c r="B2111" s="9" t="s">
        <v>26</v>
      </c>
      <c r="C2111" s="44" t="str">
        <f t="shared" si="1135"/>
        <v>p.licitar</v>
      </c>
      <c r="D2111" s="6" t="str">
        <f t="shared" si="1136"/>
        <v>é.fase.de.preparação</v>
      </c>
      <c r="E2111" s="8" t="s">
        <v>27</v>
      </c>
      <c r="F2111" s="34" t="str">
        <f t="shared" si="1143"/>
        <v>d.licitar</v>
      </c>
      <c r="G2111" s="28" t="s">
        <v>2438</v>
      </c>
      <c r="H2111" s="33" t="s">
        <v>1489</v>
      </c>
      <c r="I2111" s="89" t="str">
        <f t="shared" si="1137"/>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38"/>
        <v>Propriedade destinada a licitar: é.fase.de.preparação</v>
      </c>
      <c r="V2111" s="5" t="str">
        <f t="shared" si="1139"/>
        <v>Dado para licitar:  fase.de.preparação  Deve ser formatado como (rdfs:Literal  or  xsd:string)</v>
      </c>
      <c r="W2111" s="68" t="s">
        <v>5017</v>
      </c>
      <c r="X2111" s="17" t="str">
        <f t="shared" si="1115"/>
        <v>d.licitar.115</v>
      </c>
      <c r="Y2111" s="17" t="str">
        <f t="shared" si="1116"/>
        <v>Ação de licitar</v>
      </c>
      <c r="Z2111" s="61" t="s">
        <v>13230</v>
      </c>
      <c r="AA2111" s="18" t="str">
        <f t="shared" si="1140"/>
        <v>null</v>
      </c>
      <c r="AB2111" s="19" t="s">
        <v>0</v>
      </c>
      <c r="AC2111" s="18" t="str">
        <f t="shared" si="1141"/>
        <v>null</v>
      </c>
      <c r="AD2111" s="19" t="s">
        <v>0</v>
      </c>
      <c r="AE2111" s="18" t="str">
        <f t="shared" si="1142"/>
        <v>null</v>
      </c>
      <c r="AF2111" s="74" t="s">
        <v>0</v>
      </c>
      <c r="AG2111" s="38" t="s">
        <v>13262</v>
      </c>
    </row>
    <row r="2112" spans="1:33" ht="6" customHeight="1" x14ac:dyDescent="0.25">
      <c r="A2112" s="4">
        <f>ROW()</f>
        <v>2112</v>
      </c>
      <c r="B2112" s="9" t="s">
        <v>26</v>
      </c>
      <c r="C2112" s="44" t="str">
        <f t="shared" si="1135"/>
        <v>p.licitar</v>
      </c>
      <c r="D2112" s="6" t="str">
        <f t="shared" si="1136"/>
        <v>é.fase.recursal</v>
      </c>
      <c r="E2112" s="8" t="s">
        <v>27</v>
      </c>
      <c r="F2112" s="34" t="str">
        <f t="shared" si="1143"/>
        <v>d.licitar</v>
      </c>
      <c r="G2112" s="28" t="s">
        <v>2441</v>
      </c>
      <c r="H2112" s="33" t="s">
        <v>1489</v>
      </c>
      <c r="I2112" s="89" t="str">
        <f t="shared" si="1137"/>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38"/>
        <v>Propriedade destinada a licitar: é.fase.recursal</v>
      </c>
      <c r="V2112" s="5" t="str">
        <f t="shared" si="1139"/>
        <v>Dado para licitar:  fase.recursal  Deve ser formatado como (rdfs:Literal  or  xsd:string)</v>
      </c>
      <c r="W2112" s="68" t="s">
        <v>5020</v>
      </c>
      <c r="X2112" s="17" t="str">
        <f t="shared" si="1115"/>
        <v>d.licitar.116</v>
      </c>
      <c r="Y2112" s="17" t="str">
        <f t="shared" si="1116"/>
        <v>Ação de licitar</v>
      </c>
      <c r="Z2112" s="61" t="s">
        <v>13279</v>
      </c>
      <c r="AA2112" s="18" t="str">
        <f t="shared" si="1140"/>
        <v>null</v>
      </c>
      <c r="AB2112" s="19" t="s">
        <v>0</v>
      </c>
      <c r="AC2112" s="18" t="str">
        <f t="shared" si="1141"/>
        <v>null</v>
      </c>
      <c r="AD2112" s="19" t="s">
        <v>0</v>
      </c>
      <c r="AE2112" s="18" t="str">
        <f t="shared" si="1142"/>
        <v>null</v>
      </c>
      <c r="AF2112" s="74" t="s">
        <v>0</v>
      </c>
      <c r="AG2112" s="38" t="s">
        <v>13263</v>
      </c>
    </row>
    <row r="2113" spans="1:33" ht="6" customHeight="1" x14ac:dyDescent="0.25">
      <c r="A2113" s="4">
        <f>ROW()</f>
        <v>2113</v>
      </c>
      <c r="B2113" s="9" t="s">
        <v>26</v>
      </c>
      <c r="C2113" s="44" t="str">
        <f t="shared" si="1135"/>
        <v>p.licitar</v>
      </c>
      <c r="D2113" s="6" t="str">
        <f t="shared" si="1136"/>
        <v>é.leilão.maior.lance</v>
      </c>
      <c r="E2113" s="8" t="s">
        <v>27</v>
      </c>
      <c r="F2113" s="34" t="str">
        <f t="shared" si="1143"/>
        <v>d.licitar</v>
      </c>
      <c r="G2113" s="27" t="s">
        <v>13182</v>
      </c>
      <c r="H2113" s="33" t="s">
        <v>1489</v>
      </c>
      <c r="I2113" s="89" t="str">
        <f t="shared" si="1137"/>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38"/>
        <v>Propriedade destinada a licitar: é.leilão.maior.lance</v>
      </c>
      <c r="V2113" s="5" t="str">
        <f t="shared" si="1139"/>
        <v>Dado para licitar:  leilão.maior.lance  Deve ser formatado como (rdfs:Literal  or  xsd:string)</v>
      </c>
      <c r="W2113" s="68" t="s">
        <v>13181</v>
      </c>
      <c r="X2113" s="17" t="str">
        <f t="shared" si="1115"/>
        <v>d.licitar.117</v>
      </c>
      <c r="Y2113" s="17" t="str">
        <f t="shared" si="1116"/>
        <v>Ação de licitar</v>
      </c>
      <c r="Z2113" s="61" t="s">
        <v>13231</v>
      </c>
      <c r="AA2113" s="18" t="str">
        <f t="shared" si="1140"/>
        <v>null</v>
      </c>
      <c r="AB2113" s="19" t="s">
        <v>0</v>
      </c>
      <c r="AC2113" s="18" t="str">
        <f t="shared" si="1141"/>
        <v>null</v>
      </c>
      <c r="AD2113" s="19" t="s">
        <v>0</v>
      </c>
      <c r="AE2113" s="18" t="str">
        <f t="shared" si="1142"/>
        <v>null</v>
      </c>
      <c r="AF2113" s="74" t="s">
        <v>0</v>
      </c>
      <c r="AG2113" s="38" t="s">
        <v>13264</v>
      </c>
    </row>
    <row r="2114" spans="1:33" ht="6" customHeight="1" x14ac:dyDescent="0.25">
      <c r="A2114" s="4">
        <f>ROW()</f>
        <v>2114</v>
      </c>
      <c r="B2114" s="9" t="s">
        <v>26</v>
      </c>
      <c r="C2114" s="44" t="str">
        <f t="shared" si="1135"/>
        <v>p.licitar</v>
      </c>
      <c r="D2114" s="6" t="str">
        <f t="shared" si="1136"/>
        <v>é.licitação.internacional</v>
      </c>
      <c r="E2114" s="8" t="s">
        <v>27</v>
      </c>
      <c r="F2114" s="34" t="str">
        <f t="shared" si="1143"/>
        <v>d.licitar</v>
      </c>
      <c r="G2114" s="27" t="s">
        <v>13280</v>
      </c>
      <c r="H2114" s="33" t="s">
        <v>1489</v>
      </c>
      <c r="I2114" s="89" t="str">
        <f t="shared" si="1137"/>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38"/>
        <v>Propriedade destinada a licitar: é.licitação.internacional</v>
      </c>
      <c r="V2114" s="5" t="str">
        <f t="shared" si="1139"/>
        <v>Dado para licitar:  licitação.internacional  Deve ser formatado como (rdfs:Literal  or  xsd:string)</v>
      </c>
      <c r="W2114" s="68" t="s">
        <v>13283</v>
      </c>
      <c r="X2114" s="17" t="str">
        <f t="shared" si="1115"/>
        <v>d.licitar.118</v>
      </c>
      <c r="Y2114" s="17" t="str">
        <f t="shared" si="1116"/>
        <v>Ação de licitar</v>
      </c>
      <c r="Z2114" s="61" t="s">
        <v>13286</v>
      </c>
      <c r="AA2114" s="18" t="str">
        <f t="shared" si="1140"/>
        <v>null</v>
      </c>
      <c r="AB2114" s="19" t="s">
        <v>0</v>
      </c>
      <c r="AC2114" s="18" t="str">
        <f t="shared" si="1141"/>
        <v>null</v>
      </c>
      <c r="AD2114" s="19" t="s">
        <v>0</v>
      </c>
      <c r="AE2114" s="18" t="str">
        <f t="shared" si="1142"/>
        <v>null</v>
      </c>
      <c r="AF2114" s="74" t="s">
        <v>0</v>
      </c>
      <c r="AG2114" s="61" t="s">
        <v>13284</v>
      </c>
    </row>
    <row r="2115" spans="1:33" ht="6" customHeight="1" x14ac:dyDescent="0.25">
      <c r="A2115" s="4">
        <f>ROW()</f>
        <v>2115</v>
      </c>
      <c r="B2115" s="9" t="s">
        <v>26</v>
      </c>
      <c r="C2115" s="44" t="str">
        <f t="shared" si="1135"/>
        <v>p.licitar</v>
      </c>
      <c r="D2115" s="6" t="str">
        <f t="shared" si="1136"/>
        <v>é.modalidade</v>
      </c>
      <c r="E2115" s="8" t="s">
        <v>27</v>
      </c>
      <c r="F2115" s="34" t="str">
        <f t="shared" si="1143"/>
        <v>d.licitar</v>
      </c>
      <c r="G2115" s="27" t="s">
        <v>13174</v>
      </c>
      <c r="H2115" s="33" t="s">
        <v>1489</v>
      </c>
      <c r="I2115" s="89" t="str">
        <f t="shared" si="1137"/>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38"/>
        <v>Propriedade destinada a licitar: é.modalidade</v>
      </c>
      <c r="V2115" s="5" t="str">
        <f t="shared" si="1139"/>
        <v>Dado para licitar:  modalidade  Deve ser formatado como (rdfs:Literal  or  xsd:string)</v>
      </c>
      <c r="W2115" s="68" t="s">
        <v>13175</v>
      </c>
      <c r="X2115" s="17" t="str">
        <f t="shared" ref="X2115:X2178" si="1144">IF(
    F2114&lt;&gt;F2115,
    _xlfn.CONCAT(F2115,".100"),
    _xlfn.CONCAT(F2115,".",VALUE(RIGHT(X2114,3))+1)
)</f>
        <v>d.licitar.119</v>
      </c>
      <c r="Y2115" s="17" t="str">
        <f t="shared" ref="Y2115:Y2178" si="1145">_xlfn.CONCAT("Ação de ", SUBSTITUTE(F2115, "d.",  ""))</f>
        <v>Ação de licitar</v>
      </c>
      <c r="Z2115" s="61" t="s">
        <v>13232</v>
      </c>
      <c r="AA2115" s="18" t="str">
        <f t="shared" si="1140"/>
        <v>null</v>
      </c>
      <c r="AB2115" s="19" t="s">
        <v>0</v>
      </c>
      <c r="AC2115" s="18" t="str">
        <f t="shared" si="1141"/>
        <v>null</v>
      </c>
      <c r="AD2115" s="19" t="s">
        <v>0</v>
      </c>
      <c r="AE2115" s="18" t="str">
        <f t="shared" si="1142"/>
        <v>null</v>
      </c>
      <c r="AF2115" s="74" t="s">
        <v>0</v>
      </c>
      <c r="AG2115" s="38" t="s">
        <v>13265</v>
      </c>
    </row>
    <row r="2116" spans="1:33" ht="6" customHeight="1" x14ac:dyDescent="0.25">
      <c r="A2116" s="4">
        <f>ROW()</f>
        <v>2116</v>
      </c>
      <c r="B2116" s="9" t="s">
        <v>26</v>
      </c>
      <c r="C2116" s="44" t="str">
        <f t="shared" si="1135"/>
        <v>p.licitar</v>
      </c>
      <c r="D2116" s="6" t="str">
        <f t="shared" si="1136"/>
        <v>é.modalidade.concorrência</v>
      </c>
      <c r="E2116" s="8" t="s">
        <v>27</v>
      </c>
      <c r="F2116" s="34" t="str">
        <f t="shared" si="1143"/>
        <v>d.licitar</v>
      </c>
      <c r="G2116" s="27" t="s">
        <v>1065</v>
      </c>
      <c r="H2116" s="33" t="s">
        <v>1489</v>
      </c>
      <c r="I2116" s="89" t="str">
        <f t="shared" si="1137"/>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38"/>
        <v>Propriedade destinada a licitar: é.modalidade.concorrência</v>
      </c>
      <c r="V2116" s="5" t="str">
        <f t="shared" si="1139"/>
        <v>Dado para licitar:  modalidade.concorrência  Deve ser formatado como (rdfs:Literal  or  xsd:string)</v>
      </c>
      <c r="W2116" s="68" t="s">
        <v>5003</v>
      </c>
      <c r="X2116" s="17" t="str">
        <f t="shared" si="1144"/>
        <v>d.licitar.120</v>
      </c>
      <c r="Y2116" s="17" t="str">
        <f t="shared" si="1145"/>
        <v>Ação de licitar</v>
      </c>
      <c r="Z2116" s="61" t="s">
        <v>13233</v>
      </c>
      <c r="AA2116" s="18" t="str">
        <f t="shared" si="1140"/>
        <v>null</v>
      </c>
      <c r="AB2116" s="19" t="s">
        <v>0</v>
      </c>
      <c r="AC2116" s="18" t="str">
        <f t="shared" si="1141"/>
        <v>null</v>
      </c>
      <c r="AD2116" s="19" t="s">
        <v>0</v>
      </c>
      <c r="AE2116" s="18" t="str">
        <f t="shared" si="1142"/>
        <v>null</v>
      </c>
      <c r="AF2116" s="74" t="s">
        <v>0</v>
      </c>
      <c r="AG2116" s="38" t="s">
        <v>9130</v>
      </c>
    </row>
    <row r="2117" spans="1:33" ht="6" customHeight="1" x14ac:dyDescent="0.25">
      <c r="A2117" s="4">
        <f>ROW()</f>
        <v>2117</v>
      </c>
      <c r="B2117" s="9" t="s">
        <v>26</v>
      </c>
      <c r="C2117" s="44" t="str">
        <f t="shared" si="1135"/>
        <v>p.licitar</v>
      </c>
      <c r="D2117" s="6" t="str">
        <f t="shared" si="1136"/>
        <v>é.modalidade.credenciamento</v>
      </c>
      <c r="E2117" s="8" t="s">
        <v>27</v>
      </c>
      <c r="F2117" s="34" t="str">
        <f t="shared" si="1143"/>
        <v>d.licitar</v>
      </c>
      <c r="G2117" s="27" t="s">
        <v>1069</v>
      </c>
      <c r="H2117" s="33" t="s">
        <v>1489</v>
      </c>
      <c r="I2117" s="89" t="str">
        <f t="shared" si="1137"/>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38"/>
        <v>Propriedade destinada a licitar: é.modalidade.credenciamento</v>
      </c>
      <c r="V2117" s="5" t="str">
        <f t="shared" si="1139"/>
        <v>Dado para licitar:  modalidade.credenciamento  Deve ser formatado como (rdfs:Literal  or  xsd:string)</v>
      </c>
      <c r="W2117" s="68" t="s">
        <v>5006</v>
      </c>
      <c r="X2117" s="17" t="str">
        <f t="shared" si="1144"/>
        <v>d.licitar.121</v>
      </c>
      <c r="Y2117" s="17" t="str">
        <f t="shared" si="1145"/>
        <v>Ação de licitar</v>
      </c>
      <c r="Z2117" s="61" t="s">
        <v>13234</v>
      </c>
      <c r="AA2117" s="18" t="str">
        <f t="shared" si="1140"/>
        <v>null</v>
      </c>
      <c r="AB2117" s="19" t="s">
        <v>0</v>
      </c>
      <c r="AC2117" s="18" t="str">
        <f t="shared" si="1141"/>
        <v>null</v>
      </c>
      <c r="AD2117" s="19" t="s">
        <v>0</v>
      </c>
      <c r="AE2117" s="18" t="str">
        <f t="shared" si="1142"/>
        <v>null</v>
      </c>
      <c r="AF2117" s="74" t="s">
        <v>0</v>
      </c>
      <c r="AG2117" s="38" t="s">
        <v>9131</v>
      </c>
    </row>
    <row r="2118" spans="1:33" ht="6" customHeight="1" x14ac:dyDescent="0.25">
      <c r="A2118" s="4">
        <f>ROW()</f>
        <v>2118</v>
      </c>
      <c r="B2118" s="9" t="s">
        <v>26</v>
      </c>
      <c r="C2118" s="44" t="str">
        <f t="shared" si="1135"/>
        <v>p.licitar</v>
      </c>
      <c r="D2118" s="6" t="str">
        <f t="shared" si="1136"/>
        <v>é.modalidade.diálogo.competitivo</v>
      </c>
      <c r="E2118" s="8" t="s">
        <v>27</v>
      </c>
      <c r="F2118" s="34" t="str">
        <f t="shared" si="1143"/>
        <v>d.licitar</v>
      </c>
      <c r="G2118" s="27" t="s">
        <v>1068</v>
      </c>
      <c r="H2118" s="33" t="s">
        <v>1489</v>
      </c>
      <c r="I2118" s="89" t="str">
        <f t="shared" si="1137"/>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38"/>
        <v>Propriedade destinada a licitar: é.modalidade.diálogo.competitivo</v>
      </c>
      <c r="V2118" s="5" t="str">
        <f t="shared" si="1139"/>
        <v>Dado para licitar:  modalidade.diálogo.competitivo  Deve ser formatado como (rdfs:Literal  or  xsd:string)</v>
      </c>
      <c r="W2118" s="68" t="s">
        <v>5005</v>
      </c>
      <c r="X2118" s="17" t="str">
        <f t="shared" si="1144"/>
        <v>d.licitar.122</v>
      </c>
      <c r="Y2118" s="17" t="str">
        <f t="shared" si="1145"/>
        <v>Ação de licitar</v>
      </c>
      <c r="Z2118" s="61" t="s">
        <v>13235</v>
      </c>
      <c r="AA2118" s="18" t="str">
        <f t="shared" si="1140"/>
        <v>null</v>
      </c>
      <c r="AB2118" s="19" t="s">
        <v>0</v>
      </c>
      <c r="AC2118" s="18" t="str">
        <f t="shared" si="1141"/>
        <v>null</v>
      </c>
      <c r="AD2118" s="19" t="s">
        <v>0</v>
      </c>
      <c r="AE2118" s="18" t="str">
        <f t="shared" si="1142"/>
        <v>null</v>
      </c>
      <c r="AF2118" s="74" t="s">
        <v>0</v>
      </c>
      <c r="AG2118" s="38" t="s">
        <v>9132</v>
      </c>
    </row>
    <row r="2119" spans="1:33" ht="6" customHeight="1" x14ac:dyDescent="0.25">
      <c r="A2119" s="4">
        <f>ROW()</f>
        <v>2119</v>
      </c>
      <c r="B2119" s="9" t="s">
        <v>26</v>
      </c>
      <c r="C2119" s="44" t="str">
        <f t="shared" si="1135"/>
        <v>p.licitar</v>
      </c>
      <c r="D2119" s="6" t="str">
        <f t="shared" si="1136"/>
        <v>é.modalidade.leilão</v>
      </c>
      <c r="E2119" s="8" t="s">
        <v>27</v>
      </c>
      <c r="F2119" s="34" t="str">
        <f t="shared" si="1143"/>
        <v>d.licitar</v>
      </c>
      <c r="G2119" s="27" t="s">
        <v>1066</v>
      </c>
      <c r="H2119" s="33" t="s">
        <v>1489</v>
      </c>
      <c r="I2119" s="89" t="str">
        <f t="shared" si="1137"/>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38"/>
        <v>Propriedade destinada a licitar: é.modalidade.leilão</v>
      </c>
      <c r="V2119" s="5" t="str">
        <f t="shared" si="1139"/>
        <v>Dado para licitar:  modalidade.leilão  Deve ser formatado como (rdfs:Literal  or  xsd:string)</v>
      </c>
      <c r="W2119" s="68" t="s">
        <v>5004</v>
      </c>
      <c r="X2119" s="17" t="str">
        <f t="shared" si="1144"/>
        <v>d.licitar.123</v>
      </c>
      <c r="Y2119" s="17" t="str">
        <f t="shared" si="1145"/>
        <v>Ação de licitar</v>
      </c>
      <c r="Z2119" s="61" t="s">
        <v>13236</v>
      </c>
      <c r="AA2119" s="18" t="str">
        <f t="shared" si="1140"/>
        <v>null</v>
      </c>
      <c r="AB2119" s="19" t="s">
        <v>0</v>
      </c>
      <c r="AC2119" s="18" t="str">
        <f t="shared" si="1141"/>
        <v>null</v>
      </c>
      <c r="AD2119" s="19" t="s">
        <v>0</v>
      </c>
      <c r="AE2119" s="18" t="str">
        <f t="shared" si="1142"/>
        <v>null</v>
      </c>
      <c r="AF2119" s="74" t="s">
        <v>0</v>
      </c>
      <c r="AG2119" s="38" t="s">
        <v>9133</v>
      </c>
    </row>
    <row r="2120" spans="1:33" ht="6" customHeight="1" x14ac:dyDescent="0.25">
      <c r="A2120" s="4">
        <f>ROW()</f>
        <v>2120</v>
      </c>
      <c r="B2120" s="9" t="s">
        <v>26</v>
      </c>
      <c r="C2120" s="44" t="str">
        <f t="shared" si="1135"/>
        <v>p.licitar</v>
      </c>
      <c r="D2120" s="6" t="str">
        <f t="shared" si="1136"/>
        <v>é.modalidade.maior.retorno.econômico</v>
      </c>
      <c r="E2120" s="8" t="s">
        <v>27</v>
      </c>
      <c r="F2120" s="34" t="str">
        <f t="shared" si="1143"/>
        <v>d.licitar</v>
      </c>
      <c r="G2120" s="27" t="s">
        <v>13195</v>
      </c>
      <c r="H2120" s="33" t="s">
        <v>1489</v>
      </c>
      <c r="I2120" s="89" t="str">
        <f t="shared" si="1137"/>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38"/>
        <v>Propriedade destinada a licitar: é.modalidade.maior.retorno.econômico</v>
      </c>
      <c r="V2120" s="5" t="str">
        <f t="shared" si="1139"/>
        <v>Dado para licitar:  modalidade.maior.retorno.econômico  Deve ser formatado como (rdfs:Literal  or  xsd:string)</v>
      </c>
      <c r="W2120" s="68" t="s">
        <v>13180</v>
      </c>
      <c r="X2120" s="17" t="str">
        <f t="shared" si="1144"/>
        <v>d.licitar.124</v>
      </c>
      <c r="Y2120" s="17" t="str">
        <f t="shared" si="1145"/>
        <v>Ação de licitar</v>
      </c>
      <c r="Z2120" s="61" t="s">
        <v>13237</v>
      </c>
      <c r="AA2120" s="18" t="str">
        <f t="shared" si="1140"/>
        <v>null</v>
      </c>
      <c r="AB2120" s="19" t="s">
        <v>0</v>
      </c>
      <c r="AC2120" s="18" t="str">
        <f t="shared" si="1141"/>
        <v>null</v>
      </c>
      <c r="AD2120" s="19" t="s">
        <v>0</v>
      </c>
      <c r="AE2120" s="18" t="str">
        <f t="shared" si="1142"/>
        <v>null</v>
      </c>
      <c r="AF2120" s="74" t="s">
        <v>0</v>
      </c>
      <c r="AG2120" s="38" t="s">
        <v>13266</v>
      </c>
    </row>
    <row r="2121" spans="1:33" ht="6" customHeight="1" x14ac:dyDescent="0.25">
      <c r="A2121" s="4">
        <f>ROW()</f>
        <v>2121</v>
      </c>
      <c r="B2121" s="9" t="s">
        <v>26</v>
      </c>
      <c r="C2121" s="44" t="str">
        <f t="shared" si="1135"/>
        <v>p.licitar</v>
      </c>
      <c r="D2121" s="6" t="str">
        <f t="shared" si="1136"/>
        <v>é.modalidade.melhor.conteúdo.artístico</v>
      </c>
      <c r="E2121" s="8" t="s">
        <v>27</v>
      </c>
      <c r="F2121" s="34" t="str">
        <f t="shared" si="1143"/>
        <v>d.licitar</v>
      </c>
      <c r="G2121" s="27" t="s">
        <v>13196</v>
      </c>
      <c r="H2121" s="33" t="s">
        <v>1489</v>
      </c>
      <c r="I2121" s="89" t="str">
        <f t="shared" si="1137"/>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38"/>
        <v>Propriedade destinada a licitar: é.modalidade.melhor.conteúdo.artístico</v>
      </c>
      <c r="V2121" s="5" t="str">
        <f t="shared" si="1139"/>
        <v>Dado para licitar:  modalidade.melhor.conteúdo.artístico  Deve ser formatado como (rdfs:Literal  or  xsd:string)</v>
      </c>
      <c r="W2121" s="68" t="s">
        <v>13179</v>
      </c>
      <c r="X2121" s="17" t="str">
        <f t="shared" si="1144"/>
        <v>d.licitar.125</v>
      </c>
      <c r="Y2121" s="17" t="str">
        <f t="shared" si="1145"/>
        <v>Ação de licitar</v>
      </c>
      <c r="Z2121" s="61" t="s">
        <v>13238</v>
      </c>
      <c r="AA2121" s="18" t="str">
        <f t="shared" si="1140"/>
        <v>null</v>
      </c>
      <c r="AB2121" s="19" t="s">
        <v>0</v>
      </c>
      <c r="AC2121" s="18" t="str">
        <f t="shared" si="1141"/>
        <v>null</v>
      </c>
      <c r="AD2121" s="19" t="s">
        <v>0</v>
      </c>
      <c r="AE2121" s="18" t="str">
        <f t="shared" si="1142"/>
        <v>null</v>
      </c>
      <c r="AF2121" s="74" t="s">
        <v>0</v>
      </c>
      <c r="AG2121" s="38" t="s">
        <v>13267</v>
      </c>
    </row>
    <row r="2122" spans="1:33" ht="6" customHeight="1" x14ac:dyDescent="0.25">
      <c r="A2122" s="4">
        <f>ROW()</f>
        <v>2122</v>
      </c>
      <c r="B2122" s="9" t="s">
        <v>26</v>
      </c>
      <c r="C2122" s="44" t="str">
        <f t="shared" si="1135"/>
        <v>p.licitar</v>
      </c>
      <c r="D2122" s="6" t="str">
        <f t="shared" si="1136"/>
        <v>é.modalidade.melhor.técnica</v>
      </c>
      <c r="E2122" s="8" t="s">
        <v>27</v>
      </c>
      <c r="F2122" s="34" t="str">
        <f t="shared" si="1143"/>
        <v>d.licitar</v>
      </c>
      <c r="G2122" s="27" t="s">
        <v>13197</v>
      </c>
      <c r="H2122" s="33" t="s">
        <v>1489</v>
      </c>
      <c r="I2122" s="89" t="str">
        <f t="shared" si="1137"/>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38"/>
        <v>Propriedade destinada a licitar: é.modalidade.melhor.técnica</v>
      </c>
      <c r="V2122" s="5" t="str">
        <f t="shared" si="1139"/>
        <v>Dado para licitar:  modalidade.melhor.técnica  Deve ser formatado como (rdfs:Literal  or  xsd:string)</v>
      </c>
      <c r="W2122" s="68" t="s">
        <v>13179</v>
      </c>
      <c r="X2122" s="17" t="str">
        <f t="shared" si="1144"/>
        <v>d.licitar.126</v>
      </c>
      <c r="Y2122" s="17" t="str">
        <f t="shared" si="1145"/>
        <v>Ação de licitar</v>
      </c>
      <c r="Z2122" s="61" t="s">
        <v>13238</v>
      </c>
      <c r="AA2122" s="18" t="str">
        <f t="shared" si="1140"/>
        <v>null</v>
      </c>
      <c r="AB2122" s="19" t="s">
        <v>0</v>
      </c>
      <c r="AC2122" s="18" t="str">
        <f t="shared" si="1141"/>
        <v>null</v>
      </c>
      <c r="AD2122" s="19" t="s">
        <v>0</v>
      </c>
      <c r="AE2122" s="18" t="str">
        <f t="shared" si="1142"/>
        <v>null</v>
      </c>
      <c r="AF2122" s="74" t="s">
        <v>0</v>
      </c>
      <c r="AG2122" s="38" t="s">
        <v>13267</v>
      </c>
    </row>
    <row r="2123" spans="1:33" ht="6" customHeight="1" x14ac:dyDescent="0.25">
      <c r="A2123" s="4">
        <f>ROW()</f>
        <v>2123</v>
      </c>
      <c r="B2123" s="9" t="s">
        <v>26</v>
      </c>
      <c r="C2123" s="44" t="str">
        <f t="shared" si="1135"/>
        <v>p.licitar</v>
      </c>
      <c r="D2123" s="6" t="str">
        <f t="shared" si="1136"/>
        <v>é.modalidade.menor.preço</v>
      </c>
      <c r="E2123" s="8" t="s">
        <v>27</v>
      </c>
      <c r="F2123" s="34" t="str">
        <f t="shared" si="1143"/>
        <v>d.licitar</v>
      </c>
      <c r="G2123" s="27" t="s">
        <v>13198</v>
      </c>
      <c r="H2123" s="33" t="s">
        <v>1489</v>
      </c>
      <c r="I2123" s="89" t="str">
        <f t="shared" si="1137"/>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38"/>
        <v>Propriedade destinada a licitar: é.modalidade.menor.preço</v>
      </c>
      <c r="V2123" s="5" t="str">
        <f t="shared" si="1139"/>
        <v>Dado para licitar:  modalidade.menor.preço  Deve ser formatado como (rdfs:Literal  or  xsd:string)</v>
      </c>
      <c r="W2123" s="68" t="s">
        <v>13177</v>
      </c>
      <c r="X2123" s="17" t="str">
        <f t="shared" si="1144"/>
        <v>d.licitar.127</v>
      </c>
      <c r="Y2123" s="17" t="str">
        <f t="shared" si="1145"/>
        <v>Ação de licitar</v>
      </c>
      <c r="Z2123" s="61" t="s">
        <v>13239</v>
      </c>
      <c r="AA2123" s="18" t="str">
        <f t="shared" si="1140"/>
        <v>null</v>
      </c>
      <c r="AB2123" s="19" t="s">
        <v>0</v>
      </c>
      <c r="AC2123" s="18" t="str">
        <f t="shared" si="1141"/>
        <v>null</v>
      </c>
      <c r="AD2123" s="19" t="s">
        <v>0</v>
      </c>
      <c r="AE2123" s="18" t="str">
        <f t="shared" si="1142"/>
        <v>null</v>
      </c>
      <c r="AF2123" s="74" t="s">
        <v>0</v>
      </c>
      <c r="AG2123" s="38" t="s">
        <v>13268</v>
      </c>
    </row>
    <row r="2124" spans="1:33" ht="6" customHeight="1" x14ac:dyDescent="0.25">
      <c r="A2124" s="4">
        <f>ROW()</f>
        <v>2124</v>
      </c>
      <c r="B2124" s="9" t="s">
        <v>26</v>
      </c>
      <c r="C2124" s="44" t="str">
        <f t="shared" si="1135"/>
        <v>p.licitar</v>
      </c>
      <c r="D2124" s="6" t="str">
        <f t="shared" si="1136"/>
        <v>é.modalidade.pregão</v>
      </c>
      <c r="E2124" s="8" t="s">
        <v>27</v>
      </c>
      <c r="F2124" s="34" t="str">
        <f t="shared" si="1143"/>
        <v>d.licitar</v>
      </c>
      <c r="G2124" s="27" t="s">
        <v>1067</v>
      </c>
      <c r="H2124" s="33" t="s">
        <v>1489</v>
      </c>
      <c r="I2124" s="89" t="str">
        <f t="shared" si="1137"/>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38"/>
        <v>Propriedade destinada a licitar: é.modalidade.pregão</v>
      </c>
      <c r="V2124" s="5" t="str">
        <f t="shared" si="1139"/>
        <v>Dado para licitar:  modalidade.pregão  Deve ser formatado como (rdfs:Literal  or  xsd:string)</v>
      </c>
      <c r="W2124" s="68" t="s">
        <v>13183</v>
      </c>
      <c r="X2124" s="17" t="str">
        <f t="shared" si="1144"/>
        <v>d.licitar.128</v>
      </c>
      <c r="Y2124" s="17" t="str">
        <f t="shared" si="1145"/>
        <v>Ação de licitar</v>
      </c>
      <c r="Z2124" s="61" t="s">
        <v>13240</v>
      </c>
      <c r="AA2124" s="18" t="str">
        <f t="shared" si="1140"/>
        <v>null</v>
      </c>
      <c r="AB2124" s="19" t="s">
        <v>0</v>
      </c>
      <c r="AC2124" s="18" t="str">
        <f t="shared" si="1141"/>
        <v>null</v>
      </c>
      <c r="AD2124" s="19" t="s">
        <v>0</v>
      </c>
      <c r="AE2124" s="18" t="str">
        <f t="shared" si="1142"/>
        <v>null</v>
      </c>
      <c r="AF2124" s="74" t="s">
        <v>0</v>
      </c>
      <c r="AG2124" s="38" t="s">
        <v>13269</v>
      </c>
    </row>
    <row r="2125" spans="1:33" ht="6" customHeight="1" x14ac:dyDescent="0.25">
      <c r="A2125" s="4">
        <f>ROW()</f>
        <v>2125</v>
      </c>
      <c r="B2125" s="9" t="s">
        <v>26</v>
      </c>
      <c r="C2125" s="44" t="str">
        <f t="shared" si="1135"/>
        <v>p.licitar</v>
      </c>
      <c r="D2125" s="6" t="str">
        <f t="shared" si="1136"/>
        <v>é.modalidade.técnica.e.preço</v>
      </c>
      <c r="E2125" s="8" t="s">
        <v>27</v>
      </c>
      <c r="F2125" s="34" t="str">
        <f t="shared" si="1143"/>
        <v>d.licitar</v>
      </c>
      <c r="G2125" s="27" t="s">
        <v>13199</v>
      </c>
      <c r="H2125" s="33" t="s">
        <v>1489</v>
      </c>
      <c r="I2125" s="89" t="str">
        <f t="shared" si="1137"/>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38"/>
        <v>Propriedade destinada a licitar: é.modalidade.técnica.e.preço</v>
      </c>
      <c r="V2125" s="5" t="str">
        <f t="shared" si="1139"/>
        <v>Dado para licitar:  modalidade.técnica.e.preço  Deve ser formatado como (rdfs:Literal  or  xsd:string)</v>
      </c>
      <c r="W2125" s="68" t="s">
        <v>13178</v>
      </c>
      <c r="X2125" s="17" t="str">
        <f t="shared" si="1144"/>
        <v>d.licitar.129</v>
      </c>
      <c r="Y2125" s="17" t="str">
        <f t="shared" si="1145"/>
        <v>Ação de licitar</v>
      </c>
      <c r="Z2125" s="61" t="s">
        <v>13241</v>
      </c>
      <c r="AA2125" s="18" t="str">
        <f t="shared" si="1140"/>
        <v>null</v>
      </c>
      <c r="AB2125" s="19" t="s">
        <v>0</v>
      </c>
      <c r="AC2125" s="18" t="str">
        <f t="shared" si="1141"/>
        <v>null</v>
      </c>
      <c r="AD2125" s="19" t="s">
        <v>0</v>
      </c>
      <c r="AE2125" s="18" t="str">
        <f t="shared" si="1142"/>
        <v>null</v>
      </c>
      <c r="AF2125" s="74" t="s">
        <v>0</v>
      </c>
      <c r="AG2125" s="38" t="s">
        <v>13270</v>
      </c>
    </row>
    <row r="2126" spans="1:33" ht="6" customHeight="1" x14ac:dyDescent="0.25">
      <c r="A2126" s="4">
        <f>ROW()</f>
        <v>2126</v>
      </c>
      <c r="B2126" s="9" t="s">
        <v>26</v>
      </c>
      <c r="C2126" s="44" t="str">
        <f t="shared" si="1135"/>
        <v>p.licitar</v>
      </c>
      <c r="D2126" s="6" t="str">
        <f t="shared" si="1136"/>
        <v>é.órgão.gerenciador</v>
      </c>
      <c r="E2126" s="8" t="s">
        <v>27</v>
      </c>
      <c r="F2126" s="34" t="str">
        <f>F2124</f>
        <v>d.licitar</v>
      </c>
      <c r="G2126" s="27" t="s">
        <v>13203</v>
      </c>
      <c r="H2126" s="33" t="s">
        <v>1489</v>
      </c>
      <c r="I2126" s="89" t="str">
        <f t="shared" si="1137"/>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38"/>
        <v>Propriedade destinada a licitar: é.órgão.gerenciador</v>
      </c>
      <c r="V2126" s="5" t="str">
        <f t="shared" si="1139"/>
        <v>Dado para licitar:  órgão.gerenciador  Deve ser formatado como (rdfs:Literal  or  xsd:string)</v>
      </c>
      <c r="W2126" s="68" t="s">
        <v>13209</v>
      </c>
      <c r="X2126" s="17" t="str">
        <f t="shared" si="1144"/>
        <v>d.licitar.130</v>
      </c>
      <c r="Y2126" s="17" t="str">
        <f t="shared" si="1145"/>
        <v>Ação de licitar</v>
      </c>
      <c r="Z2126" s="61" t="s">
        <v>13242</v>
      </c>
      <c r="AA2126" s="18" t="str">
        <f t="shared" si="1140"/>
        <v>null</v>
      </c>
      <c r="AB2126" s="19" t="s">
        <v>0</v>
      </c>
      <c r="AC2126" s="18" t="str">
        <f t="shared" si="1141"/>
        <v>null</v>
      </c>
      <c r="AD2126" s="19" t="s">
        <v>0</v>
      </c>
      <c r="AE2126" s="18" t="str">
        <f t="shared" si="1142"/>
        <v>null</v>
      </c>
      <c r="AF2126" s="74" t="s">
        <v>0</v>
      </c>
      <c r="AG2126" s="38" t="s">
        <v>13271</v>
      </c>
    </row>
    <row r="2127" spans="1:33" ht="6" customHeight="1" x14ac:dyDescent="0.25">
      <c r="A2127" s="4">
        <f>ROW()</f>
        <v>2127</v>
      </c>
      <c r="B2127" s="9" t="s">
        <v>26</v>
      </c>
      <c r="C2127" s="44" t="str">
        <f t="shared" si="1135"/>
        <v>p.licitar</v>
      </c>
      <c r="D2127" s="6" t="str">
        <f t="shared" si="1136"/>
        <v>é.órgão.não.participante</v>
      </c>
      <c r="E2127" s="8" t="s">
        <v>27</v>
      </c>
      <c r="F2127" s="34" t="str">
        <f>F2125</f>
        <v>d.licitar</v>
      </c>
      <c r="G2127" s="27" t="s">
        <v>13205</v>
      </c>
      <c r="H2127" s="33" t="s">
        <v>1489</v>
      </c>
      <c r="I2127" s="89" t="str">
        <f t="shared" si="1137"/>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38"/>
        <v>Propriedade destinada a licitar: é.órgão.não.participante</v>
      </c>
      <c r="V2127" s="5" t="str">
        <f t="shared" si="1139"/>
        <v>Dado para licitar:  órgão.não.participante  Deve ser formatado como (rdfs:Literal  or  xsd:string)</v>
      </c>
      <c r="W2127" s="68" t="s">
        <v>13210</v>
      </c>
      <c r="X2127" s="17" t="str">
        <f t="shared" si="1144"/>
        <v>d.licitar.131</v>
      </c>
      <c r="Y2127" s="17" t="str">
        <f t="shared" si="1145"/>
        <v>Ação de licitar</v>
      </c>
      <c r="Z2127" s="61" t="s">
        <v>13243</v>
      </c>
      <c r="AA2127" s="18" t="str">
        <f t="shared" si="1140"/>
        <v>null</v>
      </c>
      <c r="AB2127" s="19" t="s">
        <v>0</v>
      </c>
      <c r="AC2127" s="18" t="str">
        <f t="shared" si="1141"/>
        <v>null</v>
      </c>
      <c r="AD2127" s="19" t="s">
        <v>0</v>
      </c>
      <c r="AE2127" s="18" t="str">
        <f t="shared" si="1142"/>
        <v>null</v>
      </c>
      <c r="AF2127" s="74" t="s">
        <v>0</v>
      </c>
      <c r="AG2127" s="38" t="s">
        <v>13272</v>
      </c>
    </row>
    <row r="2128" spans="1:33" ht="6" customHeight="1" x14ac:dyDescent="0.25">
      <c r="A2128" s="4">
        <f>ROW()</f>
        <v>2128</v>
      </c>
      <c r="B2128" s="9" t="s">
        <v>26</v>
      </c>
      <c r="C2128" s="44" t="str">
        <f t="shared" si="1135"/>
        <v>p.licitar</v>
      </c>
      <c r="D2128" s="6" t="str">
        <f t="shared" si="1136"/>
        <v>é.órgão.participante</v>
      </c>
      <c r="E2128" s="8" t="s">
        <v>27</v>
      </c>
      <c r="F2128" s="34" t="str">
        <f>F2126</f>
        <v>d.licitar</v>
      </c>
      <c r="G2128" s="27" t="s">
        <v>13207</v>
      </c>
      <c r="H2128" s="33" t="s">
        <v>1489</v>
      </c>
      <c r="I2128" s="89" t="str">
        <f t="shared" si="1137"/>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38"/>
        <v>Propriedade destinada a licitar: é.órgão.participante</v>
      </c>
      <c r="V2128" s="5" t="str">
        <f t="shared" si="1139"/>
        <v>Dado para licitar:  órgão.participante  Deve ser formatado como (rdfs:Literal  or  xsd:string)</v>
      </c>
      <c r="W2128" s="68" t="s">
        <v>13211</v>
      </c>
      <c r="X2128" s="17" t="str">
        <f t="shared" si="1144"/>
        <v>d.licitar.132</v>
      </c>
      <c r="Y2128" s="17" t="str">
        <f t="shared" si="1145"/>
        <v>Ação de licitar</v>
      </c>
      <c r="Z2128" s="61" t="s">
        <v>13244</v>
      </c>
      <c r="AA2128" s="18" t="str">
        <f t="shared" si="1140"/>
        <v>null</v>
      </c>
      <c r="AB2128" s="19" t="s">
        <v>0</v>
      </c>
      <c r="AC2128" s="18" t="str">
        <f t="shared" si="1141"/>
        <v>null</v>
      </c>
      <c r="AD2128" s="19" t="s">
        <v>0</v>
      </c>
      <c r="AE2128" s="18" t="str">
        <f t="shared" si="1142"/>
        <v>null</v>
      </c>
      <c r="AF2128" s="74" t="s">
        <v>0</v>
      </c>
      <c r="AG2128" s="38" t="s">
        <v>13273</v>
      </c>
    </row>
    <row r="2129" spans="1:33" ht="6" customHeight="1" x14ac:dyDescent="0.25">
      <c r="A2129" s="4">
        <f>ROW()</f>
        <v>2129</v>
      </c>
      <c r="B2129" s="9" t="s">
        <v>26</v>
      </c>
      <c r="C2129" s="44" t="str">
        <f t="shared" si="1135"/>
        <v>p.licitar</v>
      </c>
      <c r="D2129" s="6" t="str">
        <f t="shared" si="1136"/>
        <v>é.pré-qualificação</v>
      </c>
      <c r="E2129" s="8" t="s">
        <v>27</v>
      </c>
      <c r="F2129" s="34" t="str">
        <f t="shared" ref="F2129:F2139" si="1146">F2128</f>
        <v>d.licitar</v>
      </c>
      <c r="G2129" s="27" t="s">
        <v>1070</v>
      </c>
      <c r="H2129" s="33" t="s">
        <v>1489</v>
      </c>
      <c r="I2129" s="89" t="str">
        <f t="shared" si="1137"/>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38"/>
        <v>Propriedade destinada a licitar: é.pré-qualificação</v>
      </c>
      <c r="V2129" s="5" t="str">
        <f t="shared" si="1139"/>
        <v>Dado para licitar:  pré-qualificação  Deve ser formatado como (rdfs:Literal  or  xsd:string)</v>
      </c>
      <c r="W2129" s="68" t="s">
        <v>5007</v>
      </c>
      <c r="X2129" s="17" t="str">
        <f t="shared" si="1144"/>
        <v>d.licitar.133</v>
      </c>
      <c r="Y2129" s="17" t="str">
        <f t="shared" si="1145"/>
        <v>Ação de licitar</v>
      </c>
      <c r="Z2129" s="61" t="s">
        <v>13245</v>
      </c>
      <c r="AA2129" s="18" t="str">
        <f t="shared" si="1140"/>
        <v>null</v>
      </c>
      <c r="AB2129" s="19" t="s">
        <v>0</v>
      </c>
      <c r="AC2129" s="18" t="str">
        <f t="shared" si="1141"/>
        <v>null</v>
      </c>
      <c r="AD2129" s="19" t="s">
        <v>0</v>
      </c>
      <c r="AE2129" s="18" t="str">
        <f t="shared" si="1142"/>
        <v>null</v>
      </c>
      <c r="AF2129" s="74" t="s">
        <v>0</v>
      </c>
      <c r="AG2129" s="38" t="s">
        <v>9134</v>
      </c>
    </row>
    <row r="2130" spans="1:33" ht="6" customHeight="1" x14ac:dyDescent="0.25">
      <c r="A2130" s="4">
        <f>ROW()</f>
        <v>2130</v>
      </c>
      <c r="B2130" s="9" t="s">
        <v>26</v>
      </c>
      <c r="C2130" s="44" t="str">
        <f t="shared" si="1135"/>
        <v>p.licitar</v>
      </c>
      <c r="D2130" s="6" t="str">
        <f t="shared" si="1136"/>
        <v>é.regime.contratação.integrada</v>
      </c>
      <c r="E2130" s="8" t="s">
        <v>27</v>
      </c>
      <c r="F2130" s="34" t="str">
        <f t="shared" si="1146"/>
        <v>d.licitar</v>
      </c>
      <c r="G2130" s="27" t="s">
        <v>13192</v>
      </c>
      <c r="H2130" s="33" t="s">
        <v>1489</v>
      </c>
      <c r="I2130" s="89" t="str">
        <f t="shared" si="1137"/>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38"/>
        <v>Propriedade destinada a licitar: é.regime.contratação.integrada</v>
      </c>
      <c r="V2130" s="5" t="str">
        <f t="shared" si="1139"/>
        <v>Dado para licitar:  regime.contratação.integrada  Deve ser formatado como (rdfs:Literal  or  xsd:string)</v>
      </c>
      <c r="W2130" s="68" t="s">
        <v>13176</v>
      </c>
      <c r="X2130" s="17" t="str">
        <f t="shared" si="1144"/>
        <v>d.licitar.134</v>
      </c>
      <c r="Y2130" s="17" t="str">
        <f t="shared" si="1145"/>
        <v>Ação de licitar</v>
      </c>
      <c r="Z2130" s="61" t="s">
        <v>13246</v>
      </c>
      <c r="AA2130" s="18" t="str">
        <f t="shared" si="1140"/>
        <v>null</v>
      </c>
      <c r="AB2130" s="19" t="s">
        <v>0</v>
      </c>
      <c r="AC2130" s="18" t="str">
        <f t="shared" si="1141"/>
        <v>null</v>
      </c>
      <c r="AD2130" s="19" t="s">
        <v>0</v>
      </c>
      <c r="AE2130" s="18" t="str">
        <f t="shared" si="1142"/>
        <v>null</v>
      </c>
      <c r="AF2130" s="74" t="s">
        <v>0</v>
      </c>
      <c r="AG2130" s="38" t="s">
        <v>13274</v>
      </c>
    </row>
    <row r="2131" spans="1:33" ht="6" customHeight="1" x14ac:dyDescent="0.25">
      <c r="A2131" s="4">
        <f>ROW()</f>
        <v>2131</v>
      </c>
      <c r="B2131" s="9" t="s">
        <v>26</v>
      </c>
      <c r="C2131" s="44" t="str">
        <f t="shared" si="1135"/>
        <v>p.licitar</v>
      </c>
      <c r="D2131" s="6" t="str">
        <f t="shared" si="1136"/>
        <v>é.regime.contratação.por.tarefa</v>
      </c>
      <c r="E2131" s="8" t="s">
        <v>27</v>
      </c>
      <c r="F2131" s="34" t="str">
        <f t="shared" si="1146"/>
        <v>d.licitar</v>
      </c>
      <c r="G2131" s="27" t="s">
        <v>13193</v>
      </c>
      <c r="H2131" s="33" t="s">
        <v>1489</v>
      </c>
      <c r="I2131" s="89" t="str">
        <f t="shared" si="1137"/>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38"/>
        <v>Propriedade destinada a licitar: é.regime.contratação.por.tarefa</v>
      </c>
      <c r="V2131" s="5" t="str">
        <f t="shared" si="1139"/>
        <v>Dado para licitar:  regime.contratação.por.tarefa  Deve ser formatado como (rdfs:Literal  or  xsd:string)</v>
      </c>
      <c r="W2131" s="68" t="s">
        <v>13191</v>
      </c>
      <c r="X2131" s="17" t="str">
        <f t="shared" si="1144"/>
        <v>d.licitar.135</v>
      </c>
      <c r="Y2131" s="17" t="str">
        <f t="shared" si="1145"/>
        <v>Ação de licitar</v>
      </c>
      <c r="Z2131" s="61" t="s">
        <v>13247</v>
      </c>
      <c r="AA2131" s="18" t="str">
        <f t="shared" si="1140"/>
        <v>null</v>
      </c>
      <c r="AB2131" s="19" t="s">
        <v>0</v>
      </c>
      <c r="AC2131" s="18" t="str">
        <f t="shared" si="1141"/>
        <v>null</v>
      </c>
      <c r="AD2131" s="19" t="s">
        <v>0</v>
      </c>
      <c r="AE2131" s="18" t="str">
        <f t="shared" si="1142"/>
        <v>null</v>
      </c>
      <c r="AF2131" s="74" t="s">
        <v>0</v>
      </c>
      <c r="AG2131" s="38" t="s">
        <v>13275</v>
      </c>
    </row>
    <row r="2132" spans="1:33" ht="6" customHeight="1" x14ac:dyDescent="0.25">
      <c r="A2132" s="4">
        <f>ROW()</f>
        <v>2132</v>
      </c>
      <c r="B2132" s="9" t="s">
        <v>26</v>
      </c>
      <c r="C2132" s="44" t="str">
        <f t="shared" si="1135"/>
        <v>p.licitar</v>
      </c>
      <c r="D2132" s="6" t="str">
        <f t="shared" si="1136"/>
        <v>é.regime.contratação.semi-integrada</v>
      </c>
      <c r="E2132" s="8" t="s">
        <v>27</v>
      </c>
      <c r="F2132" s="34" t="str">
        <f t="shared" si="1146"/>
        <v>d.licitar</v>
      </c>
      <c r="G2132" s="27" t="s">
        <v>13194</v>
      </c>
      <c r="H2132" s="33" t="s">
        <v>1489</v>
      </c>
      <c r="I2132" s="89" t="str">
        <f t="shared" si="1137"/>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38"/>
        <v>Propriedade destinada a licitar: é.regime.contratação.semi-integrada</v>
      </c>
      <c r="V2132" s="5" t="str">
        <f t="shared" si="1139"/>
        <v>Dado para licitar:  regime.contratação.semi-integrada  Deve ser formatado como (rdfs:Literal  or  xsd:string)</v>
      </c>
      <c r="W2132" s="68" t="s">
        <v>13201</v>
      </c>
      <c r="X2132" s="17" t="str">
        <f t="shared" si="1144"/>
        <v>d.licitar.136</v>
      </c>
      <c r="Y2132" s="17" t="str">
        <f t="shared" si="1145"/>
        <v>Ação de licitar</v>
      </c>
      <c r="Z2132" s="61" t="s">
        <v>13248</v>
      </c>
      <c r="AA2132" s="18" t="str">
        <f t="shared" si="1140"/>
        <v>null</v>
      </c>
      <c r="AB2132" s="19" t="s">
        <v>0</v>
      </c>
      <c r="AC2132" s="18" t="str">
        <f t="shared" si="1141"/>
        <v>null</v>
      </c>
      <c r="AD2132" s="19" t="s">
        <v>0</v>
      </c>
      <c r="AE2132" s="18" t="str">
        <f t="shared" si="1142"/>
        <v>null</v>
      </c>
      <c r="AF2132" s="74" t="s">
        <v>0</v>
      </c>
      <c r="AG2132" s="38" t="s">
        <v>13276</v>
      </c>
    </row>
    <row r="2133" spans="1:33" ht="6" customHeight="1" x14ac:dyDescent="0.25">
      <c r="A2133" s="4">
        <f>ROW()</f>
        <v>2133</v>
      </c>
      <c r="B2133" s="9" t="s">
        <v>26</v>
      </c>
      <c r="C2133" s="44" t="str">
        <f t="shared" si="1135"/>
        <v>p.licitar</v>
      </c>
      <c r="D2133" s="6" t="str">
        <f t="shared" si="1136"/>
        <v>é.regime.prestação.de.serviço</v>
      </c>
      <c r="E2133" s="8" t="s">
        <v>27</v>
      </c>
      <c r="F2133" s="34" t="str">
        <f t="shared" si="1146"/>
        <v>d.licitar</v>
      </c>
      <c r="G2133" s="27" t="s">
        <v>13200</v>
      </c>
      <c r="H2133" s="33" t="s">
        <v>1489</v>
      </c>
      <c r="I2133" s="89" t="str">
        <f t="shared" si="1137"/>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38"/>
        <v>Propriedade destinada a licitar: é.regime.prestação.de.serviço</v>
      </c>
      <c r="V2133" s="5" t="str">
        <f t="shared" si="1139"/>
        <v>Dado para licitar:  regime.prestação.de.serviço  Deve ser formatado como (rdfs:Literal  or  xsd:string)</v>
      </c>
      <c r="W2133" s="68" t="s">
        <v>13202</v>
      </c>
      <c r="X2133" s="17" t="str">
        <f t="shared" si="1144"/>
        <v>d.licitar.137</v>
      </c>
      <c r="Y2133" s="17" t="str">
        <f t="shared" si="1145"/>
        <v>Ação de licitar</v>
      </c>
      <c r="Z2133" s="61" t="s">
        <v>13249</v>
      </c>
      <c r="AA2133" s="18" t="str">
        <f t="shared" si="1140"/>
        <v>null</v>
      </c>
      <c r="AB2133" s="19" t="s">
        <v>0</v>
      </c>
      <c r="AC2133" s="18" t="str">
        <f t="shared" si="1141"/>
        <v>null</v>
      </c>
      <c r="AD2133" s="19" t="s">
        <v>0</v>
      </c>
      <c r="AE2133" s="18" t="str">
        <f t="shared" si="1142"/>
        <v>null</v>
      </c>
      <c r="AF2133" s="74" t="s">
        <v>0</v>
      </c>
      <c r="AG2133" s="38" t="s">
        <v>13277</v>
      </c>
    </row>
    <row r="2134" spans="1:33" ht="6" customHeight="1" x14ac:dyDescent="0.25">
      <c r="A2134" s="4">
        <f>ROW()</f>
        <v>2134</v>
      </c>
      <c r="B2134" s="9" t="s">
        <v>26</v>
      </c>
      <c r="C2134" s="44" t="str">
        <f t="shared" si="1135"/>
        <v>p.licitar</v>
      </c>
      <c r="D2134" s="6" t="str">
        <f t="shared" si="1136"/>
        <v>é.registro.de.preço</v>
      </c>
      <c r="E2134" s="8" t="s">
        <v>27</v>
      </c>
      <c r="F2134" s="34" t="str">
        <f t="shared" si="1146"/>
        <v>d.licitar</v>
      </c>
      <c r="G2134" s="27" t="s">
        <v>1071</v>
      </c>
      <c r="H2134" s="33" t="s">
        <v>1489</v>
      </c>
      <c r="I2134" s="89" t="str">
        <f t="shared" si="1137"/>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38"/>
        <v>Propriedade destinada a licitar: é.registro.de.preço</v>
      </c>
      <c r="V2134" s="5" t="str">
        <f t="shared" si="1139"/>
        <v>Dado para licitar:  registro.de.preço  Deve ser formatado como (rdfs:Literal  or  xsd:string)</v>
      </c>
      <c r="W2134" s="68" t="s">
        <v>5008</v>
      </c>
      <c r="X2134" s="17" t="str">
        <f t="shared" si="1144"/>
        <v>d.licitar.138</v>
      </c>
      <c r="Y2134" s="17" t="str">
        <f t="shared" si="1145"/>
        <v>Ação de licitar</v>
      </c>
      <c r="Z2134" s="61" t="s">
        <v>13250</v>
      </c>
      <c r="AA2134" s="18" t="str">
        <f t="shared" si="1140"/>
        <v>null</v>
      </c>
      <c r="AB2134" s="19" t="s">
        <v>0</v>
      </c>
      <c r="AC2134" s="18" t="str">
        <f t="shared" si="1141"/>
        <v>null</v>
      </c>
      <c r="AD2134" s="19" t="s">
        <v>0</v>
      </c>
      <c r="AE2134" s="18" t="str">
        <f t="shared" si="1142"/>
        <v>null</v>
      </c>
      <c r="AF2134" s="74" t="s">
        <v>0</v>
      </c>
      <c r="AG2134" s="38" t="s">
        <v>9135</v>
      </c>
    </row>
    <row r="2135" spans="1:33" ht="6" customHeight="1" x14ac:dyDescent="0.25">
      <c r="A2135" s="4">
        <f>ROW()</f>
        <v>2135</v>
      </c>
      <c r="B2135" s="9" t="s">
        <v>26</v>
      </c>
      <c r="C2135" s="44" t="str">
        <f t="shared" si="1135"/>
        <v>p.licitar</v>
      </c>
      <c r="D2135" s="6" t="str">
        <f t="shared" si="1136"/>
        <v>é.repactuação</v>
      </c>
      <c r="E2135" s="8" t="s">
        <v>27</v>
      </c>
      <c r="F2135" s="34" t="str">
        <f t="shared" si="1146"/>
        <v>d.licitar</v>
      </c>
      <c r="G2135" s="27" t="s">
        <v>1078</v>
      </c>
      <c r="H2135" s="33" t="s">
        <v>1489</v>
      </c>
      <c r="I2135" s="89" t="str">
        <f t="shared" si="1137"/>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38"/>
        <v>Propriedade destinada a licitar: é.repactuação</v>
      </c>
      <c r="V2135" s="5" t="str">
        <f t="shared" si="1139"/>
        <v>Dado para licitar:  repactuação  Deve ser formatado como (rdfs:Literal  or  xsd:string)</v>
      </c>
      <c r="W2135" s="68" t="s">
        <v>5016</v>
      </c>
      <c r="X2135" s="17" t="str">
        <f t="shared" si="1144"/>
        <v>d.licitar.139</v>
      </c>
      <c r="Y2135" s="17" t="str">
        <f t="shared" si="1145"/>
        <v>Ação de licitar</v>
      </c>
      <c r="Z2135" s="61" t="s">
        <v>13251</v>
      </c>
      <c r="AA2135" s="18" t="str">
        <f t="shared" si="1140"/>
        <v>null</v>
      </c>
      <c r="AB2135" s="19" t="s">
        <v>0</v>
      </c>
      <c r="AC2135" s="18" t="str">
        <f t="shared" si="1141"/>
        <v>null</v>
      </c>
      <c r="AD2135" s="19" t="s">
        <v>0</v>
      </c>
      <c r="AE2135" s="18" t="str">
        <f t="shared" si="1142"/>
        <v>null</v>
      </c>
      <c r="AF2135" s="74" t="s">
        <v>0</v>
      </c>
      <c r="AG2135" s="38" t="s">
        <v>9136</v>
      </c>
    </row>
    <row r="2136" spans="1:33" ht="6" customHeight="1" x14ac:dyDescent="0.25">
      <c r="A2136" s="4">
        <f>ROW()</f>
        <v>2136</v>
      </c>
      <c r="B2136" s="9" t="s">
        <v>26</v>
      </c>
      <c r="C2136" s="44" t="str">
        <f t="shared" si="1135"/>
        <v>p.licitar</v>
      </c>
      <c r="D2136" s="6" t="str">
        <f t="shared" si="1136"/>
        <v>é.seguro-garantia</v>
      </c>
      <c r="E2136" s="8" t="s">
        <v>27</v>
      </c>
      <c r="F2136" s="34" t="str">
        <f t="shared" si="1146"/>
        <v>d.licitar</v>
      </c>
      <c r="G2136" s="27" t="s">
        <v>1077</v>
      </c>
      <c r="H2136" s="33" t="s">
        <v>1489</v>
      </c>
      <c r="I2136" s="89" t="str">
        <f t="shared" si="1137"/>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38"/>
        <v>Propriedade destinada a licitar: é.seguro-garantia</v>
      </c>
      <c r="V2136" s="5" t="str">
        <f t="shared" si="1139"/>
        <v>Dado para licitar:  seguro-garantia  Deve ser formatado como (rdfs:Literal  or  xsd:string)</v>
      </c>
      <c r="W2136" s="68" t="s">
        <v>5013</v>
      </c>
      <c r="X2136" s="17" t="str">
        <f t="shared" si="1144"/>
        <v>d.licitar.140</v>
      </c>
      <c r="Y2136" s="17" t="str">
        <f t="shared" si="1145"/>
        <v>Ação de licitar</v>
      </c>
      <c r="Z2136" s="61" t="s">
        <v>13252</v>
      </c>
      <c r="AA2136" s="18" t="str">
        <f t="shared" si="1140"/>
        <v>null</v>
      </c>
      <c r="AB2136" s="19" t="s">
        <v>0</v>
      </c>
      <c r="AC2136" s="18" t="str">
        <f t="shared" si="1141"/>
        <v>null</v>
      </c>
      <c r="AD2136" s="19" t="s">
        <v>0</v>
      </c>
      <c r="AE2136" s="18" t="str">
        <f t="shared" si="1142"/>
        <v>null</v>
      </c>
      <c r="AF2136" s="74" t="s">
        <v>0</v>
      </c>
      <c r="AG2136" s="38" t="s">
        <v>9137</v>
      </c>
    </row>
    <row r="2137" spans="1:33" ht="6" customHeight="1" x14ac:dyDescent="0.25">
      <c r="A2137" s="4">
        <f>ROW()</f>
        <v>2137</v>
      </c>
      <c r="B2137" s="9" t="s">
        <v>26</v>
      </c>
      <c r="C2137" s="44" t="str">
        <f t="shared" si="1135"/>
        <v>p.licitar</v>
      </c>
      <c r="D2137" s="6" t="str">
        <f t="shared" si="1136"/>
        <v>é.serviço.nacional</v>
      </c>
      <c r="E2137" s="8" t="s">
        <v>27</v>
      </c>
      <c r="F2137" s="34" t="str">
        <f t="shared" si="1146"/>
        <v>d.licitar</v>
      </c>
      <c r="G2137" s="27" t="s">
        <v>13281</v>
      </c>
      <c r="H2137" s="33" t="s">
        <v>1489</v>
      </c>
      <c r="I2137" s="89" t="str">
        <f t="shared" si="1137"/>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38"/>
        <v>Propriedade destinada a licitar: é.serviço.nacional</v>
      </c>
      <c r="V2137" s="5" t="str">
        <f t="shared" si="1139"/>
        <v>Dado para licitar:  serviço.nacional  Deve ser formatado como (rdfs:Literal  or  xsd:string)</v>
      </c>
      <c r="W2137" s="68" t="s">
        <v>13282</v>
      </c>
      <c r="X2137" s="17" t="str">
        <f t="shared" si="1144"/>
        <v>d.licitar.141</v>
      </c>
      <c r="Y2137" s="17" t="str">
        <f t="shared" si="1145"/>
        <v>Ação de licitar</v>
      </c>
      <c r="Z2137" s="61" t="s">
        <v>13287</v>
      </c>
      <c r="AA2137" s="18" t="str">
        <f t="shared" si="1140"/>
        <v>null</v>
      </c>
      <c r="AB2137" s="19" t="s">
        <v>0</v>
      </c>
      <c r="AC2137" s="18" t="str">
        <f t="shared" si="1141"/>
        <v>null</v>
      </c>
      <c r="AD2137" s="19" t="s">
        <v>0</v>
      </c>
      <c r="AE2137" s="18" t="str">
        <f t="shared" si="1142"/>
        <v>null</v>
      </c>
      <c r="AF2137" s="74" t="s">
        <v>0</v>
      </c>
      <c r="AG2137" s="61" t="s">
        <v>13285</v>
      </c>
    </row>
    <row r="2138" spans="1:33" ht="6" customHeight="1" x14ac:dyDescent="0.25">
      <c r="A2138" s="4">
        <f>ROW()</f>
        <v>2138</v>
      </c>
      <c r="B2138" s="9" t="s">
        <v>26</v>
      </c>
      <c r="C2138" s="44" t="str">
        <f t="shared" si="1135"/>
        <v>p.licitar</v>
      </c>
      <c r="D2138" s="6" t="str">
        <f t="shared" si="1136"/>
        <v>é.sobrepreço</v>
      </c>
      <c r="E2138" s="8" t="s">
        <v>27</v>
      </c>
      <c r="F2138" s="34" t="str">
        <f t="shared" si="1146"/>
        <v>d.licitar</v>
      </c>
      <c r="G2138" s="27" t="s">
        <v>1073</v>
      </c>
      <c r="H2138" s="33" t="s">
        <v>1489</v>
      </c>
      <c r="I2138" s="89" t="str">
        <f t="shared" si="1137"/>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38"/>
        <v>Propriedade destinada a licitar: é.sobrepreço</v>
      </c>
      <c r="V2138" s="5" t="str">
        <f t="shared" si="1139"/>
        <v>Dado para licitar:  sobrepreço  Deve ser formatado como (rdfs:Literal  or  xsd:string)</v>
      </c>
      <c r="W2138" s="68" t="s">
        <v>5014</v>
      </c>
      <c r="X2138" s="17" t="str">
        <f t="shared" si="1144"/>
        <v>d.licitar.142</v>
      </c>
      <c r="Y2138" s="17" t="str">
        <f t="shared" si="1145"/>
        <v>Ação de licitar</v>
      </c>
      <c r="Z2138" s="61" t="s">
        <v>13253</v>
      </c>
      <c r="AA2138" s="18" t="str">
        <f t="shared" si="1140"/>
        <v>null</v>
      </c>
      <c r="AB2138" s="19" t="s">
        <v>0</v>
      </c>
      <c r="AC2138" s="18" t="str">
        <f t="shared" si="1141"/>
        <v>null</v>
      </c>
      <c r="AD2138" s="19" t="s">
        <v>0</v>
      </c>
      <c r="AE2138" s="18" t="str">
        <f t="shared" si="1142"/>
        <v>null</v>
      </c>
      <c r="AF2138" s="74" t="s">
        <v>0</v>
      </c>
      <c r="AG2138" s="38" t="s">
        <v>9138</v>
      </c>
    </row>
    <row r="2139" spans="1:33" ht="6" customHeight="1" x14ac:dyDescent="0.25">
      <c r="A2139" s="4">
        <f>ROW()</f>
        <v>2139</v>
      </c>
      <c r="B2139" s="9" t="s">
        <v>26</v>
      </c>
      <c r="C2139" s="44" t="str">
        <f t="shared" si="1135"/>
        <v>p.licitar</v>
      </c>
      <c r="D2139" s="6" t="str">
        <f t="shared" si="1136"/>
        <v>é.superfaturamento</v>
      </c>
      <c r="E2139" s="8" t="s">
        <v>27</v>
      </c>
      <c r="F2139" s="34" t="str">
        <f t="shared" si="1146"/>
        <v>d.licitar</v>
      </c>
      <c r="G2139" s="27" t="s">
        <v>1074</v>
      </c>
      <c r="H2139" s="33" t="s">
        <v>1489</v>
      </c>
      <c r="I2139" s="89" t="str">
        <f t="shared" si="1137"/>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38"/>
        <v>Propriedade destinada a licitar: é.superfaturamento</v>
      </c>
      <c r="V2139" s="5" t="str">
        <f t="shared" si="1139"/>
        <v>Dado para licitar:  superfaturamento  Deve ser formatado como (rdfs:Literal  or  xsd:string)</v>
      </c>
      <c r="W2139" s="68" t="s">
        <v>5015</v>
      </c>
      <c r="X2139" s="17" t="str">
        <f t="shared" si="1144"/>
        <v>d.licitar.143</v>
      </c>
      <c r="Y2139" s="17" t="str">
        <f t="shared" si="1145"/>
        <v>Ação de licitar</v>
      </c>
      <c r="Z2139" s="61" t="s">
        <v>13254</v>
      </c>
      <c r="AA2139" s="18" t="str">
        <f t="shared" si="1140"/>
        <v>null</v>
      </c>
      <c r="AB2139" s="19" t="s">
        <v>0</v>
      </c>
      <c r="AC2139" s="18" t="str">
        <f t="shared" si="1141"/>
        <v>null</v>
      </c>
      <c r="AD2139" s="19" t="s">
        <v>0</v>
      </c>
      <c r="AE2139" s="18" t="str">
        <f t="shared" si="1142"/>
        <v>null</v>
      </c>
      <c r="AF2139" s="74" t="s">
        <v>0</v>
      </c>
      <c r="AG2139" s="38" t="s">
        <v>9139</v>
      </c>
    </row>
    <row r="2140" spans="1:33" ht="6" customHeight="1" x14ac:dyDescent="0.25">
      <c r="A2140" s="4">
        <f>ROW()</f>
        <v>2140</v>
      </c>
      <c r="B2140" s="9" t="s">
        <v>26</v>
      </c>
      <c r="C2140" s="43" t="str">
        <f t="shared" ref="C2140:C2265" si="1147">SUBSTITUTE(F2140,"d.","p.")</f>
        <v>p.linkar</v>
      </c>
      <c r="D2140" s="6" t="str">
        <f t="shared" ref="D2140:D2182" si="1148">_xlfn.CONCAT("é.",G2140)</f>
        <v>é.uri</v>
      </c>
      <c r="E2140" s="8" t="s">
        <v>27</v>
      </c>
      <c r="F2140" s="41" t="s">
        <v>2069</v>
      </c>
      <c r="G2140" s="14" t="s">
        <v>160</v>
      </c>
      <c r="H2140" s="33" t="s">
        <v>1489</v>
      </c>
      <c r="I2140" s="89" t="str">
        <f t="shared" ref="I2140:I2179" si="1149">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50">_xlfn.CONCAT("Propriedade destinada a ",MID(C2140,FIND("p.",C2140,1)+2,100),": ",D2140)</f>
        <v>Propriedade destinada a linkar: é.uri</v>
      </c>
      <c r="V2140" s="5" t="str">
        <f t="shared" ref="V2140:V2163" si="1151">_xlfn.CONCAT("Dado para ",MID(F2140,FIND("d.",F2140,1)+2,100),":  ",G2140, "  Deve ser formatado como (",H2140, ")")</f>
        <v>Dado para linkar:  uri  Deve ser formatado como (rdfs:Literal  or  xsd:string)</v>
      </c>
      <c r="W2140" s="68" t="s">
        <v>5022</v>
      </c>
      <c r="X2140" s="17" t="str">
        <f t="shared" si="1144"/>
        <v>d.linkar.100</v>
      </c>
      <c r="Y2140" s="17" t="str">
        <f t="shared" si="1145"/>
        <v>Ação de linkar</v>
      </c>
      <c r="Z2140" s="61" t="s">
        <v>3985</v>
      </c>
      <c r="AA2140" s="18" t="str">
        <f t="shared" ref="AA2140:AA2164" si="1152">IF(AB2140="null", "null", "categoria.revit")</f>
        <v>null</v>
      </c>
      <c r="AB2140" s="19" t="s">
        <v>0</v>
      </c>
      <c r="AC2140" s="18" t="str">
        <f t="shared" ref="AC2140:AC2164" si="1153">IF(AD2140="null", "null", "classe.ifc")</f>
        <v>null</v>
      </c>
      <c r="AD2140" s="19" t="s">
        <v>0</v>
      </c>
      <c r="AE2140" s="18" t="str">
        <f t="shared" si="1134"/>
        <v>código.abnt</v>
      </c>
      <c r="AF2140" s="74" t="s">
        <v>1754</v>
      </c>
      <c r="AG2140" s="38" t="s">
        <v>9140</v>
      </c>
    </row>
    <row r="2141" spans="1:33" ht="6" customHeight="1" x14ac:dyDescent="0.25">
      <c r="A2141" s="4">
        <f>ROW()</f>
        <v>2141</v>
      </c>
      <c r="B2141" s="9" t="s">
        <v>26</v>
      </c>
      <c r="C2141" s="44" t="str">
        <f t="shared" si="1147"/>
        <v>p.linkar</v>
      </c>
      <c r="D2141" s="6" t="str">
        <f t="shared" si="1148"/>
        <v>é.urn</v>
      </c>
      <c r="E2141" s="8" t="s">
        <v>27</v>
      </c>
      <c r="F2141" s="34" t="str">
        <f>F2140</f>
        <v>d.linkar</v>
      </c>
      <c r="G2141" s="14" t="s">
        <v>161</v>
      </c>
      <c r="H2141" s="33" t="s">
        <v>1489</v>
      </c>
      <c r="I2141" s="89" t="str">
        <f t="shared" si="1149"/>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50"/>
        <v>Propriedade destinada a linkar: é.urn</v>
      </c>
      <c r="V2141" s="5" t="str">
        <f t="shared" si="1151"/>
        <v>Dado para linkar:  urn  Deve ser formatado como (rdfs:Literal  or  xsd:string)</v>
      </c>
      <c r="W2141" s="68" t="s">
        <v>5023</v>
      </c>
      <c r="X2141" s="17" t="str">
        <f t="shared" si="1144"/>
        <v>d.linkar.101</v>
      </c>
      <c r="Y2141" s="17" t="str">
        <f t="shared" si="1145"/>
        <v>Ação de linkar</v>
      </c>
      <c r="Z2141" s="61" t="s">
        <v>4105</v>
      </c>
      <c r="AA2141" s="18" t="str">
        <f t="shared" si="1152"/>
        <v>null</v>
      </c>
      <c r="AB2141" s="19" t="s">
        <v>0</v>
      </c>
      <c r="AC2141" s="18" t="str">
        <f t="shared" si="1153"/>
        <v>null</v>
      </c>
      <c r="AD2141" s="19" t="s">
        <v>0</v>
      </c>
      <c r="AE2141" s="18" t="str">
        <f t="shared" si="1134"/>
        <v>código.abnt</v>
      </c>
      <c r="AF2141" s="74" t="s">
        <v>1754</v>
      </c>
      <c r="AG2141" s="38" t="s">
        <v>9141</v>
      </c>
    </row>
    <row r="2142" spans="1:33" ht="6" customHeight="1" x14ac:dyDescent="0.25">
      <c r="A2142" s="4">
        <f>ROW()</f>
        <v>2142</v>
      </c>
      <c r="B2142" s="9" t="s">
        <v>26</v>
      </c>
      <c r="C2142" s="44" t="str">
        <f t="shared" si="1147"/>
        <v>p.linkar</v>
      </c>
      <c r="D2142" s="6" t="str">
        <f t="shared" si="1148"/>
        <v>é.url</v>
      </c>
      <c r="E2142" s="8" t="s">
        <v>27</v>
      </c>
      <c r="F2142" s="34" t="str">
        <f>F2141</f>
        <v>d.linkar</v>
      </c>
      <c r="G2142" s="14" t="s">
        <v>162</v>
      </c>
      <c r="H2142" s="33" t="s">
        <v>1489</v>
      </c>
      <c r="I2142" s="89" t="str">
        <f t="shared" si="1149"/>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0"/>
        <v>Propriedade destinada a linkar: é.url</v>
      </c>
      <c r="V2142" s="5" t="str">
        <f t="shared" si="1151"/>
        <v>Dado para linkar:  url  Deve ser formatado como (rdfs:Literal  or  xsd:string)</v>
      </c>
      <c r="W2142" s="68" t="s">
        <v>5024</v>
      </c>
      <c r="X2142" s="17" t="str">
        <f t="shared" si="1144"/>
        <v>d.linkar.102</v>
      </c>
      <c r="Y2142" s="17" t="str">
        <f t="shared" si="1145"/>
        <v>Ação de linkar</v>
      </c>
      <c r="Z2142" s="61" t="s">
        <v>4106</v>
      </c>
      <c r="AA2142" s="18" t="str">
        <f t="shared" si="1152"/>
        <v>null</v>
      </c>
      <c r="AB2142" s="19" t="s">
        <v>0</v>
      </c>
      <c r="AC2142" s="18" t="str">
        <f t="shared" si="1153"/>
        <v>null</v>
      </c>
      <c r="AD2142" s="19" t="s">
        <v>0</v>
      </c>
      <c r="AE2142" s="18" t="str">
        <f t="shared" si="1134"/>
        <v>código.abnt</v>
      </c>
      <c r="AF2142" s="74" t="s">
        <v>1744</v>
      </c>
      <c r="AG2142" s="38" t="s">
        <v>9142</v>
      </c>
    </row>
    <row r="2143" spans="1:33" ht="6" customHeight="1" x14ac:dyDescent="0.25">
      <c r="A2143" s="4">
        <f>ROW()</f>
        <v>2143</v>
      </c>
      <c r="B2143" s="9" t="s">
        <v>26</v>
      </c>
      <c r="C2143" s="44" t="str">
        <f t="shared" si="1147"/>
        <v>p.linkar</v>
      </c>
      <c r="D2143" s="6" t="str">
        <f t="shared" si="1148"/>
        <v>é.iri</v>
      </c>
      <c r="E2143" s="8" t="s">
        <v>27</v>
      </c>
      <c r="F2143" s="34" t="str">
        <f>F2142</f>
        <v>d.linkar</v>
      </c>
      <c r="G2143" s="14" t="s">
        <v>163</v>
      </c>
      <c r="H2143" s="33" t="s">
        <v>1489</v>
      </c>
      <c r="I2143" s="89" t="str">
        <f t="shared" si="1149"/>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0"/>
        <v>Propriedade destinada a linkar: é.iri</v>
      </c>
      <c r="V2143" s="5" t="str">
        <f t="shared" si="1151"/>
        <v>Dado para linkar:  iri  Deve ser formatado como (rdfs:Literal  or  xsd:string)</v>
      </c>
      <c r="W2143" s="68" t="s">
        <v>5025</v>
      </c>
      <c r="X2143" s="17" t="str">
        <f t="shared" si="1144"/>
        <v>d.linkar.103</v>
      </c>
      <c r="Y2143" s="17" t="str">
        <f t="shared" si="1145"/>
        <v>Ação de linkar</v>
      </c>
      <c r="Z2143" s="61" t="s">
        <v>4107</v>
      </c>
      <c r="AA2143" s="18" t="str">
        <f t="shared" si="1152"/>
        <v>null</v>
      </c>
      <c r="AB2143" s="19" t="s">
        <v>0</v>
      </c>
      <c r="AC2143" s="18" t="str">
        <f t="shared" si="1153"/>
        <v>null</v>
      </c>
      <c r="AD2143" s="19" t="s">
        <v>0</v>
      </c>
      <c r="AE2143" s="18" t="str">
        <f t="shared" si="1134"/>
        <v>código.abnt</v>
      </c>
      <c r="AF2143" s="74" t="s">
        <v>1754</v>
      </c>
      <c r="AG2143" s="38" t="s">
        <v>9143</v>
      </c>
    </row>
    <row r="2144" spans="1:33" ht="6" customHeight="1" x14ac:dyDescent="0.25">
      <c r="A2144" s="4">
        <f>ROW()</f>
        <v>2144</v>
      </c>
      <c r="B2144" s="9" t="s">
        <v>26</v>
      </c>
      <c r="C2144" s="44" t="str">
        <f t="shared" si="1147"/>
        <v>p.linkar</v>
      </c>
      <c r="D2144" s="6" t="str">
        <f t="shared" si="1148"/>
        <v>é.ipv4</v>
      </c>
      <c r="E2144" s="8" t="s">
        <v>27</v>
      </c>
      <c r="F2144" s="34" t="str">
        <f t="shared" ref="F2144:F2153" si="1154">F2142</f>
        <v>d.linkar</v>
      </c>
      <c r="G2144" s="14" t="s">
        <v>164</v>
      </c>
      <c r="H2144" s="33" t="s">
        <v>1489</v>
      </c>
      <c r="I2144" s="89" t="str">
        <f t="shared" si="1149"/>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0"/>
        <v>Propriedade destinada a linkar: é.ipv4</v>
      </c>
      <c r="V2144" s="5" t="str">
        <f t="shared" si="1151"/>
        <v>Dado para linkar:  ipv4  Deve ser formatado como (rdfs:Literal  or  xsd:string)</v>
      </c>
      <c r="W2144" s="68" t="s">
        <v>5026</v>
      </c>
      <c r="X2144" s="17" t="str">
        <f t="shared" si="1144"/>
        <v>d.linkar.104</v>
      </c>
      <c r="Y2144" s="17" t="str">
        <f t="shared" si="1145"/>
        <v>Ação de linkar</v>
      </c>
      <c r="Z2144" s="61" t="s">
        <v>4108</v>
      </c>
      <c r="AA2144" s="18" t="str">
        <f t="shared" si="1152"/>
        <v>null</v>
      </c>
      <c r="AB2144" s="19" t="s">
        <v>0</v>
      </c>
      <c r="AC2144" s="18" t="str">
        <f t="shared" si="1153"/>
        <v>null</v>
      </c>
      <c r="AD2144" s="19" t="s">
        <v>0</v>
      </c>
      <c r="AE2144" s="18" t="str">
        <f t="shared" si="1134"/>
        <v>código.abnt</v>
      </c>
      <c r="AF2144" s="74" t="s">
        <v>1737</v>
      </c>
      <c r="AG2144" s="38" t="s">
        <v>9144</v>
      </c>
    </row>
    <row r="2145" spans="1:33" ht="6" customHeight="1" x14ac:dyDescent="0.25">
      <c r="A2145" s="4">
        <f>ROW()</f>
        <v>2145</v>
      </c>
      <c r="B2145" s="9" t="s">
        <v>26</v>
      </c>
      <c r="C2145" s="44" t="str">
        <f t="shared" si="1147"/>
        <v>p.linkar</v>
      </c>
      <c r="D2145" s="6" t="str">
        <f t="shared" si="1148"/>
        <v>é.ipv6</v>
      </c>
      <c r="E2145" s="8" t="s">
        <v>27</v>
      </c>
      <c r="F2145" s="34" t="str">
        <f t="shared" si="1154"/>
        <v>d.linkar</v>
      </c>
      <c r="G2145" s="14" t="s">
        <v>165</v>
      </c>
      <c r="H2145" s="33" t="s">
        <v>1489</v>
      </c>
      <c r="I2145" s="89" t="str">
        <f t="shared" si="1149"/>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0"/>
        <v>Propriedade destinada a linkar: é.ipv6</v>
      </c>
      <c r="V2145" s="5" t="str">
        <f t="shared" si="1151"/>
        <v>Dado para linkar:  ipv6  Deve ser formatado como (rdfs:Literal  or  xsd:string)</v>
      </c>
      <c r="W2145" s="68" t="s">
        <v>5027</v>
      </c>
      <c r="X2145" s="17" t="str">
        <f t="shared" si="1144"/>
        <v>d.linkar.105</v>
      </c>
      <c r="Y2145" s="17" t="str">
        <f t="shared" si="1145"/>
        <v>Ação de linkar</v>
      </c>
      <c r="Z2145" s="61" t="s">
        <v>4109</v>
      </c>
      <c r="AA2145" s="18" t="str">
        <f t="shared" si="1152"/>
        <v>null</v>
      </c>
      <c r="AB2145" s="19" t="s">
        <v>0</v>
      </c>
      <c r="AC2145" s="18" t="str">
        <f t="shared" si="1153"/>
        <v>null</v>
      </c>
      <c r="AD2145" s="19" t="s">
        <v>0</v>
      </c>
      <c r="AE2145" s="18" t="str">
        <f t="shared" si="1134"/>
        <v>código.abnt</v>
      </c>
      <c r="AF2145" s="74" t="s">
        <v>1737</v>
      </c>
      <c r="AG2145" s="38" t="s">
        <v>9145</v>
      </c>
    </row>
    <row r="2146" spans="1:33" ht="6" customHeight="1" x14ac:dyDescent="0.25">
      <c r="A2146" s="4">
        <f>ROW()</f>
        <v>2146</v>
      </c>
      <c r="B2146" s="9" t="s">
        <v>26</v>
      </c>
      <c r="C2146" s="44" t="str">
        <f t="shared" si="1147"/>
        <v>p.linkar</v>
      </c>
      <c r="D2146" s="6" t="str">
        <f t="shared" si="1148"/>
        <v>é.endereço.ip</v>
      </c>
      <c r="E2146" s="8" t="s">
        <v>27</v>
      </c>
      <c r="F2146" s="34" t="str">
        <f t="shared" si="1154"/>
        <v>d.linkar</v>
      </c>
      <c r="G2146" s="14" t="s">
        <v>1736</v>
      </c>
      <c r="H2146" s="33" t="s">
        <v>1489</v>
      </c>
      <c r="I2146" s="89" t="str">
        <f t="shared" si="1149"/>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0"/>
        <v>Propriedade destinada a linkar: é.endereço.ip</v>
      </c>
      <c r="V2146" s="5" t="str">
        <f t="shared" si="1151"/>
        <v>Dado para linkar:  endereço.ip  Deve ser formatado como (rdfs:Literal  or  xsd:string)</v>
      </c>
      <c r="W2146" s="68" t="s">
        <v>5028</v>
      </c>
      <c r="X2146" s="17" t="str">
        <f t="shared" si="1144"/>
        <v>d.linkar.106</v>
      </c>
      <c r="Y2146" s="17" t="str">
        <f t="shared" si="1145"/>
        <v>Ação de linkar</v>
      </c>
      <c r="Z2146" s="61" t="s">
        <v>4110</v>
      </c>
      <c r="AA2146" s="18" t="str">
        <f t="shared" si="1152"/>
        <v>null</v>
      </c>
      <c r="AB2146" s="19" t="s">
        <v>0</v>
      </c>
      <c r="AC2146" s="18" t="str">
        <f t="shared" si="1153"/>
        <v>null</v>
      </c>
      <c r="AD2146" s="19" t="s">
        <v>0</v>
      </c>
      <c r="AE2146" s="18" t="str">
        <f t="shared" si="1134"/>
        <v>código.abnt</v>
      </c>
      <c r="AF2146" s="74" t="s">
        <v>1737</v>
      </c>
      <c r="AG2146" s="38" t="s">
        <v>9146</v>
      </c>
    </row>
    <row r="2147" spans="1:33" ht="6" customHeight="1" x14ac:dyDescent="0.25">
      <c r="A2147" s="4">
        <f>ROW()</f>
        <v>2147</v>
      </c>
      <c r="B2147" s="9" t="s">
        <v>26</v>
      </c>
      <c r="C2147" s="44" t="str">
        <f t="shared" si="1147"/>
        <v>p.linkar</v>
      </c>
      <c r="D2147" s="6" t="str">
        <f t="shared" si="1148"/>
        <v>é.hipervínculo</v>
      </c>
      <c r="E2147" s="8" t="s">
        <v>27</v>
      </c>
      <c r="F2147" s="34" t="str">
        <f t="shared" si="1154"/>
        <v>d.linkar</v>
      </c>
      <c r="G2147" s="14" t="s">
        <v>166</v>
      </c>
      <c r="H2147" s="33" t="s">
        <v>1489</v>
      </c>
      <c r="I2147" s="89" t="str">
        <f t="shared" si="1149"/>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0"/>
        <v>Propriedade destinada a linkar: é.hipervínculo</v>
      </c>
      <c r="V2147" s="5" t="str">
        <f t="shared" si="1151"/>
        <v>Dado para linkar:  hipervínculo  Deve ser formatado como (rdfs:Literal  or  xsd:string)</v>
      </c>
      <c r="W2147" s="68" t="s">
        <v>5029</v>
      </c>
      <c r="X2147" s="17" t="str">
        <f t="shared" si="1144"/>
        <v>d.linkar.107</v>
      </c>
      <c r="Y2147" s="17" t="str">
        <f t="shared" si="1145"/>
        <v>Ação de linkar</v>
      </c>
      <c r="Z2147" s="61" t="s">
        <v>4111</v>
      </c>
      <c r="AA2147" s="18" t="str">
        <f t="shared" si="1152"/>
        <v>null</v>
      </c>
      <c r="AB2147" s="19" t="s">
        <v>0</v>
      </c>
      <c r="AC2147" s="18" t="str">
        <f t="shared" si="1153"/>
        <v>null</v>
      </c>
      <c r="AD2147" s="19" t="s">
        <v>0</v>
      </c>
      <c r="AE2147" s="18" t="str">
        <f t="shared" si="1134"/>
        <v>null</v>
      </c>
      <c r="AF2147" s="74" t="s">
        <v>0</v>
      </c>
      <c r="AG2147" s="38" t="s">
        <v>9147</v>
      </c>
    </row>
    <row r="2148" spans="1:33" ht="6" customHeight="1" x14ac:dyDescent="0.25">
      <c r="A2148" s="4">
        <f>ROW()</f>
        <v>2148</v>
      </c>
      <c r="B2148" s="9" t="s">
        <v>26</v>
      </c>
      <c r="C2148" s="44" t="str">
        <f t="shared" si="1147"/>
        <v>p.linkar</v>
      </c>
      <c r="D2148" s="6" t="str">
        <f t="shared" si="1148"/>
        <v>é.link</v>
      </c>
      <c r="E2148" s="8" t="s">
        <v>27</v>
      </c>
      <c r="F2148" s="34" t="str">
        <f t="shared" si="1154"/>
        <v>d.linkar</v>
      </c>
      <c r="G2148" s="14" t="s">
        <v>167</v>
      </c>
      <c r="H2148" s="33" t="s">
        <v>1489</v>
      </c>
      <c r="I2148" s="89" t="str">
        <f t="shared" si="1149"/>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0"/>
        <v>Propriedade destinada a linkar: é.link</v>
      </c>
      <c r="V2148" s="5" t="str">
        <f t="shared" si="1151"/>
        <v>Dado para linkar:  link  Deve ser formatado como (rdfs:Literal  or  xsd:string)</v>
      </c>
      <c r="W2148" s="68" t="s">
        <v>5030</v>
      </c>
      <c r="X2148" s="17" t="str">
        <f t="shared" si="1144"/>
        <v>d.linkar.108</v>
      </c>
      <c r="Y2148" s="17" t="str">
        <f t="shared" si="1145"/>
        <v>Ação de linkar</v>
      </c>
      <c r="Z2148" s="61" t="s">
        <v>4112</v>
      </c>
      <c r="AA2148" s="18" t="str">
        <f t="shared" si="1152"/>
        <v>null</v>
      </c>
      <c r="AB2148" s="19" t="s">
        <v>0</v>
      </c>
      <c r="AC2148" s="18" t="str">
        <f t="shared" si="1153"/>
        <v>null</v>
      </c>
      <c r="AD2148" s="19" t="s">
        <v>0</v>
      </c>
      <c r="AE2148" s="18" t="str">
        <f t="shared" si="1134"/>
        <v>null</v>
      </c>
      <c r="AF2148" s="74" t="s">
        <v>0</v>
      </c>
      <c r="AG2148" s="38" t="s">
        <v>9148</v>
      </c>
    </row>
    <row r="2149" spans="1:33" ht="6" customHeight="1" x14ac:dyDescent="0.25">
      <c r="A2149" s="4">
        <f>ROW()</f>
        <v>2149</v>
      </c>
      <c r="B2149" s="9" t="s">
        <v>26</v>
      </c>
      <c r="C2149" s="44" t="str">
        <f t="shared" si="1147"/>
        <v>p.linkar</v>
      </c>
      <c r="D2149" s="6" t="str">
        <f t="shared" si="1148"/>
        <v>é.orcid</v>
      </c>
      <c r="E2149" s="8" t="s">
        <v>27</v>
      </c>
      <c r="F2149" s="34" t="str">
        <f t="shared" si="1154"/>
        <v>d.linkar</v>
      </c>
      <c r="G2149" s="14" t="s">
        <v>168</v>
      </c>
      <c r="H2149" s="33" t="s">
        <v>1489</v>
      </c>
      <c r="I2149" s="89" t="str">
        <f t="shared" si="1149"/>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50"/>
        <v>Propriedade destinada a linkar: é.orcid</v>
      </c>
      <c r="V2149" s="5" t="str">
        <f t="shared" si="1151"/>
        <v>Dado para linkar:  orcid  Deve ser formatado como (rdfs:Literal  or  xsd:string)</v>
      </c>
      <c r="W2149" s="68" t="s">
        <v>5031</v>
      </c>
      <c r="X2149" s="17" t="str">
        <f t="shared" si="1144"/>
        <v>d.linkar.109</v>
      </c>
      <c r="Y2149" s="17" t="str">
        <f t="shared" si="1145"/>
        <v>Ação de linkar</v>
      </c>
      <c r="Z2149" s="61" t="s">
        <v>4113</v>
      </c>
      <c r="AA2149" s="18" t="str">
        <f t="shared" si="1152"/>
        <v>null</v>
      </c>
      <c r="AB2149" s="19" t="s">
        <v>0</v>
      </c>
      <c r="AC2149" s="18" t="str">
        <f t="shared" si="1153"/>
        <v>null</v>
      </c>
      <c r="AD2149" s="19" t="s">
        <v>0</v>
      </c>
      <c r="AE2149" s="18" t="str">
        <f t="shared" si="1134"/>
        <v>null</v>
      </c>
      <c r="AF2149" s="74" t="s">
        <v>0</v>
      </c>
      <c r="AG2149" s="38" t="s">
        <v>9149</v>
      </c>
    </row>
    <row r="2150" spans="1:33" ht="6" customHeight="1" x14ac:dyDescent="0.25">
      <c r="A2150" s="4">
        <f>ROW()</f>
        <v>2150</v>
      </c>
      <c r="B2150" s="9" t="s">
        <v>26</v>
      </c>
      <c r="C2150" s="44" t="str">
        <f t="shared" si="1147"/>
        <v>p.linkar</v>
      </c>
      <c r="D2150" s="6" t="str">
        <f t="shared" si="1148"/>
        <v>é.lattes</v>
      </c>
      <c r="E2150" s="8" t="s">
        <v>27</v>
      </c>
      <c r="F2150" s="34" t="str">
        <f t="shared" si="1154"/>
        <v>d.linkar</v>
      </c>
      <c r="G2150" s="14" t="s">
        <v>169</v>
      </c>
      <c r="H2150" s="33" t="s">
        <v>1489</v>
      </c>
      <c r="I2150" s="89" t="str">
        <f t="shared" si="1149"/>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50"/>
        <v>Propriedade destinada a linkar: é.lattes</v>
      </c>
      <c r="V2150" s="5" t="str">
        <f t="shared" si="1151"/>
        <v>Dado para linkar:  lattes  Deve ser formatado como (rdfs:Literal  or  xsd:string)</v>
      </c>
      <c r="W2150" s="68" t="s">
        <v>5032</v>
      </c>
      <c r="X2150" s="17" t="str">
        <f t="shared" si="1144"/>
        <v>d.linkar.110</v>
      </c>
      <c r="Y2150" s="17" t="str">
        <f t="shared" si="1145"/>
        <v>Ação de linkar</v>
      </c>
      <c r="Z2150" s="61" t="s">
        <v>4114</v>
      </c>
      <c r="AA2150" s="18" t="str">
        <f t="shared" si="1152"/>
        <v>null</v>
      </c>
      <c r="AB2150" s="19" t="s">
        <v>0</v>
      </c>
      <c r="AC2150" s="18" t="str">
        <f t="shared" si="1153"/>
        <v>null</v>
      </c>
      <c r="AD2150" s="19" t="s">
        <v>0</v>
      </c>
      <c r="AE2150" s="18" t="str">
        <f t="shared" si="1134"/>
        <v>null</v>
      </c>
      <c r="AF2150" s="74" t="s">
        <v>0</v>
      </c>
      <c r="AG2150" s="38" t="s">
        <v>9150</v>
      </c>
    </row>
    <row r="2151" spans="1:33" ht="6" customHeight="1" x14ac:dyDescent="0.25">
      <c r="A2151" s="4">
        <f>ROW()</f>
        <v>2151</v>
      </c>
      <c r="B2151" s="9" t="s">
        <v>26</v>
      </c>
      <c r="C2151" s="44" t="str">
        <f t="shared" si="1147"/>
        <v>p.linkar</v>
      </c>
      <c r="D2151" s="6" t="str">
        <f t="shared" si="1148"/>
        <v>é.protocolo.http</v>
      </c>
      <c r="E2151" s="8" t="s">
        <v>27</v>
      </c>
      <c r="F2151" s="34" t="str">
        <f t="shared" si="1154"/>
        <v>d.linkar</v>
      </c>
      <c r="G2151" s="14" t="s">
        <v>706</v>
      </c>
      <c r="H2151" s="33" t="s">
        <v>1489</v>
      </c>
      <c r="I2151" s="89" t="str">
        <f t="shared" si="1149"/>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50"/>
        <v>Propriedade destinada a linkar: é.protocolo.http</v>
      </c>
      <c r="V2151" s="5" t="str">
        <f t="shared" si="1151"/>
        <v>Dado para linkar:  protocolo.http  Deve ser formatado como (rdfs:Literal  or  xsd:string)</v>
      </c>
      <c r="W2151" s="68" t="s">
        <v>10671</v>
      </c>
      <c r="X2151" s="17" t="str">
        <f t="shared" si="1144"/>
        <v>d.linkar.111</v>
      </c>
      <c r="Y2151" s="17" t="str">
        <f t="shared" si="1145"/>
        <v>Ação de linkar</v>
      </c>
      <c r="Z2151" s="61" t="s">
        <v>4115</v>
      </c>
      <c r="AA2151" s="18" t="str">
        <f t="shared" si="1152"/>
        <v>null</v>
      </c>
      <c r="AB2151" s="19" t="s">
        <v>0</v>
      </c>
      <c r="AC2151" s="18" t="str">
        <f t="shared" si="1153"/>
        <v>null</v>
      </c>
      <c r="AD2151" s="19" t="s">
        <v>0</v>
      </c>
      <c r="AE2151" s="18" t="str">
        <f t="shared" si="1134"/>
        <v>null</v>
      </c>
      <c r="AF2151" s="74" t="s">
        <v>0</v>
      </c>
      <c r="AG2151" s="38" t="s">
        <v>9151</v>
      </c>
    </row>
    <row r="2152" spans="1:33" ht="6" customHeight="1" x14ac:dyDescent="0.25">
      <c r="A2152" s="4">
        <f>ROW()</f>
        <v>2152</v>
      </c>
      <c r="B2152" s="9" t="s">
        <v>26</v>
      </c>
      <c r="C2152" s="44" t="str">
        <f t="shared" si="1147"/>
        <v>p.linkar</v>
      </c>
      <c r="D2152" s="6" t="str">
        <f t="shared" si="1148"/>
        <v>é.protocolo.https</v>
      </c>
      <c r="E2152" s="8" t="s">
        <v>27</v>
      </c>
      <c r="F2152" s="34" t="str">
        <f t="shared" si="1154"/>
        <v>d.linkar</v>
      </c>
      <c r="G2152" s="14" t="s">
        <v>707</v>
      </c>
      <c r="H2152" s="33" t="s">
        <v>1489</v>
      </c>
      <c r="I2152" s="89" t="str">
        <f t="shared" si="1149"/>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0"/>
        <v>Propriedade destinada a linkar: é.protocolo.https</v>
      </c>
      <c r="V2152" s="5" t="str">
        <f t="shared" si="1151"/>
        <v>Dado para linkar:  protocolo.https  Deve ser formatado como (rdfs:Literal  or  xsd:string)</v>
      </c>
      <c r="W2152" s="68" t="s">
        <v>10672</v>
      </c>
      <c r="X2152" s="17" t="str">
        <f t="shared" si="1144"/>
        <v>d.linkar.112</v>
      </c>
      <c r="Y2152" s="17" t="str">
        <f t="shared" si="1145"/>
        <v>Ação de linkar</v>
      </c>
      <c r="Z2152" s="61" t="s">
        <v>4116</v>
      </c>
      <c r="AA2152" s="18" t="str">
        <f t="shared" si="1152"/>
        <v>null</v>
      </c>
      <c r="AB2152" s="19" t="s">
        <v>0</v>
      </c>
      <c r="AC2152" s="18" t="str">
        <f t="shared" si="1153"/>
        <v>null</v>
      </c>
      <c r="AD2152" s="19" t="s">
        <v>0</v>
      </c>
      <c r="AE2152" s="18" t="str">
        <f t="shared" si="1134"/>
        <v>null</v>
      </c>
      <c r="AF2152" s="74" t="s">
        <v>0</v>
      </c>
      <c r="AG2152" s="38" t="s">
        <v>9152</v>
      </c>
    </row>
    <row r="2153" spans="1:33" ht="6" customHeight="1" x14ac:dyDescent="0.25">
      <c r="A2153" s="4">
        <f>ROW()</f>
        <v>2153</v>
      </c>
      <c r="B2153" s="9" t="s">
        <v>26</v>
      </c>
      <c r="C2153" s="44" t="str">
        <f t="shared" si="1147"/>
        <v>p.linkar</v>
      </c>
      <c r="D2153" s="6" t="str">
        <f t="shared" si="1148"/>
        <v>é.protocolo.ftp</v>
      </c>
      <c r="E2153" s="8" t="s">
        <v>27</v>
      </c>
      <c r="F2153" s="34" t="str">
        <f t="shared" si="1154"/>
        <v>d.linkar</v>
      </c>
      <c r="G2153" s="14" t="s">
        <v>708</v>
      </c>
      <c r="H2153" s="33" t="s">
        <v>1489</v>
      </c>
      <c r="I2153" s="89" t="str">
        <f t="shared" si="1149"/>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0"/>
        <v>Propriedade destinada a linkar: é.protocolo.ftp</v>
      </c>
      <c r="V2153" s="5" t="str">
        <f t="shared" si="1151"/>
        <v>Dado para linkar:  protocolo.ftp  Deve ser formatado como (rdfs:Literal  or  xsd:string)</v>
      </c>
      <c r="W2153" s="68" t="s">
        <v>5033</v>
      </c>
      <c r="X2153" s="17" t="str">
        <f t="shared" si="1144"/>
        <v>d.linkar.113</v>
      </c>
      <c r="Y2153" s="17" t="str">
        <f t="shared" si="1145"/>
        <v>Ação de linkar</v>
      </c>
      <c r="Z2153" s="61" t="s">
        <v>4117</v>
      </c>
      <c r="AA2153" s="18" t="str">
        <f t="shared" si="1152"/>
        <v>null</v>
      </c>
      <c r="AB2153" s="19" t="s">
        <v>0</v>
      </c>
      <c r="AC2153" s="18" t="str">
        <f t="shared" si="1153"/>
        <v>null</v>
      </c>
      <c r="AD2153" s="19" t="s">
        <v>0</v>
      </c>
      <c r="AE2153" s="18" t="str">
        <f t="shared" si="1134"/>
        <v>null</v>
      </c>
      <c r="AF2153" s="74" t="s">
        <v>0</v>
      </c>
      <c r="AG2153" s="38" t="s">
        <v>9153</v>
      </c>
    </row>
    <row r="2154" spans="1:33" ht="6" customHeight="1" x14ac:dyDescent="0.25">
      <c r="A2154" s="4">
        <f>ROW()</f>
        <v>2154</v>
      </c>
      <c r="B2154" s="9" t="s">
        <v>26</v>
      </c>
      <c r="C2154" s="44" t="str">
        <f t="shared" si="1147"/>
        <v>p.linkar</v>
      </c>
      <c r="D2154" s="6" t="str">
        <f t="shared" si="1148"/>
        <v>é.sítio.eletrônico.oficial</v>
      </c>
      <c r="E2154" s="8" t="s">
        <v>27</v>
      </c>
      <c r="F2154" s="34" t="str">
        <f t="shared" ref="F2154" si="1155">F2153</f>
        <v>d.linkar</v>
      </c>
      <c r="G2154" s="27" t="s">
        <v>6130</v>
      </c>
      <c r="H2154" s="33" t="s">
        <v>1489</v>
      </c>
      <c r="I2154" s="89" t="str">
        <f t="shared" si="1149"/>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50"/>
        <v>Propriedade destinada a linkar: é.sítio.eletrônico.oficial</v>
      </c>
      <c r="V2154" s="5" t="str">
        <f t="shared" si="1151"/>
        <v>Dado para linkar:  sítio.eletrônico.oficial  Deve ser formatado como (rdfs:Literal  or  xsd:string)</v>
      </c>
      <c r="W2154" s="68" t="s">
        <v>5010</v>
      </c>
      <c r="X2154" s="17" t="str">
        <f t="shared" si="1144"/>
        <v>d.linkar.114</v>
      </c>
      <c r="Y2154" s="17" t="str">
        <f t="shared" si="1145"/>
        <v>Ação de linkar</v>
      </c>
      <c r="Z2154" s="61" t="s">
        <v>3984</v>
      </c>
      <c r="AA2154" s="18" t="str">
        <f t="shared" si="1152"/>
        <v>null</v>
      </c>
      <c r="AB2154" s="19" t="s">
        <v>0</v>
      </c>
      <c r="AC2154" s="18" t="str">
        <f t="shared" si="1153"/>
        <v>null</v>
      </c>
      <c r="AD2154" s="19" t="s">
        <v>0</v>
      </c>
      <c r="AE2154" s="18" t="str">
        <f t="shared" si="1134"/>
        <v>null</v>
      </c>
      <c r="AF2154" s="74" t="s">
        <v>0</v>
      </c>
      <c r="AG2154" s="38" t="s">
        <v>9154</v>
      </c>
    </row>
    <row r="2155" spans="1:33" ht="6" customHeight="1" x14ac:dyDescent="0.25">
      <c r="A2155" s="4">
        <f>ROW()</f>
        <v>2155</v>
      </c>
      <c r="B2155" s="9" t="s">
        <v>26</v>
      </c>
      <c r="C2155" s="43" t="str">
        <f t="shared" si="1147"/>
        <v>p.listar</v>
      </c>
      <c r="D2155" s="6" t="str">
        <f t="shared" si="1148"/>
        <v>é.lista</v>
      </c>
      <c r="E2155" s="8" t="s">
        <v>27</v>
      </c>
      <c r="F2155" s="40" t="s">
        <v>2070</v>
      </c>
      <c r="G2155" s="13" t="s">
        <v>364</v>
      </c>
      <c r="H2155" s="33" t="s">
        <v>1489</v>
      </c>
      <c r="I2155" s="89" t="str">
        <f t="shared" si="1149"/>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0"/>
        <v>Propriedade destinada a listar: é.lista</v>
      </c>
      <c r="V2155" s="5" t="str">
        <f t="shared" si="1151"/>
        <v>Dado para listar:  lista  Deve ser formatado como (rdfs:Literal  or  xsd:string)</v>
      </c>
      <c r="W2155" s="68" t="s">
        <v>10677</v>
      </c>
      <c r="X2155" s="17" t="str">
        <f t="shared" si="1144"/>
        <v>d.listar.100</v>
      </c>
      <c r="Y2155" s="17" t="str">
        <f t="shared" si="1145"/>
        <v>Ação de listar</v>
      </c>
      <c r="Z2155" s="61" t="s">
        <v>4118</v>
      </c>
      <c r="AA2155" s="18" t="str">
        <f t="shared" si="1152"/>
        <v>null</v>
      </c>
      <c r="AB2155" s="19" t="s">
        <v>0</v>
      </c>
      <c r="AC2155" s="18" t="str">
        <f t="shared" si="1153"/>
        <v>null</v>
      </c>
      <c r="AD2155" s="19" t="s">
        <v>0</v>
      </c>
      <c r="AE2155" s="18" t="str">
        <f t="shared" si="1134"/>
        <v>null</v>
      </c>
      <c r="AF2155" s="74" t="s">
        <v>0</v>
      </c>
      <c r="AG2155" s="38" t="s">
        <v>9155</v>
      </c>
    </row>
    <row r="2156" spans="1:33" ht="6" customHeight="1" x14ac:dyDescent="0.25">
      <c r="A2156" s="4">
        <f>ROW()</f>
        <v>2156</v>
      </c>
      <c r="B2156" s="9" t="s">
        <v>26</v>
      </c>
      <c r="C2156" s="44" t="str">
        <f t="shared" si="1147"/>
        <v>p.listar</v>
      </c>
      <c r="D2156" s="6" t="str">
        <f t="shared" si="1148"/>
        <v>é.classificação</v>
      </c>
      <c r="E2156" s="8" t="s">
        <v>27</v>
      </c>
      <c r="F2156" s="34" t="str">
        <f>F2155</f>
        <v>d.listar</v>
      </c>
      <c r="G2156" s="13" t="s">
        <v>2440</v>
      </c>
      <c r="H2156" s="33" t="s">
        <v>1489</v>
      </c>
      <c r="I2156" s="89" t="str">
        <f t="shared" si="1149"/>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50"/>
        <v>Propriedade destinada a listar: é.classificação</v>
      </c>
      <c r="V2156" s="5" t="str">
        <f t="shared" si="1151"/>
        <v>Dado para listar:  classificação  Deve ser formatado como (rdfs:Literal  or  xsd:string)</v>
      </c>
      <c r="W2156" s="68" t="s">
        <v>10674</v>
      </c>
      <c r="X2156" s="17" t="str">
        <f t="shared" si="1144"/>
        <v>d.listar.101</v>
      </c>
      <c r="Y2156" s="17" t="str">
        <f t="shared" si="1145"/>
        <v>Ação de listar</v>
      </c>
      <c r="Z2156" s="61" t="s">
        <v>4163</v>
      </c>
      <c r="AA2156" s="18" t="str">
        <f t="shared" si="1152"/>
        <v>null</v>
      </c>
      <c r="AB2156" s="19" t="s">
        <v>0</v>
      </c>
      <c r="AC2156" s="18" t="str">
        <f t="shared" si="1153"/>
        <v>null</v>
      </c>
      <c r="AD2156" s="19" t="s">
        <v>0</v>
      </c>
      <c r="AE2156" s="18" t="str">
        <f t="shared" si="1134"/>
        <v>null</v>
      </c>
      <c r="AF2156" s="74" t="s">
        <v>0</v>
      </c>
      <c r="AG2156" s="38" t="s">
        <v>9156</v>
      </c>
    </row>
    <row r="2157" spans="1:33" ht="6" customHeight="1" x14ac:dyDescent="0.25">
      <c r="A2157" s="4">
        <f>ROW()</f>
        <v>2157</v>
      </c>
      <c r="B2157" s="9" t="s">
        <v>26</v>
      </c>
      <c r="C2157" s="44" t="str">
        <f t="shared" si="1147"/>
        <v>p.listar</v>
      </c>
      <c r="D2157" s="6" t="str">
        <f t="shared" si="1148"/>
        <v>é.ordenamento</v>
      </c>
      <c r="E2157" s="8" t="s">
        <v>27</v>
      </c>
      <c r="F2157" s="34" t="str">
        <f>F2156</f>
        <v>d.listar</v>
      </c>
      <c r="G2157" s="13" t="s">
        <v>366</v>
      </c>
      <c r="H2157" s="33" t="s">
        <v>1489</v>
      </c>
      <c r="I2157" s="89" t="str">
        <f t="shared" si="1149"/>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50"/>
        <v>Propriedade destinada a listar: é.ordenamento</v>
      </c>
      <c r="V2157" s="5" t="str">
        <f t="shared" si="1151"/>
        <v>Dado para listar:  ordenamento  Deve ser formatado como (rdfs:Literal  or  xsd:string)</v>
      </c>
      <c r="W2157" s="68" t="s">
        <v>10673</v>
      </c>
      <c r="X2157" s="17" t="str">
        <f t="shared" si="1144"/>
        <v>d.listar.102</v>
      </c>
      <c r="Y2157" s="17" t="str">
        <f t="shared" si="1145"/>
        <v>Ação de listar</v>
      </c>
      <c r="Z2157" s="61" t="s">
        <v>4119</v>
      </c>
      <c r="AA2157" s="18" t="str">
        <f t="shared" si="1152"/>
        <v>null</v>
      </c>
      <c r="AB2157" s="19" t="s">
        <v>0</v>
      </c>
      <c r="AC2157" s="18" t="str">
        <f t="shared" si="1153"/>
        <v>null</v>
      </c>
      <c r="AD2157" s="19" t="s">
        <v>0</v>
      </c>
      <c r="AE2157" s="18" t="str">
        <f t="shared" si="1134"/>
        <v>null</v>
      </c>
      <c r="AF2157" s="74" t="s">
        <v>0</v>
      </c>
      <c r="AG2157" s="38" t="s">
        <v>9157</v>
      </c>
    </row>
    <row r="2158" spans="1:33" ht="6" customHeight="1" x14ac:dyDescent="0.25">
      <c r="A2158" s="4">
        <f>ROW()</f>
        <v>2158</v>
      </c>
      <c r="B2158" s="9" t="s">
        <v>26</v>
      </c>
      <c r="C2158" s="44" t="str">
        <f t="shared" si="1147"/>
        <v>p.listar</v>
      </c>
      <c r="D2158" s="6" t="str">
        <f t="shared" si="1148"/>
        <v>é.ranqueamento</v>
      </c>
      <c r="E2158" s="8" t="s">
        <v>27</v>
      </c>
      <c r="F2158" s="34" t="str">
        <f>F2156</f>
        <v>d.listar</v>
      </c>
      <c r="G2158" s="13" t="s">
        <v>365</v>
      </c>
      <c r="H2158" s="33" t="s">
        <v>1489</v>
      </c>
      <c r="I2158" s="89" t="str">
        <f t="shared" si="1149"/>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0"/>
        <v>Propriedade destinada a listar: é.ranqueamento</v>
      </c>
      <c r="V2158" s="5" t="str">
        <f t="shared" si="1151"/>
        <v>Dado para listar:  ranqueamento  Deve ser formatado como (rdfs:Literal  or  xsd:string)</v>
      </c>
      <c r="W2158" s="68" t="s">
        <v>10678</v>
      </c>
      <c r="X2158" s="17" t="str">
        <f t="shared" si="1144"/>
        <v>d.listar.103</v>
      </c>
      <c r="Y2158" s="17" t="str">
        <f t="shared" si="1145"/>
        <v>Ação de listar</v>
      </c>
      <c r="Z2158" s="61" t="s">
        <v>4120</v>
      </c>
      <c r="AA2158" s="18" t="str">
        <f t="shared" si="1152"/>
        <v>null</v>
      </c>
      <c r="AB2158" s="19" t="s">
        <v>0</v>
      </c>
      <c r="AC2158" s="18" t="str">
        <f t="shared" si="1153"/>
        <v>null</v>
      </c>
      <c r="AD2158" s="19" t="s">
        <v>0</v>
      </c>
      <c r="AE2158" s="18" t="str">
        <f t="shared" si="1134"/>
        <v>null</v>
      </c>
      <c r="AF2158" s="74" t="s">
        <v>0</v>
      </c>
      <c r="AG2158" s="38" t="s">
        <v>9158</v>
      </c>
    </row>
    <row r="2159" spans="1:33" ht="6" customHeight="1" x14ac:dyDescent="0.25">
      <c r="A2159" s="4">
        <f>ROW()</f>
        <v>2159</v>
      </c>
      <c r="B2159" s="9" t="s">
        <v>26</v>
      </c>
      <c r="C2159" s="43" t="str">
        <f t="shared" si="1147"/>
        <v>p.litigiar</v>
      </c>
      <c r="D2159" s="6" t="str">
        <f t="shared" si="1148"/>
        <v>é.petição.inicial</v>
      </c>
      <c r="E2159" s="8" t="s">
        <v>27</v>
      </c>
      <c r="F2159" s="40" t="s">
        <v>2071</v>
      </c>
      <c r="G2159" s="16" t="s">
        <v>1039</v>
      </c>
      <c r="H2159" s="33" t="s">
        <v>1489</v>
      </c>
      <c r="I2159" s="89" t="str">
        <f t="shared" si="1149"/>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50"/>
        <v>Propriedade destinada a litigiar: é.petição.inicial</v>
      </c>
      <c r="V2159" s="5" t="str">
        <f t="shared" si="1151"/>
        <v>Dado para litigiar:  petição.inicial  Deve ser formatado como (rdfs:Literal  or  xsd:string)</v>
      </c>
      <c r="W2159" s="68" t="s">
        <v>10675</v>
      </c>
      <c r="X2159" s="17" t="str">
        <f t="shared" si="1144"/>
        <v>d.litigiar.100</v>
      </c>
      <c r="Y2159" s="17" t="str">
        <f t="shared" si="1145"/>
        <v>Ação de litigiar</v>
      </c>
      <c r="Z2159" s="61" t="s">
        <v>4121</v>
      </c>
      <c r="AA2159" s="18" t="str">
        <f t="shared" si="1152"/>
        <v>null</v>
      </c>
      <c r="AB2159" s="19" t="s">
        <v>0</v>
      </c>
      <c r="AC2159" s="18" t="str">
        <f t="shared" si="1153"/>
        <v>null</v>
      </c>
      <c r="AD2159" s="19" t="s">
        <v>0</v>
      </c>
      <c r="AE2159" s="18" t="str">
        <f t="shared" si="1134"/>
        <v>null</v>
      </c>
      <c r="AF2159" s="74" t="s">
        <v>0</v>
      </c>
      <c r="AG2159" s="38" t="s">
        <v>9159</v>
      </c>
    </row>
    <row r="2160" spans="1:33" ht="6" customHeight="1" x14ac:dyDescent="0.25">
      <c r="A2160" s="4">
        <f>ROW()</f>
        <v>2160</v>
      </c>
      <c r="B2160" s="9" t="s">
        <v>26</v>
      </c>
      <c r="C2160" s="44" t="str">
        <f t="shared" si="1147"/>
        <v>p.litigiar</v>
      </c>
      <c r="D2160" s="6" t="str">
        <f t="shared" si="1148"/>
        <v>é.procuração</v>
      </c>
      <c r="E2160" s="8" t="s">
        <v>27</v>
      </c>
      <c r="F2160" s="34" t="str">
        <f t="shared" ref="F2160:F2169" si="1156">F2159</f>
        <v>d.litigiar</v>
      </c>
      <c r="G2160" s="16" t="s">
        <v>1481</v>
      </c>
      <c r="H2160" s="33" t="s">
        <v>1489</v>
      </c>
      <c r="I2160" s="89" t="str">
        <f t="shared" si="1149"/>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50"/>
        <v>Propriedade destinada a litigiar: é.procuração</v>
      </c>
      <c r="V2160" s="5" t="str">
        <f t="shared" si="1151"/>
        <v>Dado para litigiar:  procuração  Deve ser formatado como (rdfs:Literal  or  xsd:string)</v>
      </c>
      <c r="W2160" s="68" t="s">
        <v>10676</v>
      </c>
      <c r="X2160" s="17" t="str">
        <f t="shared" si="1144"/>
        <v>d.litigiar.101</v>
      </c>
      <c r="Y2160" s="17" t="str">
        <f t="shared" si="1145"/>
        <v>Ação de litigiar</v>
      </c>
      <c r="Z2160" s="61" t="s">
        <v>4122</v>
      </c>
      <c r="AA2160" s="18" t="str">
        <f t="shared" si="1152"/>
        <v>null</v>
      </c>
      <c r="AB2160" s="19" t="s">
        <v>0</v>
      </c>
      <c r="AC2160" s="18" t="str">
        <f t="shared" si="1153"/>
        <v>null</v>
      </c>
      <c r="AD2160" s="19" t="s">
        <v>0</v>
      </c>
      <c r="AE2160" s="18" t="str">
        <f t="shared" si="1134"/>
        <v>null</v>
      </c>
      <c r="AF2160" s="74" t="s">
        <v>0</v>
      </c>
      <c r="AG2160" s="38" t="s">
        <v>9160</v>
      </c>
    </row>
    <row r="2161" spans="1:33" ht="6" customHeight="1" x14ac:dyDescent="0.25">
      <c r="A2161" s="4">
        <f>ROW()</f>
        <v>2161</v>
      </c>
      <c r="B2161" s="9" t="s">
        <v>26</v>
      </c>
      <c r="C2161" s="44" t="str">
        <f t="shared" si="1147"/>
        <v>p.litigiar</v>
      </c>
      <c r="D2161" s="6" t="str">
        <f t="shared" si="1148"/>
        <v>é.termo.contratual</v>
      </c>
      <c r="E2161" s="8" t="s">
        <v>27</v>
      </c>
      <c r="F2161" s="34" t="str">
        <f t="shared" si="1156"/>
        <v>d.litigiar</v>
      </c>
      <c r="G2161" s="16" t="s">
        <v>1047</v>
      </c>
      <c r="H2161" s="33" t="s">
        <v>1489</v>
      </c>
      <c r="I2161" s="89" t="str">
        <f t="shared" si="1149"/>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0"/>
        <v>Propriedade destinada a litigiar: é.termo.contratual</v>
      </c>
      <c r="V2161" s="5" t="str">
        <f t="shared" si="1151"/>
        <v>Dado para litigiar:  termo.contratual  Deve ser formatado como (rdfs:Literal  or  xsd:string)</v>
      </c>
      <c r="W2161" s="68" t="s">
        <v>5034</v>
      </c>
      <c r="X2161" s="17" t="str">
        <f t="shared" si="1144"/>
        <v>d.litigiar.102</v>
      </c>
      <c r="Y2161" s="17" t="str">
        <f t="shared" si="1145"/>
        <v>Ação de litigiar</v>
      </c>
      <c r="Z2161" s="61" t="s">
        <v>4123</v>
      </c>
      <c r="AA2161" s="18" t="str">
        <f t="shared" si="1152"/>
        <v>null</v>
      </c>
      <c r="AB2161" s="19" t="s">
        <v>0</v>
      </c>
      <c r="AC2161" s="18" t="str">
        <f t="shared" si="1153"/>
        <v>null</v>
      </c>
      <c r="AD2161" s="19" t="s">
        <v>0</v>
      </c>
      <c r="AE2161" s="18" t="str">
        <f t="shared" si="1134"/>
        <v>null</v>
      </c>
      <c r="AF2161" s="74" t="s">
        <v>0</v>
      </c>
      <c r="AG2161" s="38" t="s">
        <v>9161</v>
      </c>
    </row>
    <row r="2162" spans="1:33" ht="6" customHeight="1" x14ac:dyDescent="0.25">
      <c r="A2162" s="4">
        <f>ROW()</f>
        <v>2162</v>
      </c>
      <c r="B2162" s="9" t="s">
        <v>26</v>
      </c>
      <c r="C2162" s="44" t="str">
        <f t="shared" si="1147"/>
        <v>p.litigiar</v>
      </c>
      <c r="D2162" s="6" t="str">
        <f t="shared" si="1148"/>
        <v>é.termo.de.uso</v>
      </c>
      <c r="E2162" s="8" t="s">
        <v>27</v>
      </c>
      <c r="F2162" s="34" t="str">
        <f t="shared" si="1156"/>
        <v>d.litigiar</v>
      </c>
      <c r="G2162" s="16" t="s">
        <v>1041</v>
      </c>
      <c r="H2162" s="33" t="s">
        <v>1489</v>
      </c>
      <c r="I2162" s="89" t="str">
        <f t="shared" si="1149"/>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0"/>
        <v>Propriedade destinada a litigiar: é.termo.de.uso</v>
      </c>
      <c r="V2162" s="5" t="str">
        <f t="shared" si="1151"/>
        <v>Dado para litigiar:  termo.de.uso  Deve ser formatado como (rdfs:Literal  or  xsd:string)</v>
      </c>
      <c r="W2162" s="68" t="s">
        <v>5035</v>
      </c>
      <c r="X2162" s="17" t="str">
        <f t="shared" si="1144"/>
        <v>d.litigiar.103</v>
      </c>
      <c r="Y2162" s="17" t="str">
        <f t="shared" si="1145"/>
        <v>Ação de litigiar</v>
      </c>
      <c r="Z2162" s="61" t="s">
        <v>4099</v>
      </c>
      <c r="AA2162" s="18" t="str">
        <f t="shared" si="1152"/>
        <v>null</v>
      </c>
      <c r="AB2162" s="19" t="s">
        <v>0</v>
      </c>
      <c r="AC2162" s="18" t="str">
        <f t="shared" si="1153"/>
        <v>null</v>
      </c>
      <c r="AD2162" s="19" t="s">
        <v>0</v>
      </c>
      <c r="AE2162" s="18" t="str">
        <f t="shared" si="1134"/>
        <v>null</v>
      </c>
      <c r="AF2162" s="74" t="s">
        <v>0</v>
      </c>
      <c r="AG2162" s="38" t="s">
        <v>9162</v>
      </c>
    </row>
    <row r="2163" spans="1:33" ht="6" customHeight="1" x14ac:dyDescent="0.25">
      <c r="A2163" s="4">
        <f>ROW()</f>
        <v>2163</v>
      </c>
      <c r="B2163" s="9" t="s">
        <v>26</v>
      </c>
      <c r="C2163" s="44" t="str">
        <f t="shared" si="1147"/>
        <v>p.litigiar</v>
      </c>
      <c r="D2163" s="6" t="str">
        <f t="shared" si="1148"/>
        <v>é.termo.de.responsabilidade</v>
      </c>
      <c r="E2163" s="8" t="s">
        <v>27</v>
      </c>
      <c r="F2163" s="34" t="str">
        <f t="shared" si="1156"/>
        <v>d.litigiar</v>
      </c>
      <c r="G2163" s="16" t="s">
        <v>1040</v>
      </c>
      <c r="H2163" s="33" t="s">
        <v>1489</v>
      </c>
      <c r="I2163" s="89" t="str">
        <f t="shared" si="1149"/>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0"/>
        <v>Propriedade destinada a litigiar: é.termo.de.responsabilidade</v>
      </c>
      <c r="V2163" s="5" t="str">
        <f t="shared" si="1151"/>
        <v>Dado para litigiar:  termo.de.responsabilidade  Deve ser formatado como (rdfs:Literal  or  xsd:string)</v>
      </c>
      <c r="W2163" s="68" t="s">
        <v>5035</v>
      </c>
      <c r="X2163" s="17" t="str">
        <f t="shared" si="1144"/>
        <v>d.litigiar.104</v>
      </c>
      <c r="Y2163" s="17" t="str">
        <f t="shared" si="1145"/>
        <v>Ação de litigiar</v>
      </c>
      <c r="Z2163" s="61" t="s">
        <v>4099</v>
      </c>
      <c r="AA2163" s="18" t="str">
        <f t="shared" si="1152"/>
        <v>null</v>
      </c>
      <c r="AB2163" s="19" t="s">
        <v>0</v>
      </c>
      <c r="AC2163" s="18" t="str">
        <f t="shared" si="1153"/>
        <v>null</v>
      </c>
      <c r="AD2163" s="19" t="s">
        <v>0</v>
      </c>
      <c r="AE2163" s="18" t="str">
        <f t="shared" ref="AE2163:AE2217" si="1157">IF(AF2163="null",
    "null",
    IF(OR(ISNUMBER(FIND("ids:",AF2163)), ISNUMBER(FIND("xs:",AF2163))),
        "sintaxe.ids",
        IF(ISNUMBER(FIND("[",AF2163)),
            "código.abnt",
            ""
        )
    )
)</f>
        <v>null</v>
      </c>
      <c r="AF2163" s="74" t="s">
        <v>0</v>
      </c>
      <c r="AG2163" s="38" t="s">
        <v>9162</v>
      </c>
    </row>
    <row r="2164" spans="1:33" ht="6" customHeight="1" x14ac:dyDescent="0.25">
      <c r="A2164" s="4">
        <f>ROW()</f>
        <v>2164</v>
      </c>
      <c r="B2164" s="9" t="s">
        <v>26</v>
      </c>
      <c r="C2164" s="44" t="str">
        <f t="shared" si="1147"/>
        <v>p.litigiar</v>
      </c>
      <c r="D2164" s="6" t="str">
        <f t="shared" si="1148"/>
        <v>é.termo.de.política.de.privacidade</v>
      </c>
      <c r="E2164" s="8" t="s">
        <v>27</v>
      </c>
      <c r="F2164" s="34" t="str">
        <f t="shared" si="1156"/>
        <v>d.litigiar</v>
      </c>
      <c r="G2164" s="16" t="s">
        <v>1042</v>
      </c>
      <c r="H2164" s="33" t="s">
        <v>1489</v>
      </c>
      <c r="I2164" s="89" t="str">
        <f t="shared" si="1149"/>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74" si="1158">_xlfn.CONCAT("Propriedade destinada a ",MID(C2164,FIND("p.",C2164,1)+2,100),": ",D2164)</f>
        <v>Propriedade destinada a litigiar: é.termo.de.política.de.privacidade</v>
      </c>
      <c r="V2164" s="5" t="str">
        <f t="shared" ref="V2164:V2374" si="1159">_xlfn.CONCAT("Dado para ",MID(F2164,FIND("d.",F2164,1)+2,100),":  ",G2164, "  Deve ser formatado como (",H2164, ")")</f>
        <v>Dado para litigiar:  termo.de.política.de.privacidade  Deve ser formatado como (rdfs:Literal  or  xsd:string)</v>
      </c>
      <c r="W2164" s="68" t="s">
        <v>5035</v>
      </c>
      <c r="X2164" s="17" t="str">
        <f t="shared" si="1144"/>
        <v>d.litigiar.105</v>
      </c>
      <c r="Y2164" s="17" t="str">
        <f t="shared" si="1145"/>
        <v>Ação de litigiar</v>
      </c>
      <c r="Z2164" s="61" t="s">
        <v>4099</v>
      </c>
      <c r="AA2164" s="18" t="str">
        <f t="shared" si="1152"/>
        <v>null</v>
      </c>
      <c r="AB2164" s="19" t="s">
        <v>0</v>
      </c>
      <c r="AC2164" s="18" t="str">
        <f t="shared" si="1153"/>
        <v>null</v>
      </c>
      <c r="AD2164" s="19" t="s">
        <v>0</v>
      </c>
      <c r="AE2164" s="18" t="str">
        <f t="shared" si="1157"/>
        <v>null</v>
      </c>
      <c r="AF2164" s="74" t="s">
        <v>0</v>
      </c>
      <c r="AG2164" s="38" t="s">
        <v>9162</v>
      </c>
    </row>
    <row r="2165" spans="1:33" ht="6" customHeight="1" x14ac:dyDescent="0.25">
      <c r="A2165" s="4">
        <f>ROW()</f>
        <v>2165</v>
      </c>
      <c r="B2165" s="9" t="s">
        <v>26</v>
      </c>
      <c r="C2165" s="44" t="str">
        <f t="shared" si="1147"/>
        <v>p.litigiar</v>
      </c>
      <c r="D2165" s="6" t="str">
        <f t="shared" si="1148"/>
        <v>é.acordo.de.acionista</v>
      </c>
      <c r="E2165" s="8" t="s">
        <v>27</v>
      </c>
      <c r="F2165" s="34" t="str">
        <f t="shared" si="1156"/>
        <v>d.litigiar</v>
      </c>
      <c r="G2165" s="16" t="s">
        <v>1048</v>
      </c>
      <c r="H2165" s="33" t="s">
        <v>1489</v>
      </c>
      <c r="I2165" s="89" t="str">
        <f t="shared" si="1149"/>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58"/>
        <v>Propriedade destinada a litigiar: é.acordo.de.acionista</v>
      </c>
      <c r="V2165" s="5" t="str">
        <f t="shared" si="1159"/>
        <v>Dado para litigiar:  acordo.de.acionista  Deve ser formatado como (rdfs:Literal  or  xsd:string)</v>
      </c>
      <c r="W2165" s="68" t="s">
        <v>5036</v>
      </c>
      <c r="X2165" s="17" t="str">
        <f t="shared" si="1144"/>
        <v>d.litigiar.106</v>
      </c>
      <c r="Y2165" s="17" t="str">
        <f t="shared" si="1145"/>
        <v>Ação de litigiar</v>
      </c>
      <c r="Z2165" s="61" t="s">
        <v>4100</v>
      </c>
      <c r="AA2165" s="18" t="str">
        <f t="shared" ref="AA2165:AA2582" si="1160">IF(AB2165="null", "null", "categoria.revit")</f>
        <v>null</v>
      </c>
      <c r="AB2165" s="19" t="s">
        <v>0</v>
      </c>
      <c r="AC2165" s="18" t="str">
        <f t="shared" ref="AC2165:AC2582" si="1161">IF(AD2165="null", "null", "classe.ifc")</f>
        <v>null</v>
      </c>
      <c r="AD2165" s="19" t="s">
        <v>0</v>
      </c>
      <c r="AE2165" s="18" t="str">
        <f t="shared" si="1157"/>
        <v>null</v>
      </c>
      <c r="AF2165" s="74" t="s">
        <v>0</v>
      </c>
      <c r="AG2165" s="38" t="s">
        <v>9163</v>
      </c>
    </row>
    <row r="2166" spans="1:33" ht="6" customHeight="1" x14ac:dyDescent="0.25">
      <c r="A2166" s="4">
        <f>ROW()</f>
        <v>2166</v>
      </c>
      <c r="B2166" s="9" t="s">
        <v>26</v>
      </c>
      <c r="C2166" s="44" t="str">
        <f t="shared" si="1147"/>
        <v>p.litigiar</v>
      </c>
      <c r="D2166" s="6" t="str">
        <f t="shared" si="1148"/>
        <v>é.acordo.de.quotista</v>
      </c>
      <c r="E2166" s="8" t="s">
        <v>27</v>
      </c>
      <c r="F2166" s="34" t="str">
        <f t="shared" si="1156"/>
        <v>d.litigiar</v>
      </c>
      <c r="G2166" s="16" t="s">
        <v>1043</v>
      </c>
      <c r="H2166" s="33" t="s">
        <v>1489</v>
      </c>
      <c r="I2166" s="89" t="str">
        <f t="shared" si="1149"/>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58"/>
        <v>Propriedade destinada a litigiar: é.acordo.de.quotista</v>
      </c>
      <c r="V2166" s="5" t="str">
        <f t="shared" si="1159"/>
        <v>Dado para litigiar:  acordo.de.quotista  Deve ser formatado como (rdfs:Literal  or  xsd:string)</v>
      </c>
      <c r="W2166" s="68" t="s">
        <v>5036</v>
      </c>
      <c r="X2166" s="17" t="str">
        <f t="shared" si="1144"/>
        <v>d.litigiar.107</v>
      </c>
      <c r="Y2166" s="17" t="str">
        <f t="shared" si="1145"/>
        <v>Ação de litigiar</v>
      </c>
      <c r="Z2166" s="61" t="s">
        <v>4100</v>
      </c>
      <c r="AA2166" s="18" t="str">
        <f t="shared" si="1160"/>
        <v>null</v>
      </c>
      <c r="AB2166" s="19" t="s">
        <v>0</v>
      </c>
      <c r="AC2166" s="18" t="str">
        <f t="shared" si="1161"/>
        <v>null</v>
      </c>
      <c r="AD2166" s="19" t="s">
        <v>0</v>
      </c>
      <c r="AE2166" s="18" t="str">
        <f t="shared" si="1157"/>
        <v>null</v>
      </c>
      <c r="AF2166" s="74" t="s">
        <v>0</v>
      </c>
      <c r="AG2166" s="38" t="s">
        <v>9163</v>
      </c>
    </row>
    <row r="2167" spans="1:33" ht="6" customHeight="1" x14ac:dyDescent="0.25">
      <c r="A2167" s="4">
        <f>ROW()</f>
        <v>2167</v>
      </c>
      <c r="B2167" s="9" t="s">
        <v>26</v>
      </c>
      <c r="C2167" s="44" t="str">
        <f t="shared" si="1147"/>
        <v>p.litigiar</v>
      </c>
      <c r="D2167" s="6" t="str">
        <f t="shared" si="1148"/>
        <v>é.acordo.de.confidencialidade</v>
      </c>
      <c r="E2167" s="8" t="s">
        <v>27</v>
      </c>
      <c r="F2167" s="34" t="str">
        <f t="shared" si="1156"/>
        <v>d.litigiar</v>
      </c>
      <c r="G2167" s="16" t="s">
        <v>1044</v>
      </c>
      <c r="H2167" s="33" t="s">
        <v>1489</v>
      </c>
      <c r="I2167" s="89" t="str">
        <f t="shared" si="1149"/>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58"/>
        <v>Propriedade destinada a litigiar: é.acordo.de.confidencialidade</v>
      </c>
      <c r="V2167" s="5" t="str">
        <f t="shared" si="1159"/>
        <v>Dado para litigiar:  acordo.de.confidencialidade  Deve ser formatado como (rdfs:Literal  or  xsd:string)</v>
      </c>
      <c r="W2167" s="68" t="s">
        <v>5037</v>
      </c>
      <c r="X2167" s="17" t="str">
        <f t="shared" si="1144"/>
        <v>d.litigiar.108</v>
      </c>
      <c r="Y2167" s="17" t="str">
        <f t="shared" si="1145"/>
        <v>Ação de litigiar</v>
      </c>
      <c r="Z2167" s="61" t="s">
        <v>4101</v>
      </c>
      <c r="AA2167" s="18" t="str">
        <f t="shared" si="1160"/>
        <v>null</v>
      </c>
      <c r="AB2167" s="19" t="s">
        <v>0</v>
      </c>
      <c r="AC2167" s="18" t="str">
        <f t="shared" si="1161"/>
        <v>null</v>
      </c>
      <c r="AD2167" s="19" t="s">
        <v>0</v>
      </c>
      <c r="AE2167" s="18" t="str">
        <f t="shared" si="1157"/>
        <v>null</v>
      </c>
      <c r="AF2167" s="74" t="s">
        <v>0</v>
      </c>
      <c r="AG2167" s="38" t="s">
        <v>9164</v>
      </c>
    </row>
    <row r="2168" spans="1:33" ht="6" customHeight="1" x14ac:dyDescent="0.25">
      <c r="A2168" s="4">
        <f>ROW()</f>
        <v>2168</v>
      </c>
      <c r="B2168" s="9" t="s">
        <v>26</v>
      </c>
      <c r="C2168" s="44" t="str">
        <f t="shared" si="1147"/>
        <v>p.litigiar</v>
      </c>
      <c r="D2168" s="6" t="str">
        <f t="shared" si="1148"/>
        <v>é.prova.documental</v>
      </c>
      <c r="E2168" s="8" t="s">
        <v>27</v>
      </c>
      <c r="F2168" s="34" t="str">
        <f t="shared" si="1156"/>
        <v>d.litigiar</v>
      </c>
      <c r="G2168" s="16" t="s">
        <v>1045</v>
      </c>
      <c r="H2168" s="33" t="s">
        <v>1489</v>
      </c>
      <c r="I2168" s="89" t="str">
        <f t="shared" si="1149"/>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58"/>
        <v>Propriedade destinada a litigiar: é.prova.documental</v>
      </c>
      <c r="V2168" s="5" t="str">
        <f t="shared" si="1159"/>
        <v>Dado para litigiar:  prova.documental  Deve ser formatado como (rdfs:Literal  or  xsd:string)</v>
      </c>
      <c r="W2168" s="68" t="s">
        <v>5038</v>
      </c>
      <c r="X2168" s="17" t="str">
        <f t="shared" si="1144"/>
        <v>d.litigiar.109</v>
      </c>
      <c r="Y2168" s="17" t="str">
        <f t="shared" si="1145"/>
        <v>Ação de litigiar</v>
      </c>
      <c r="Z2168" s="61" t="s">
        <v>4102</v>
      </c>
      <c r="AA2168" s="18" t="str">
        <f t="shared" si="1160"/>
        <v>null</v>
      </c>
      <c r="AB2168" s="19" t="s">
        <v>0</v>
      </c>
      <c r="AC2168" s="18" t="str">
        <f t="shared" si="1161"/>
        <v>null</v>
      </c>
      <c r="AD2168" s="19" t="s">
        <v>0</v>
      </c>
      <c r="AE2168" s="18" t="str">
        <f t="shared" si="1157"/>
        <v>null</v>
      </c>
      <c r="AF2168" s="74" t="s">
        <v>0</v>
      </c>
      <c r="AG2168" s="38" t="s">
        <v>9165</v>
      </c>
    </row>
    <row r="2169" spans="1:33" ht="6" customHeight="1" x14ac:dyDescent="0.25">
      <c r="A2169" s="4">
        <f>ROW()</f>
        <v>2169</v>
      </c>
      <c r="B2169" s="9" t="s">
        <v>26</v>
      </c>
      <c r="C2169" s="44" t="str">
        <f t="shared" si="1147"/>
        <v>p.litigiar</v>
      </c>
      <c r="D2169" s="6" t="str">
        <f t="shared" si="1148"/>
        <v>é.laudo.pericial</v>
      </c>
      <c r="E2169" s="8" t="s">
        <v>27</v>
      </c>
      <c r="F2169" s="34" t="str">
        <f t="shared" si="1156"/>
        <v>d.litigiar</v>
      </c>
      <c r="G2169" s="16" t="s">
        <v>1046</v>
      </c>
      <c r="H2169" s="33" t="s">
        <v>1489</v>
      </c>
      <c r="I2169" s="89" t="str">
        <f t="shared" si="1149"/>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58"/>
        <v>Propriedade destinada a litigiar: é.laudo.pericial</v>
      </c>
      <c r="V2169" s="5" t="str">
        <f t="shared" si="1159"/>
        <v>Dado para litigiar:  laudo.pericial  Deve ser formatado como (rdfs:Literal  or  xsd:string)</v>
      </c>
      <c r="W2169" s="68" t="s">
        <v>5039</v>
      </c>
      <c r="X2169" s="17" t="str">
        <f t="shared" si="1144"/>
        <v>d.litigiar.110</v>
      </c>
      <c r="Y2169" s="17" t="str">
        <f t="shared" si="1145"/>
        <v>Ação de litigiar</v>
      </c>
      <c r="Z2169" s="61" t="s">
        <v>4103</v>
      </c>
      <c r="AA2169" s="18" t="str">
        <f t="shared" si="1160"/>
        <v>null</v>
      </c>
      <c r="AB2169" s="19" t="s">
        <v>0</v>
      </c>
      <c r="AC2169" s="18" t="str">
        <f t="shared" si="1161"/>
        <v>null</v>
      </c>
      <c r="AD2169" s="19" t="s">
        <v>0</v>
      </c>
      <c r="AE2169" s="18" t="str">
        <f t="shared" si="1157"/>
        <v>null</v>
      </c>
      <c r="AF2169" s="74" t="s">
        <v>0</v>
      </c>
      <c r="AG2169" s="38" t="s">
        <v>9166</v>
      </c>
    </row>
    <row r="2170" spans="1:33" ht="6" customHeight="1" x14ac:dyDescent="0.25">
      <c r="A2170" s="4">
        <f>ROW()</f>
        <v>2170</v>
      </c>
      <c r="B2170" s="9" t="s">
        <v>26</v>
      </c>
      <c r="C2170" s="43" t="str">
        <f t="shared" si="1147"/>
        <v>p.locomover</v>
      </c>
      <c r="D2170" s="6" t="str">
        <f t="shared" si="1148"/>
        <v>é.espécie.automóvel</v>
      </c>
      <c r="E2170" s="8" t="s">
        <v>27</v>
      </c>
      <c r="F2170" s="40" t="s">
        <v>5907</v>
      </c>
      <c r="G2170" s="34" t="s">
        <v>5918</v>
      </c>
      <c r="H2170" s="34" t="s">
        <v>35</v>
      </c>
      <c r="I2170" s="89" t="str">
        <f t="shared" si="1149"/>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58"/>
        <v>Propriedade destinada a locomover: é.espécie.automóvel</v>
      </c>
      <c r="V2170" s="5" t="str">
        <f t="shared" si="1159"/>
        <v>Dado para locomover:  espécie.automóvel  Deve ser formatado como (xsd:boolean)</v>
      </c>
      <c r="W2170" s="68" t="s">
        <v>5921</v>
      </c>
      <c r="X2170" s="17" t="str">
        <f t="shared" si="1144"/>
        <v>d.locomover.100</v>
      </c>
      <c r="Y2170" s="17" t="str">
        <f t="shared" si="1145"/>
        <v>Ação de locomover</v>
      </c>
      <c r="Z2170" s="61" t="s">
        <v>5961</v>
      </c>
      <c r="AA2170" s="18" t="str">
        <f t="shared" si="1160"/>
        <v>categoria.revit</v>
      </c>
      <c r="AB2170" s="19" t="s">
        <v>3561</v>
      </c>
      <c r="AC2170" s="18" t="str">
        <f t="shared" si="1161"/>
        <v>classe.ifc</v>
      </c>
      <c r="AD2170" s="19" t="s">
        <v>5906</v>
      </c>
      <c r="AE2170" s="18" t="str">
        <f t="shared" si="1157"/>
        <v>null</v>
      </c>
      <c r="AF2170" s="74" t="s">
        <v>0</v>
      </c>
      <c r="AG2170" s="38" t="s">
        <v>9167</v>
      </c>
    </row>
    <row r="2171" spans="1:33" ht="6" customHeight="1" x14ac:dyDescent="0.25">
      <c r="A2171" s="4">
        <f>ROW()</f>
        <v>2171</v>
      </c>
      <c r="B2171" s="9" t="s">
        <v>26</v>
      </c>
      <c r="C2171" s="44" t="str">
        <f t="shared" si="1147"/>
        <v>p.locomover</v>
      </c>
      <c r="D2171" s="6" t="str">
        <f t="shared" si="1148"/>
        <v>é.espécie.bicicleta</v>
      </c>
      <c r="E2171" s="8" t="s">
        <v>27</v>
      </c>
      <c r="F2171" s="34" t="str">
        <f t="shared" ref="F2171:F2214" si="1162">F2170</f>
        <v>d.locomover</v>
      </c>
      <c r="G2171" s="34" t="s">
        <v>5917</v>
      </c>
      <c r="H2171" s="34" t="s">
        <v>35</v>
      </c>
      <c r="I2171" s="89" t="str">
        <f t="shared" si="1149"/>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58"/>
        <v>Propriedade destinada a locomover: é.espécie.bicicleta</v>
      </c>
      <c r="V2171" s="5" t="str">
        <f t="shared" si="1159"/>
        <v>Dado para locomover:  espécie.bicicleta  Deve ser formatado como (xsd:boolean)</v>
      </c>
      <c r="W2171" s="68" t="s">
        <v>5920</v>
      </c>
      <c r="X2171" s="17" t="str">
        <f t="shared" si="1144"/>
        <v>d.locomover.101</v>
      </c>
      <c r="Y2171" s="17" t="str">
        <f t="shared" si="1145"/>
        <v>Ação de locomover</v>
      </c>
      <c r="Z2171" s="61" t="s">
        <v>5962</v>
      </c>
      <c r="AA2171" s="18" t="str">
        <f t="shared" si="1160"/>
        <v>categoria.revit</v>
      </c>
      <c r="AB2171" s="19" t="s">
        <v>3561</v>
      </c>
      <c r="AC2171" s="18" t="str">
        <f t="shared" si="1161"/>
        <v>classe.ifc</v>
      </c>
      <c r="AD2171" s="19" t="s">
        <v>5906</v>
      </c>
      <c r="AE2171" s="18" t="str">
        <f t="shared" si="1157"/>
        <v>null</v>
      </c>
      <c r="AF2171" s="74" t="s">
        <v>0</v>
      </c>
      <c r="AG2171" s="38" t="s">
        <v>9168</v>
      </c>
    </row>
    <row r="2172" spans="1:33" ht="6" customHeight="1" x14ac:dyDescent="0.25">
      <c r="A2172" s="4">
        <f>ROW()</f>
        <v>2172</v>
      </c>
      <c r="B2172" s="9" t="s">
        <v>26</v>
      </c>
      <c r="C2172" s="44" t="str">
        <f t="shared" si="1147"/>
        <v>p.locomover</v>
      </c>
      <c r="D2172" s="6" t="str">
        <f t="shared" si="1148"/>
        <v>é.espécie.bonde</v>
      </c>
      <c r="E2172" s="8" t="s">
        <v>27</v>
      </c>
      <c r="F2172" s="34" t="str">
        <f t="shared" si="1162"/>
        <v>d.locomover</v>
      </c>
      <c r="G2172" s="34" t="s">
        <v>5919</v>
      </c>
      <c r="H2172" s="34" t="s">
        <v>35</v>
      </c>
      <c r="I2172" s="89" t="str">
        <f t="shared" si="1149"/>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58"/>
        <v>Propriedade destinada a locomover: é.espécie.bonde</v>
      </c>
      <c r="V2172" s="5" t="str">
        <f t="shared" si="1159"/>
        <v>Dado para locomover:  espécie.bonde  Deve ser formatado como (xsd:boolean)</v>
      </c>
      <c r="W2172" s="68" t="s">
        <v>5922</v>
      </c>
      <c r="X2172" s="17" t="str">
        <f t="shared" si="1144"/>
        <v>d.locomover.102</v>
      </c>
      <c r="Y2172" s="17" t="str">
        <f t="shared" si="1145"/>
        <v>Ação de locomover</v>
      </c>
      <c r="Z2172" s="61" t="s">
        <v>5963</v>
      </c>
      <c r="AA2172" s="18" t="str">
        <f t="shared" si="1160"/>
        <v>categoria.revit</v>
      </c>
      <c r="AB2172" s="19" t="s">
        <v>3561</v>
      </c>
      <c r="AC2172" s="18" t="str">
        <f t="shared" si="1161"/>
        <v>classe.ifc</v>
      </c>
      <c r="AD2172" s="19" t="s">
        <v>5906</v>
      </c>
      <c r="AE2172" s="18" t="str">
        <f t="shared" si="1157"/>
        <v>null</v>
      </c>
      <c r="AF2172" s="74" t="s">
        <v>0</v>
      </c>
      <c r="AG2172" s="38" t="s">
        <v>9169</v>
      </c>
    </row>
    <row r="2173" spans="1:33" ht="6" customHeight="1" x14ac:dyDescent="0.25">
      <c r="A2173" s="4">
        <f>ROW()</f>
        <v>2173</v>
      </c>
      <c r="B2173" s="9" t="s">
        <v>26</v>
      </c>
      <c r="C2173" s="44" t="str">
        <f t="shared" si="1147"/>
        <v>p.locomover</v>
      </c>
      <c r="D2173" s="6" t="str">
        <f t="shared" si="1148"/>
        <v>é.espécie.caminhão.de.carga</v>
      </c>
      <c r="E2173" s="8" t="s">
        <v>27</v>
      </c>
      <c r="F2173" s="34" t="str">
        <f t="shared" si="1162"/>
        <v>d.locomover</v>
      </c>
      <c r="G2173" s="34" t="s">
        <v>5924</v>
      </c>
      <c r="H2173" s="34" t="s">
        <v>35</v>
      </c>
      <c r="I2173" s="89" t="str">
        <f t="shared" si="1149"/>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58"/>
        <v>Propriedade destinada a locomover: é.espécie.caminhão.de.carga</v>
      </c>
      <c r="V2173" s="5" t="str">
        <f t="shared" si="1159"/>
        <v>Dado para locomover:  espécie.caminhão.de.carga  Deve ser formatado como (xsd:boolean)</v>
      </c>
      <c r="W2173" s="68" t="s">
        <v>5944</v>
      </c>
      <c r="X2173" s="17" t="str">
        <f t="shared" si="1144"/>
        <v>d.locomover.103</v>
      </c>
      <c r="Y2173" s="17" t="str">
        <f t="shared" si="1145"/>
        <v>Ação de locomover</v>
      </c>
      <c r="Z2173" s="61" t="s">
        <v>5974</v>
      </c>
      <c r="AA2173" s="18" t="str">
        <f t="shared" si="1160"/>
        <v>categoria.revit</v>
      </c>
      <c r="AB2173" s="19" t="s">
        <v>3561</v>
      </c>
      <c r="AC2173" s="18" t="str">
        <f t="shared" si="1161"/>
        <v>classe.ifc</v>
      </c>
      <c r="AD2173" s="19" t="s">
        <v>5905</v>
      </c>
      <c r="AE2173" s="18" t="str">
        <f t="shared" si="1157"/>
        <v>código.abnt</v>
      </c>
      <c r="AF2173" s="74" t="s">
        <v>5908</v>
      </c>
      <c r="AG2173" s="38" t="s">
        <v>9170</v>
      </c>
    </row>
    <row r="2174" spans="1:33" ht="6" customHeight="1" x14ac:dyDescent="0.25">
      <c r="A2174" s="4">
        <f>ROW()</f>
        <v>2174</v>
      </c>
      <c r="B2174" s="9" t="s">
        <v>26</v>
      </c>
      <c r="C2174" s="44" t="str">
        <f t="shared" si="1147"/>
        <v>p.locomover</v>
      </c>
      <c r="D2174" s="6" t="str">
        <f t="shared" si="1148"/>
        <v>é.espécie.caminhonete.de.carga</v>
      </c>
      <c r="E2174" s="8" t="s">
        <v>27</v>
      </c>
      <c r="F2174" s="34" t="str">
        <f t="shared" si="1162"/>
        <v>d.locomover</v>
      </c>
      <c r="G2174" s="34" t="s">
        <v>5925</v>
      </c>
      <c r="H2174" s="34" t="s">
        <v>35</v>
      </c>
      <c r="I2174" s="89" t="str">
        <f t="shared" si="1149"/>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58"/>
        <v>Propriedade destinada a locomover: é.espécie.caminhonete.de.carga</v>
      </c>
      <c r="V2174" s="5" t="str">
        <f t="shared" si="1159"/>
        <v>Dado para locomover:  espécie.caminhonete.de.carga  Deve ser formatado como (xsd:boolean)</v>
      </c>
      <c r="W2174" s="68" t="s">
        <v>5945</v>
      </c>
      <c r="X2174" s="17" t="str">
        <f t="shared" si="1144"/>
        <v>d.locomover.104</v>
      </c>
      <c r="Y2174" s="17" t="str">
        <f t="shared" si="1145"/>
        <v>Ação de locomover</v>
      </c>
      <c r="Z2174" s="61" t="s">
        <v>5975</v>
      </c>
      <c r="AA2174" s="18" t="str">
        <f t="shared" si="1160"/>
        <v>categoria.revit</v>
      </c>
      <c r="AB2174" s="19" t="s">
        <v>3561</v>
      </c>
      <c r="AC2174" s="18" t="str">
        <f t="shared" si="1161"/>
        <v>classe.ifc</v>
      </c>
      <c r="AD2174" s="19" t="s">
        <v>5905</v>
      </c>
      <c r="AE2174" s="18" t="str">
        <f t="shared" si="1157"/>
        <v>código.abnt</v>
      </c>
      <c r="AF2174" s="74" t="s">
        <v>5908</v>
      </c>
      <c r="AG2174" s="38" t="s">
        <v>9170</v>
      </c>
    </row>
    <row r="2175" spans="1:33" ht="6" customHeight="1" x14ac:dyDescent="0.25">
      <c r="A2175" s="4">
        <f>ROW()</f>
        <v>2175</v>
      </c>
      <c r="B2175" s="9" t="s">
        <v>26</v>
      </c>
      <c r="C2175" s="44" t="str">
        <f t="shared" si="1147"/>
        <v>p.locomover</v>
      </c>
      <c r="D2175" s="6" t="str">
        <f t="shared" si="1148"/>
        <v>é.espécie.carroça.de.carga</v>
      </c>
      <c r="E2175" s="8" t="s">
        <v>27</v>
      </c>
      <c r="F2175" s="34" t="str">
        <f t="shared" si="1162"/>
        <v>d.locomover</v>
      </c>
      <c r="G2175" s="34" t="s">
        <v>5926</v>
      </c>
      <c r="H2175" s="34" t="s">
        <v>35</v>
      </c>
      <c r="I2175" s="89" t="str">
        <f t="shared" si="1149"/>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58"/>
        <v>Propriedade destinada a locomover: é.espécie.carroça.de.carga</v>
      </c>
      <c r="V2175" s="5" t="str">
        <f t="shared" si="1159"/>
        <v>Dado para locomover:  espécie.carroça.de.carga  Deve ser formatado como (xsd:boolean)</v>
      </c>
      <c r="W2175" s="68" t="s">
        <v>5946</v>
      </c>
      <c r="X2175" s="17" t="str">
        <f t="shared" si="1144"/>
        <v>d.locomover.105</v>
      </c>
      <c r="Y2175" s="17" t="str">
        <f t="shared" si="1145"/>
        <v>Ação de locomover</v>
      </c>
      <c r="Z2175" s="61" t="s">
        <v>5976</v>
      </c>
      <c r="AA2175" s="18" t="str">
        <f t="shared" si="1160"/>
        <v>categoria.revit</v>
      </c>
      <c r="AB2175" s="19" t="s">
        <v>3561</v>
      </c>
      <c r="AC2175" s="18" t="str">
        <f t="shared" si="1161"/>
        <v>classe.ifc</v>
      </c>
      <c r="AD2175" s="19" t="s">
        <v>5905</v>
      </c>
      <c r="AE2175" s="18" t="str">
        <f t="shared" si="1157"/>
        <v>código.abnt</v>
      </c>
      <c r="AF2175" s="74" t="s">
        <v>5908</v>
      </c>
      <c r="AG2175" s="38" t="s">
        <v>9171</v>
      </c>
    </row>
    <row r="2176" spans="1:33" ht="6" customHeight="1" x14ac:dyDescent="0.25">
      <c r="A2176" s="4">
        <f>ROW()</f>
        <v>2176</v>
      </c>
      <c r="B2176" s="9" t="s">
        <v>26</v>
      </c>
      <c r="C2176" s="44" t="str">
        <f t="shared" si="1147"/>
        <v>p.locomover</v>
      </c>
      <c r="D2176" s="6" t="str">
        <f t="shared" si="1148"/>
        <v>é.espécie.carro-de-mão.de.carga</v>
      </c>
      <c r="E2176" s="8" t="s">
        <v>27</v>
      </c>
      <c r="F2176" s="34" t="str">
        <f t="shared" si="1162"/>
        <v>d.locomover</v>
      </c>
      <c r="G2176" s="34" t="s">
        <v>5927</v>
      </c>
      <c r="H2176" s="34" t="s">
        <v>35</v>
      </c>
      <c r="I2176" s="89" t="str">
        <f t="shared" si="1149"/>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58"/>
        <v>Propriedade destinada a locomover: é.espécie.carro-de-mão.de.carga</v>
      </c>
      <c r="V2176" s="5" t="str">
        <f t="shared" si="1159"/>
        <v>Dado para locomover:  espécie.carro-de-mão.de.carga  Deve ser formatado como (xsd:boolean)</v>
      </c>
      <c r="W2176" s="68" t="s">
        <v>5947</v>
      </c>
      <c r="X2176" s="17" t="str">
        <f t="shared" si="1144"/>
        <v>d.locomover.106</v>
      </c>
      <c r="Y2176" s="17" t="str">
        <f t="shared" si="1145"/>
        <v>Ação de locomover</v>
      </c>
      <c r="Z2176" s="61" t="s">
        <v>5977</v>
      </c>
      <c r="AA2176" s="18" t="str">
        <f t="shared" si="1160"/>
        <v>categoria.revit</v>
      </c>
      <c r="AB2176" s="19" t="s">
        <v>3561</v>
      </c>
      <c r="AC2176" s="18" t="str">
        <f t="shared" si="1161"/>
        <v>classe.ifc</v>
      </c>
      <c r="AD2176" s="19" t="s">
        <v>5905</v>
      </c>
      <c r="AE2176" s="18" t="str">
        <f t="shared" si="1157"/>
        <v>código.abnt</v>
      </c>
      <c r="AF2176" s="74" t="s">
        <v>6037</v>
      </c>
      <c r="AG2176" s="38" t="s">
        <v>9172</v>
      </c>
    </row>
    <row r="2177" spans="1:33" ht="6" customHeight="1" x14ac:dyDescent="0.25">
      <c r="A2177" s="4">
        <f>ROW()</f>
        <v>2177</v>
      </c>
      <c r="B2177" s="9" t="s">
        <v>26</v>
      </c>
      <c r="C2177" s="44" t="str">
        <f t="shared" si="1147"/>
        <v>p.locomover</v>
      </c>
      <c r="D2177" s="6" t="str">
        <f t="shared" si="1148"/>
        <v>é.espécie.charrete.de.passageiros</v>
      </c>
      <c r="E2177" s="8" t="s">
        <v>27</v>
      </c>
      <c r="F2177" s="34" t="str">
        <f t="shared" si="1162"/>
        <v>d.locomover</v>
      </c>
      <c r="G2177" s="34" t="s">
        <v>5935</v>
      </c>
      <c r="H2177" s="34" t="s">
        <v>35</v>
      </c>
      <c r="I2177" s="89" t="str">
        <f t="shared" si="1149"/>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58"/>
        <v>Propriedade destinada a locomover: é.espécie.charrete.de.passageiros</v>
      </c>
      <c r="V2177" s="5" t="str">
        <f t="shared" si="1159"/>
        <v>Dado para locomover:  espécie.charrete.de.passageiros  Deve ser formatado como (xsd:boolean)</v>
      </c>
      <c r="W2177" s="68" t="s">
        <v>5948</v>
      </c>
      <c r="X2177" s="17" t="str">
        <f t="shared" si="1144"/>
        <v>d.locomover.107</v>
      </c>
      <c r="Y2177" s="17" t="str">
        <f t="shared" si="1145"/>
        <v>Ação de locomover</v>
      </c>
      <c r="Z2177" s="61" t="s">
        <v>5964</v>
      </c>
      <c r="AA2177" s="18" t="str">
        <f t="shared" si="1160"/>
        <v>categoria.revit</v>
      </c>
      <c r="AB2177" s="19" t="s">
        <v>3561</v>
      </c>
      <c r="AC2177" s="18" t="str">
        <f t="shared" si="1161"/>
        <v>classe.ifc</v>
      </c>
      <c r="AD2177" s="19" t="s">
        <v>5906</v>
      </c>
      <c r="AE2177" s="18" t="str">
        <f t="shared" si="1157"/>
        <v>null</v>
      </c>
      <c r="AF2177" s="74" t="s">
        <v>0</v>
      </c>
      <c r="AG2177" s="38" t="s">
        <v>9173</v>
      </c>
    </row>
    <row r="2178" spans="1:33" ht="6" customHeight="1" x14ac:dyDescent="0.25">
      <c r="A2178" s="4">
        <f>ROW()</f>
        <v>2178</v>
      </c>
      <c r="B2178" s="9" t="s">
        <v>26</v>
      </c>
      <c r="C2178" s="44" t="str">
        <f t="shared" si="1147"/>
        <v>p.locomover</v>
      </c>
      <c r="D2178" s="6" t="str">
        <f t="shared" si="1148"/>
        <v>é.espécie.ciclomotor.de.passageiros</v>
      </c>
      <c r="E2178" s="8" t="s">
        <v>27</v>
      </c>
      <c r="F2178" s="34" t="str">
        <f t="shared" si="1162"/>
        <v>d.locomover</v>
      </c>
      <c r="G2178" s="34" t="s">
        <v>5934</v>
      </c>
      <c r="H2178" s="34" t="s">
        <v>35</v>
      </c>
      <c r="I2178" s="89" t="str">
        <f t="shared" si="1149"/>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58"/>
        <v>Propriedade destinada a locomover: é.espécie.ciclomotor.de.passageiros</v>
      </c>
      <c r="V2178" s="5" t="str">
        <f t="shared" si="1159"/>
        <v>Dado para locomover:  espécie.ciclomotor.de.passageiros  Deve ser formatado como (xsd:boolean)</v>
      </c>
      <c r="W2178" s="68" t="s">
        <v>5949</v>
      </c>
      <c r="X2178" s="17" t="str">
        <f t="shared" si="1144"/>
        <v>d.locomover.108</v>
      </c>
      <c r="Y2178" s="17" t="str">
        <f t="shared" si="1145"/>
        <v>Ação de locomover</v>
      </c>
      <c r="Z2178" s="61" t="s">
        <v>5978</v>
      </c>
      <c r="AA2178" s="18" t="str">
        <f t="shared" si="1160"/>
        <v>categoria.revit</v>
      </c>
      <c r="AB2178" s="19" t="s">
        <v>3561</v>
      </c>
      <c r="AC2178" s="18" t="str">
        <f t="shared" si="1161"/>
        <v>classe.ifc</v>
      </c>
      <c r="AD2178" s="19" t="s">
        <v>5906</v>
      </c>
      <c r="AE2178" s="18" t="str">
        <f t="shared" si="1157"/>
        <v>null</v>
      </c>
      <c r="AF2178" s="74" t="s">
        <v>0</v>
      </c>
      <c r="AG2178" s="38" t="s">
        <v>9174</v>
      </c>
    </row>
    <row r="2179" spans="1:33" ht="6" customHeight="1" x14ac:dyDescent="0.25">
      <c r="A2179" s="4">
        <f>ROW()</f>
        <v>2179</v>
      </c>
      <c r="B2179" s="9" t="s">
        <v>26</v>
      </c>
      <c r="C2179" s="44" t="str">
        <f t="shared" si="1147"/>
        <v>p.locomover</v>
      </c>
      <c r="D2179" s="6" t="str">
        <f t="shared" si="1148"/>
        <v>é.espécie.microônibus.de.passageiros</v>
      </c>
      <c r="E2179" s="8" t="s">
        <v>27</v>
      </c>
      <c r="F2179" s="34" t="str">
        <f t="shared" si="1162"/>
        <v>d.locomover</v>
      </c>
      <c r="G2179" s="34" t="s">
        <v>5936</v>
      </c>
      <c r="H2179" s="34" t="s">
        <v>35</v>
      </c>
      <c r="I2179" s="89" t="str">
        <f t="shared" si="1149"/>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58"/>
        <v>Propriedade destinada a locomover: é.espécie.microônibus.de.passageiros</v>
      </c>
      <c r="V2179" s="5" t="str">
        <f t="shared" si="1159"/>
        <v>Dado para locomover:  espécie.microônibus.de.passageiros  Deve ser formatado como (xsd:boolean)</v>
      </c>
      <c r="W2179" s="68" t="s">
        <v>10679</v>
      </c>
      <c r="X2179" s="17" t="str">
        <f t="shared" ref="X2179:X2242" si="1163">IF(
    F2178&lt;&gt;F2179,
    _xlfn.CONCAT(F2179,".100"),
    _xlfn.CONCAT(F2179,".",VALUE(RIGHT(X2178,3))+1)
)</f>
        <v>d.locomover.109</v>
      </c>
      <c r="Y2179" s="17" t="str">
        <f t="shared" ref="Y2179:Y2242" si="1164">_xlfn.CONCAT("Ação de ", SUBSTITUTE(F2179, "d.",  ""))</f>
        <v>Ação de locomover</v>
      </c>
      <c r="Z2179" s="61" t="s">
        <v>5979</v>
      </c>
      <c r="AA2179" s="18" t="str">
        <f t="shared" si="1160"/>
        <v>categoria.revit</v>
      </c>
      <c r="AB2179" s="19" t="s">
        <v>3561</v>
      </c>
      <c r="AC2179" s="18" t="str">
        <f t="shared" si="1161"/>
        <v>classe.ifc</v>
      </c>
      <c r="AD2179" s="19" t="s">
        <v>5906</v>
      </c>
      <c r="AE2179" s="18" t="str">
        <f t="shared" si="1157"/>
        <v>null</v>
      </c>
      <c r="AF2179" s="74" t="s">
        <v>0</v>
      </c>
      <c r="AG2179" s="38" t="s">
        <v>9175</v>
      </c>
    </row>
    <row r="2180" spans="1:33" ht="6" customHeight="1" x14ac:dyDescent="0.25">
      <c r="A2180" s="4">
        <f>ROW()</f>
        <v>2180</v>
      </c>
      <c r="B2180" s="9" t="s">
        <v>26</v>
      </c>
      <c r="C2180" s="44" t="str">
        <f t="shared" si="1147"/>
        <v>p.locomover</v>
      </c>
      <c r="D2180" s="6" t="str">
        <f t="shared" si="1148"/>
        <v>é.espécie.motocicleta.de.carga</v>
      </c>
      <c r="E2180" s="8" t="s">
        <v>27</v>
      </c>
      <c r="F2180" s="34" t="str">
        <f t="shared" si="1162"/>
        <v>d.locomover</v>
      </c>
      <c r="G2180" s="34" t="s">
        <v>5928</v>
      </c>
      <c r="H2180" s="34" t="s">
        <v>35</v>
      </c>
      <c r="I2180" s="89" t="str">
        <f t="shared" ref="I2180:I2283" si="1165">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58"/>
        <v>Propriedade destinada a locomover: é.espécie.motocicleta.de.carga</v>
      </c>
      <c r="V2180" s="5" t="str">
        <f t="shared" si="1159"/>
        <v>Dado para locomover:  espécie.motocicleta.de.carga  Deve ser formatado como (xsd:boolean)</v>
      </c>
      <c r="W2180" s="68" t="s">
        <v>5959</v>
      </c>
      <c r="X2180" s="17" t="str">
        <f t="shared" si="1163"/>
        <v>d.locomover.110</v>
      </c>
      <c r="Y2180" s="17" t="str">
        <f t="shared" si="1164"/>
        <v>Ação de locomover</v>
      </c>
      <c r="Z2180" s="61" t="s">
        <v>5980</v>
      </c>
      <c r="AA2180" s="18" t="str">
        <f t="shared" si="1160"/>
        <v>categoria.revit</v>
      </c>
      <c r="AB2180" s="19" t="s">
        <v>3561</v>
      </c>
      <c r="AC2180" s="18" t="str">
        <f t="shared" si="1161"/>
        <v>classe.ifc</v>
      </c>
      <c r="AD2180" s="19" t="s">
        <v>5905</v>
      </c>
      <c r="AE2180" s="18" t="str">
        <f t="shared" si="1157"/>
        <v>código.abnt</v>
      </c>
      <c r="AF2180" s="74" t="s">
        <v>5908</v>
      </c>
      <c r="AG2180" s="38" t="s">
        <v>9176</v>
      </c>
    </row>
    <row r="2181" spans="1:33" ht="6" customHeight="1" x14ac:dyDescent="0.25">
      <c r="A2181" s="4">
        <f>ROW()</f>
        <v>2181</v>
      </c>
      <c r="B2181" s="9" t="s">
        <v>26</v>
      </c>
      <c r="C2181" s="44" t="str">
        <f t="shared" si="1147"/>
        <v>p.locomover</v>
      </c>
      <c r="D2181" s="6" t="str">
        <f t="shared" si="1148"/>
        <v>é.espécie.motocicleta.de.passageiros</v>
      </c>
      <c r="E2181" s="8" t="s">
        <v>27</v>
      </c>
      <c r="F2181" s="34" t="str">
        <f t="shared" si="1162"/>
        <v>d.locomover</v>
      </c>
      <c r="G2181" s="34" t="s">
        <v>5937</v>
      </c>
      <c r="H2181" s="34" t="s">
        <v>35</v>
      </c>
      <c r="I2181" s="89" t="str">
        <f t="shared" si="1165"/>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58"/>
        <v>Propriedade destinada a locomover: é.espécie.motocicleta.de.passageiros</v>
      </c>
      <c r="V2181" s="5" t="str">
        <f t="shared" si="1159"/>
        <v>Dado para locomover:  espécie.motocicleta.de.passageiros  Deve ser formatado como (xsd:boolean)</v>
      </c>
      <c r="W2181" s="68" t="s">
        <v>5960</v>
      </c>
      <c r="X2181" s="17" t="str">
        <f t="shared" si="1163"/>
        <v>d.locomover.111</v>
      </c>
      <c r="Y2181" s="17" t="str">
        <f t="shared" si="1164"/>
        <v>Ação de locomover</v>
      </c>
      <c r="Z2181" s="61" t="s">
        <v>5981</v>
      </c>
      <c r="AA2181" s="18" t="str">
        <f t="shared" si="1160"/>
        <v>categoria.revit</v>
      </c>
      <c r="AB2181" s="19" t="s">
        <v>3561</v>
      </c>
      <c r="AC2181" s="18" t="str">
        <f t="shared" si="1161"/>
        <v>classe.ifc</v>
      </c>
      <c r="AD2181" s="19" t="s">
        <v>5906</v>
      </c>
      <c r="AE2181" s="18" t="str">
        <f t="shared" si="1157"/>
        <v>null</v>
      </c>
      <c r="AF2181" s="74" t="s">
        <v>0</v>
      </c>
      <c r="AG2181" s="38" t="s">
        <v>9177</v>
      </c>
    </row>
    <row r="2182" spans="1:33" ht="6" customHeight="1" x14ac:dyDescent="0.25">
      <c r="A2182" s="4">
        <f>ROW()</f>
        <v>2182</v>
      </c>
      <c r="B2182" s="9" t="s">
        <v>26</v>
      </c>
      <c r="C2182" s="44" t="str">
        <f t="shared" si="1147"/>
        <v>p.locomover</v>
      </c>
      <c r="D2182" s="6" t="str">
        <f t="shared" si="1148"/>
        <v>é.espécie.motoneta.de.carga</v>
      </c>
      <c r="E2182" s="8" t="s">
        <v>27</v>
      </c>
      <c r="F2182" s="34" t="str">
        <f t="shared" si="1162"/>
        <v>d.locomover</v>
      </c>
      <c r="G2182" s="34" t="s">
        <v>5929</v>
      </c>
      <c r="H2182" s="34" t="s">
        <v>35</v>
      </c>
      <c r="I2182" s="89" t="str">
        <f t="shared" si="1165"/>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58"/>
        <v>Propriedade destinada a locomover: é.espécie.motoneta.de.carga</v>
      </c>
      <c r="V2182" s="5" t="str">
        <f t="shared" si="1159"/>
        <v>Dado para locomover:  espécie.motoneta.de.carga  Deve ser formatado como (xsd:boolean)</v>
      </c>
      <c r="W2182" s="68" t="s">
        <v>5956</v>
      </c>
      <c r="X2182" s="17" t="str">
        <f t="shared" si="1163"/>
        <v>d.locomover.112</v>
      </c>
      <c r="Y2182" s="17" t="str">
        <f t="shared" si="1164"/>
        <v>Ação de locomover</v>
      </c>
      <c r="Z2182" s="61" t="s">
        <v>5982</v>
      </c>
      <c r="AA2182" s="18" t="str">
        <f t="shared" si="1160"/>
        <v>categoria.revit</v>
      </c>
      <c r="AB2182" s="19" t="s">
        <v>3561</v>
      </c>
      <c r="AC2182" s="18" t="str">
        <f t="shared" si="1161"/>
        <v>classe.ifc</v>
      </c>
      <c r="AD2182" s="19" t="s">
        <v>5905</v>
      </c>
      <c r="AE2182" s="18" t="str">
        <f t="shared" si="1157"/>
        <v>código.abnt</v>
      </c>
      <c r="AF2182" s="74" t="s">
        <v>5908</v>
      </c>
      <c r="AG2182" s="38" t="s">
        <v>9178</v>
      </c>
    </row>
    <row r="2183" spans="1:33" ht="6" customHeight="1" x14ac:dyDescent="0.25">
      <c r="A2183" s="4">
        <f>ROW()</f>
        <v>2183</v>
      </c>
      <c r="B2183" s="9" t="s">
        <v>26</v>
      </c>
      <c r="C2183" s="44" t="str">
        <f t="shared" si="1147"/>
        <v>p.locomover</v>
      </c>
      <c r="D2183" s="6" t="str">
        <f t="shared" ref="D2183:D2250" si="1166">_xlfn.CONCAT("é.",G2183)</f>
        <v>é.espécie.motoneta.de.passageiros</v>
      </c>
      <c r="E2183" s="8" t="s">
        <v>27</v>
      </c>
      <c r="F2183" s="34" t="str">
        <f t="shared" si="1162"/>
        <v>d.locomover</v>
      </c>
      <c r="G2183" s="34" t="s">
        <v>5938</v>
      </c>
      <c r="H2183" s="34" t="s">
        <v>35</v>
      </c>
      <c r="I2183" s="89" t="str">
        <f t="shared" si="1165"/>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58"/>
        <v>Propriedade destinada a locomover: é.espécie.motoneta.de.passageiros</v>
      </c>
      <c r="V2183" s="5" t="str">
        <f t="shared" si="1159"/>
        <v>Dado para locomover:  espécie.motoneta.de.passageiros  Deve ser formatado como (xsd:boolean)</v>
      </c>
      <c r="W2183" s="68" t="s">
        <v>5957</v>
      </c>
      <c r="X2183" s="17" t="str">
        <f t="shared" si="1163"/>
        <v>d.locomover.113</v>
      </c>
      <c r="Y2183" s="17" t="str">
        <f t="shared" si="1164"/>
        <v>Ação de locomover</v>
      </c>
      <c r="Z2183" s="61" t="s">
        <v>5983</v>
      </c>
      <c r="AA2183" s="18" t="str">
        <f t="shared" si="1160"/>
        <v>categoria.revit</v>
      </c>
      <c r="AB2183" s="19" t="s">
        <v>3561</v>
      </c>
      <c r="AC2183" s="18" t="str">
        <f t="shared" si="1161"/>
        <v>classe.ifc</v>
      </c>
      <c r="AD2183" s="19" t="s">
        <v>5906</v>
      </c>
      <c r="AE2183" s="18" t="str">
        <f t="shared" si="1157"/>
        <v>null</v>
      </c>
      <c r="AF2183" s="74" t="s">
        <v>0</v>
      </c>
      <c r="AG2183" s="38" t="s">
        <v>9179</v>
      </c>
    </row>
    <row r="2184" spans="1:33" ht="6" customHeight="1" x14ac:dyDescent="0.25">
      <c r="A2184" s="4">
        <f>ROW()</f>
        <v>2184</v>
      </c>
      <c r="B2184" s="9" t="s">
        <v>26</v>
      </c>
      <c r="C2184" s="44" t="str">
        <f t="shared" si="1147"/>
        <v>p.locomover</v>
      </c>
      <c r="D2184" s="6" t="str">
        <f t="shared" si="1166"/>
        <v>é.espécie.ônibus.de.passageiros</v>
      </c>
      <c r="E2184" s="8" t="s">
        <v>27</v>
      </c>
      <c r="F2184" s="34" t="str">
        <f t="shared" si="1162"/>
        <v>d.locomover</v>
      </c>
      <c r="G2184" s="34" t="s">
        <v>5939</v>
      </c>
      <c r="H2184" s="34" t="s">
        <v>35</v>
      </c>
      <c r="I2184" s="89" t="str">
        <f t="shared" si="1165"/>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58"/>
        <v>Propriedade destinada a locomover: é.espécie.ônibus.de.passageiros</v>
      </c>
      <c r="V2184" s="5" t="str">
        <f t="shared" si="1159"/>
        <v>Dado para locomover:  espécie.ônibus.de.passageiros  Deve ser formatado como (xsd:boolean)</v>
      </c>
      <c r="W2184" s="68" t="s">
        <v>5958</v>
      </c>
      <c r="X2184" s="17" t="str">
        <f t="shared" si="1163"/>
        <v>d.locomover.114</v>
      </c>
      <c r="Y2184" s="17" t="str">
        <f t="shared" si="1164"/>
        <v>Ação de locomover</v>
      </c>
      <c r="Z2184" s="61" t="s">
        <v>5984</v>
      </c>
      <c r="AA2184" s="18" t="str">
        <f t="shared" si="1160"/>
        <v>categoria.revit</v>
      </c>
      <c r="AB2184" s="19" t="s">
        <v>3561</v>
      </c>
      <c r="AC2184" s="18" t="str">
        <f t="shared" si="1161"/>
        <v>classe.ifc</v>
      </c>
      <c r="AD2184" s="19" t="s">
        <v>5906</v>
      </c>
      <c r="AE2184" s="18" t="str">
        <f t="shared" si="1157"/>
        <v>null</v>
      </c>
      <c r="AF2184" s="74" t="s">
        <v>0</v>
      </c>
      <c r="AG2184" s="38" t="s">
        <v>9180</v>
      </c>
    </row>
    <row r="2185" spans="1:33" ht="6" customHeight="1" x14ac:dyDescent="0.25">
      <c r="A2185" s="4">
        <f>ROW()</f>
        <v>2185</v>
      </c>
      <c r="B2185" s="9" t="s">
        <v>26</v>
      </c>
      <c r="C2185" s="44" t="str">
        <f t="shared" si="1147"/>
        <v>p.locomover</v>
      </c>
      <c r="D2185" s="6" t="str">
        <f t="shared" si="1166"/>
        <v>é.espécie.quadriciclo.de.carga</v>
      </c>
      <c r="E2185" s="8" t="s">
        <v>27</v>
      </c>
      <c r="F2185" s="34" t="str">
        <f t="shared" si="1162"/>
        <v>d.locomover</v>
      </c>
      <c r="G2185" s="34" t="s">
        <v>5930</v>
      </c>
      <c r="H2185" s="34" t="s">
        <v>35</v>
      </c>
      <c r="I2185" s="89" t="str">
        <f t="shared" si="1165"/>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58"/>
        <v>Propriedade destinada a locomover: é.espécie.quadriciclo.de.carga</v>
      </c>
      <c r="V2185" s="5" t="str">
        <f t="shared" si="1159"/>
        <v>Dado para locomover:  espécie.quadriciclo.de.carga  Deve ser formatado como (xsd:boolean)</v>
      </c>
      <c r="W2185" s="68" t="s">
        <v>5955</v>
      </c>
      <c r="X2185" s="17" t="str">
        <f t="shared" si="1163"/>
        <v>d.locomover.115</v>
      </c>
      <c r="Y2185" s="17" t="str">
        <f t="shared" si="1164"/>
        <v>Ação de locomover</v>
      </c>
      <c r="Z2185" s="61" t="s">
        <v>5985</v>
      </c>
      <c r="AA2185" s="18" t="str">
        <f t="shared" si="1160"/>
        <v>categoria.revit</v>
      </c>
      <c r="AB2185" s="19" t="s">
        <v>3561</v>
      </c>
      <c r="AC2185" s="18" t="str">
        <f t="shared" si="1161"/>
        <v>classe.ifc</v>
      </c>
      <c r="AD2185" s="19" t="s">
        <v>5905</v>
      </c>
      <c r="AE2185" s="18" t="str">
        <f t="shared" si="1157"/>
        <v>código.abnt</v>
      </c>
      <c r="AF2185" s="74" t="s">
        <v>5908</v>
      </c>
      <c r="AG2185" s="38" t="s">
        <v>9181</v>
      </c>
    </row>
    <row r="2186" spans="1:33" ht="6" customHeight="1" x14ac:dyDescent="0.25">
      <c r="A2186" s="4">
        <f>ROW()</f>
        <v>2186</v>
      </c>
      <c r="B2186" s="9" t="s">
        <v>26</v>
      </c>
      <c r="C2186" s="44" t="str">
        <f t="shared" si="1147"/>
        <v>p.locomover</v>
      </c>
      <c r="D2186" s="6" t="str">
        <f t="shared" si="1166"/>
        <v>é.espécie.quadriciclo.de.passageiros</v>
      </c>
      <c r="E2186" s="8" t="s">
        <v>27</v>
      </c>
      <c r="F2186" s="34" t="str">
        <f t="shared" si="1162"/>
        <v>d.locomover</v>
      </c>
      <c r="G2186" s="34" t="s">
        <v>5940</v>
      </c>
      <c r="H2186" s="34" t="s">
        <v>35</v>
      </c>
      <c r="I2186" s="89" t="str">
        <f t="shared" si="1165"/>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58"/>
        <v>Propriedade destinada a locomover: é.espécie.quadriciclo.de.passageiros</v>
      </c>
      <c r="V2186" s="5" t="str">
        <f t="shared" si="1159"/>
        <v>Dado para locomover:  espécie.quadriciclo.de.passageiros  Deve ser formatado como (xsd:boolean)</v>
      </c>
      <c r="W2186" s="68" t="s">
        <v>5954</v>
      </c>
      <c r="X2186" s="17" t="str">
        <f t="shared" si="1163"/>
        <v>d.locomover.116</v>
      </c>
      <c r="Y2186" s="17" t="str">
        <f t="shared" si="1164"/>
        <v>Ação de locomover</v>
      </c>
      <c r="Z2186" s="61" t="s">
        <v>5986</v>
      </c>
      <c r="AA2186" s="18" t="str">
        <f t="shared" si="1160"/>
        <v>categoria.revit</v>
      </c>
      <c r="AB2186" s="19" t="s">
        <v>3561</v>
      </c>
      <c r="AC2186" s="18" t="str">
        <f t="shared" si="1161"/>
        <v>classe.ifc</v>
      </c>
      <c r="AD2186" s="19" t="s">
        <v>5906</v>
      </c>
      <c r="AE2186" s="18" t="str">
        <f t="shared" si="1157"/>
        <v>null</v>
      </c>
      <c r="AF2186" s="74" t="s">
        <v>0</v>
      </c>
      <c r="AG2186" s="38" t="s">
        <v>9182</v>
      </c>
    </row>
    <row r="2187" spans="1:33" ht="6" customHeight="1" x14ac:dyDescent="0.25">
      <c r="A2187" s="4">
        <f>ROW()</f>
        <v>2187</v>
      </c>
      <c r="B2187" s="9" t="s">
        <v>26</v>
      </c>
      <c r="C2187" s="44" t="str">
        <f t="shared" si="1147"/>
        <v>p.locomover</v>
      </c>
      <c r="D2187" s="6" t="str">
        <f t="shared" si="1166"/>
        <v>é.espécie.reboque.de.carga</v>
      </c>
      <c r="E2187" s="8" t="s">
        <v>27</v>
      </c>
      <c r="F2187" s="34" t="str">
        <f t="shared" si="1162"/>
        <v>d.locomover</v>
      </c>
      <c r="G2187" s="34" t="s">
        <v>5931</v>
      </c>
      <c r="H2187" s="34" t="s">
        <v>35</v>
      </c>
      <c r="I2187" s="89" t="str">
        <f t="shared" si="1165"/>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58"/>
        <v>Propriedade destinada a locomover: é.espécie.reboque.de.carga</v>
      </c>
      <c r="V2187" s="5" t="str">
        <f t="shared" si="1159"/>
        <v>Dado para locomover:  espécie.reboque.de.carga  Deve ser formatado como (xsd:boolean)</v>
      </c>
      <c r="W2187" s="68" t="s">
        <v>5952</v>
      </c>
      <c r="X2187" s="17" t="str">
        <f t="shared" si="1163"/>
        <v>d.locomover.117</v>
      </c>
      <c r="Y2187" s="17" t="str">
        <f t="shared" si="1164"/>
        <v>Ação de locomover</v>
      </c>
      <c r="Z2187" s="61" t="s">
        <v>5987</v>
      </c>
      <c r="AA2187" s="18" t="str">
        <f t="shared" si="1160"/>
        <v>categoria.revit</v>
      </c>
      <c r="AB2187" s="19" t="s">
        <v>3561</v>
      </c>
      <c r="AC2187" s="18" t="str">
        <f t="shared" si="1161"/>
        <v>classe.ifc</v>
      </c>
      <c r="AD2187" s="19" t="s">
        <v>5905</v>
      </c>
      <c r="AE2187" s="18" t="str">
        <f t="shared" si="1157"/>
        <v>código.abnt</v>
      </c>
      <c r="AF2187" s="74" t="s">
        <v>5908</v>
      </c>
      <c r="AG2187" s="38" t="s">
        <v>9183</v>
      </c>
    </row>
    <row r="2188" spans="1:33" ht="6" customHeight="1" x14ac:dyDescent="0.25">
      <c r="A2188" s="4">
        <f>ROW()</f>
        <v>2188</v>
      </c>
      <c r="B2188" s="9" t="s">
        <v>26</v>
      </c>
      <c r="C2188" s="44" t="str">
        <f t="shared" si="1147"/>
        <v>p.locomover</v>
      </c>
      <c r="D2188" s="6" t="str">
        <f t="shared" si="1166"/>
        <v>é.espécie.reboque.de.passageiros</v>
      </c>
      <c r="E2188" s="8" t="s">
        <v>27</v>
      </c>
      <c r="F2188" s="34" t="str">
        <f t="shared" si="1162"/>
        <v>d.locomover</v>
      </c>
      <c r="G2188" s="34" t="s">
        <v>5941</v>
      </c>
      <c r="H2188" s="34" t="s">
        <v>35</v>
      </c>
      <c r="I2188" s="89" t="str">
        <f t="shared" si="1165"/>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58"/>
        <v>Propriedade destinada a locomover: é.espécie.reboque.de.passageiros</v>
      </c>
      <c r="V2188" s="5" t="str">
        <f t="shared" si="1159"/>
        <v>Dado para locomover:  espécie.reboque.de.passageiros  Deve ser formatado como (xsd:boolean)</v>
      </c>
      <c r="W2188" s="68" t="s">
        <v>5953</v>
      </c>
      <c r="X2188" s="17" t="str">
        <f t="shared" si="1163"/>
        <v>d.locomover.118</v>
      </c>
      <c r="Y2188" s="17" t="str">
        <f t="shared" si="1164"/>
        <v>Ação de locomover</v>
      </c>
      <c r="Z2188" s="61" t="s">
        <v>5988</v>
      </c>
      <c r="AA2188" s="18" t="str">
        <f t="shared" si="1160"/>
        <v>categoria.revit</v>
      </c>
      <c r="AB2188" s="19" t="s">
        <v>3561</v>
      </c>
      <c r="AC2188" s="18" t="str">
        <f t="shared" si="1161"/>
        <v>classe.ifc</v>
      </c>
      <c r="AD2188" s="19" t="s">
        <v>5906</v>
      </c>
      <c r="AE2188" s="18" t="str">
        <f t="shared" si="1157"/>
        <v>null</v>
      </c>
      <c r="AF2188" s="74" t="s">
        <v>0</v>
      </c>
      <c r="AG2188" s="38" t="s">
        <v>9184</v>
      </c>
    </row>
    <row r="2189" spans="1:33" ht="6" customHeight="1" x14ac:dyDescent="0.25">
      <c r="A2189" s="4">
        <f>ROW()</f>
        <v>2189</v>
      </c>
      <c r="B2189" s="9" t="s">
        <v>26</v>
      </c>
      <c r="C2189" s="44" t="str">
        <f t="shared" si="1147"/>
        <v>p.locomover</v>
      </c>
      <c r="D2189" s="6" t="str">
        <f t="shared" si="1166"/>
        <v>é.espécie.semi-reboque.de.carga</v>
      </c>
      <c r="E2189" s="8" t="s">
        <v>27</v>
      </c>
      <c r="F2189" s="34" t="str">
        <f t="shared" si="1162"/>
        <v>d.locomover</v>
      </c>
      <c r="G2189" s="34" t="s">
        <v>5932</v>
      </c>
      <c r="H2189" s="34" t="s">
        <v>35</v>
      </c>
      <c r="I2189" s="89" t="str">
        <f t="shared" si="1165"/>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58"/>
        <v>Propriedade destinada a locomover: é.espécie.semi-reboque.de.carga</v>
      </c>
      <c r="V2189" s="5" t="str">
        <f t="shared" si="1159"/>
        <v>Dado para locomover:  espécie.semi-reboque.de.carga  Deve ser formatado como (xsd:boolean)</v>
      </c>
      <c r="W2189" s="68" t="s">
        <v>10680</v>
      </c>
      <c r="X2189" s="17" t="str">
        <f t="shared" si="1163"/>
        <v>d.locomover.119</v>
      </c>
      <c r="Y2189" s="17" t="str">
        <f t="shared" si="1164"/>
        <v>Ação de locomover</v>
      </c>
      <c r="Z2189" s="61" t="s">
        <v>5965</v>
      </c>
      <c r="AA2189" s="18" t="str">
        <f t="shared" si="1160"/>
        <v>categoria.revit</v>
      </c>
      <c r="AB2189" s="19" t="s">
        <v>3561</v>
      </c>
      <c r="AC2189" s="18" t="str">
        <f t="shared" si="1161"/>
        <v>classe.ifc</v>
      </c>
      <c r="AD2189" s="19" t="s">
        <v>5905</v>
      </c>
      <c r="AE2189" s="18" t="str">
        <f t="shared" si="1157"/>
        <v>código.abnt</v>
      </c>
      <c r="AF2189" s="74" t="s">
        <v>5908</v>
      </c>
      <c r="AG2189" s="38" t="s">
        <v>9185</v>
      </c>
    </row>
    <row r="2190" spans="1:33" ht="6" customHeight="1" x14ac:dyDescent="0.25">
      <c r="A2190" s="4">
        <f>ROW()</f>
        <v>2190</v>
      </c>
      <c r="B2190" s="9" t="s">
        <v>26</v>
      </c>
      <c r="C2190" s="44" t="str">
        <f t="shared" si="1147"/>
        <v>p.locomover</v>
      </c>
      <c r="D2190" s="6" t="str">
        <f t="shared" si="1166"/>
        <v>é.espécie.semi-reboque.de.passageiros</v>
      </c>
      <c r="E2190" s="8" t="s">
        <v>27</v>
      </c>
      <c r="F2190" s="34" t="str">
        <f t="shared" si="1162"/>
        <v>d.locomover</v>
      </c>
      <c r="G2190" s="34" t="s">
        <v>5942</v>
      </c>
      <c r="H2190" s="34" t="s">
        <v>35</v>
      </c>
      <c r="I2190" s="89" t="str">
        <f t="shared" si="1165"/>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58"/>
        <v>Propriedade destinada a locomover: é.espécie.semi-reboque.de.passageiros</v>
      </c>
      <c r="V2190" s="5" t="str">
        <f t="shared" si="1159"/>
        <v>Dado para locomover:  espécie.semi-reboque.de.passageiros  Deve ser formatado como (xsd:boolean)</v>
      </c>
      <c r="W2190" s="68" t="s">
        <v>10681</v>
      </c>
      <c r="X2190" s="17" t="str">
        <f t="shared" si="1163"/>
        <v>d.locomover.120</v>
      </c>
      <c r="Y2190" s="17" t="str">
        <f t="shared" si="1164"/>
        <v>Ação de locomover</v>
      </c>
      <c r="Z2190" s="61" t="s">
        <v>5989</v>
      </c>
      <c r="AA2190" s="18" t="str">
        <f t="shared" si="1160"/>
        <v>categoria.revit</v>
      </c>
      <c r="AB2190" s="19" t="s">
        <v>3561</v>
      </c>
      <c r="AC2190" s="18" t="str">
        <f t="shared" si="1161"/>
        <v>classe.ifc</v>
      </c>
      <c r="AD2190" s="19" t="s">
        <v>5906</v>
      </c>
      <c r="AE2190" s="18" t="str">
        <f t="shared" si="1157"/>
        <v>null</v>
      </c>
      <c r="AF2190" s="74" t="s">
        <v>0</v>
      </c>
      <c r="AG2190" s="38" t="s">
        <v>9186</v>
      </c>
    </row>
    <row r="2191" spans="1:33" ht="6" customHeight="1" x14ac:dyDescent="0.25">
      <c r="A2191" s="4">
        <f>ROW()</f>
        <v>2191</v>
      </c>
      <c r="B2191" s="9" t="s">
        <v>26</v>
      </c>
      <c r="C2191" s="44" t="str">
        <f t="shared" si="1147"/>
        <v>p.locomover</v>
      </c>
      <c r="D2191" s="6" t="str">
        <f t="shared" si="1166"/>
        <v>é.espécie.triciclo.de.carga</v>
      </c>
      <c r="E2191" s="8" t="s">
        <v>27</v>
      </c>
      <c r="F2191" s="34" t="str">
        <f t="shared" si="1162"/>
        <v>d.locomover</v>
      </c>
      <c r="G2191" s="34" t="s">
        <v>5933</v>
      </c>
      <c r="H2191" s="34" t="s">
        <v>35</v>
      </c>
      <c r="I2191" s="89" t="str">
        <f t="shared" si="1165"/>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58"/>
        <v>Propriedade destinada a locomover: é.espécie.triciclo.de.carga</v>
      </c>
      <c r="V2191" s="5" t="str">
        <f t="shared" si="1159"/>
        <v>Dado para locomover:  espécie.triciclo.de.carga  Deve ser formatado como (xsd:boolean)</v>
      </c>
      <c r="W2191" s="68" t="s">
        <v>5951</v>
      </c>
      <c r="X2191" s="17" t="str">
        <f t="shared" si="1163"/>
        <v>d.locomover.121</v>
      </c>
      <c r="Y2191" s="17" t="str">
        <f t="shared" si="1164"/>
        <v>Ação de locomover</v>
      </c>
      <c r="Z2191" s="61" t="s">
        <v>5990</v>
      </c>
      <c r="AA2191" s="18" t="str">
        <f t="shared" si="1160"/>
        <v>categoria.revit</v>
      </c>
      <c r="AB2191" s="19" t="s">
        <v>3561</v>
      </c>
      <c r="AC2191" s="18" t="str">
        <f t="shared" si="1161"/>
        <v>classe.ifc</v>
      </c>
      <c r="AD2191" s="19" t="s">
        <v>5905</v>
      </c>
      <c r="AE2191" s="18" t="str">
        <f t="shared" si="1157"/>
        <v>código.abnt</v>
      </c>
      <c r="AF2191" s="74" t="s">
        <v>5908</v>
      </c>
      <c r="AG2191" s="38" t="s">
        <v>9187</v>
      </c>
    </row>
    <row r="2192" spans="1:33" ht="6" customHeight="1" x14ac:dyDescent="0.25">
      <c r="A2192" s="4">
        <f>ROW()</f>
        <v>2192</v>
      </c>
      <c r="B2192" s="9" t="s">
        <v>26</v>
      </c>
      <c r="C2192" s="44" t="str">
        <f t="shared" si="1147"/>
        <v>p.locomover</v>
      </c>
      <c r="D2192" s="6" t="str">
        <f t="shared" si="1166"/>
        <v>é.espécie.triciclo.de.passageiros</v>
      </c>
      <c r="E2192" s="8" t="s">
        <v>27</v>
      </c>
      <c r="F2192" s="34" t="str">
        <f t="shared" si="1162"/>
        <v>d.locomover</v>
      </c>
      <c r="G2192" s="34" t="s">
        <v>5943</v>
      </c>
      <c r="H2192" s="34" t="s">
        <v>35</v>
      </c>
      <c r="I2192" s="89" t="str">
        <f t="shared" si="1165"/>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58"/>
        <v>Propriedade destinada a locomover: é.espécie.triciclo.de.passageiros</v>
      </c>
      <c r="V2192" s="5" t="str">
        <f t="shared" si="1159"/>
        <v>Dado para locomover:  espécie.triciclo.de.passageiros  Deve ser formatado como (xsd:boolean)</v>
      </c>
      <c r="W2192" s="68" t="s">
        <v>5950</v>
      </c>
      <c r="X2192" s="17" t="str">
        <f t="shared" si="1163"/>
        <v>d.locomover.122</v>
      </c>
      <c r="Y2192" s="17" t="str">
        <f t="shared" si="1164"/>
        <v>Ação de locomover</v>
      </c>
      <c r="Z2192" s="61" t="s">
        <v>5991</v>
      </c>
      <c r="AA2192" s="18" t="str">
        <f t="shared" si="1160"/>
        <v>categoria.revit</v>
      </c>
      <c r="AB2192" s="19" t="s">
        <v>3561</v>
      </c>
      <c r="AC2192" s="18" t="str">
        <f t="shared" si="1161"/>
        <v>classe.ifc</v>
      </c>
      <c r="AD2192" s="19" t="s">
        <v>5906</v>
      </c>
      <c r="AE2192" s="18" t="str">
        <f t="shared" si="1157"/>
        <v>null</v>
      </c>
      <c r="AF2192" s="74" t="s">
        <v>0</v>
      </c>
      <c r="AG2192" s="38" t="s">
        <v>9188</v>
      </c>
    </row>
    <row r="2193" spans="1:33" s="66" customFormat="1" ht="6" customHeight="1" x14ac:dyDescent="0.25">
      <c r="A2193" s="4">
        <f>ROW()</f>
        <v>2193</v>
      </c>
      <c r="B2193" s="9" t="s">
        <v>26</v>
      </c>
      <c r="C2193" s="44" t="str">
        <f t="shared" si="1147"/>
        <v>p.locomover</v>
      </c>
      <c r="D2193" s="6" t="str">
        <f t="shared" si="1166"/>
        <v>é.espécie.camioneta.mista</v>
      </c>
      <c r="E2193" s="8" t="s">
        <v>27</v>
      </c>
      <c r="F2193" s="34" t="str">
        <f t="shared" si="1162"/>
        <v>d.locomover</v>
      </c>
      <c r="G2193" s="60" t="s">
        <v>6003</v>
      </c>
      <c r="H2193" s="59" t="s">
        <v>35</v>
      </c>
      <c r="I2193" s="89" t="str">
        <f t="shared" si="1165"/>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58"/>
        <v>Propriedade destinada a locomover: é.espécie.camioneta.mista</v>
      </c>
      <c r="V2193" s="5" t="str">
        <f t="shared" si="1159"/>
        <v>Dado para locomover:  espécie.camioneta.mista  Deve ser formatado como (xsd:boolean)</v>
      </c>
      <c r="W2193" s="68" t="s">
        <v>6014</v>
      </c>
      <c r="X2193" s="17" t="str">
        <f t="shared" si="1163"/>
        <v>d.locomover.123</v>
      </c>
      <c r="Y2193" s="17" t="str">
        <f t="shared" si="1164"/>
        <v>Ação de locomover</v>
      </c>
      <c r="Z2193" s="61" t="s">
        <v>6025</v>
      </c>
      <c r="AA2193" s="18" t="str">
        <f t="shared" si="1160"/>
        <v>categoria.revit</v>
      </c>
      <c r="AB2193" s="19" t="s">
        <v>3561</v>
      </c>
      <c r="AC2193" s="18" t="str">
        <f t="shared" si="1161"/>
        <v>classe.ifc</v>
      </c>
      <c r="AD2193" s="19" t="s">
        <v>5906</v>
      </c>
      <c r="AE2193" s="18" t="str">
        <f t="shared" si="1157"/>
        <v>null</v>
      </c>
      <c r="AF2193" s="74" t="s">
        <v>0</v>
      </c>
      <c r="AG2193" s="38" t="s">
        <v>9189</v>
      </c>
    </row>
    <row r="2194" spans="1:33" s="66" customFormat="1" ht="6" customHeight="1" x14ac:dyDescent="0.25">
      <c r="A2194" s="4">
        <f>ROW()</f>
        <v>2194</v>
      </c>
      <c r="B2194" s="9" t="s">
        <v>26</v>
      </c>
      <c r="C2194" s="44" t="str">
        <f t="shared" si="1147"/>
        <v>p.locomover</v>
      </c>
      <c r="D2194" s="6" t="str">
        <f t="shared" si="1166"/>
        <v>é.espécie.utilitário</v>
      </c>
      <c r="E2194" s="8" t="s">
        <v>27</v>
      </c>
      <c r="F2194" s="34" t="str">
        <f t="shared" si="1162"/>
        <v>d.locomover</v>
      </c>
      <c r="G2194" s="60" t="s">
        <v>6008</v>
      </c>
      <c r="H2194" s="59" t="s">
        <v>35</v>
      </c>
      <c r="I2194" s="89" t="str">
        <f t="shared" si="1165"/>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58"/>
        <v>Propriedade destinada a locomover: é.espécie.utilitário</v>
      </c>
      <c r="V2194" s="5" t="str">
        <f t="shared" si="1159"/>
        <v>Dado para locomover:  espécie.utilitário  Deve ser formatado como (xsd:boolean)</v>
      </c>
      <c r="W2194" s="68" t="s">
        <v>6015</v>
      </c>
      <c r="X2194" s="17" t="str">
        <f t="shared" si="1163"/>
        <v>d.locomover.124</v>
      </c>
      <c r="Y2194" s="17" t="str">
        <f t="shared" si="1164"/>
        <v>Ação de locomover</v>
      </c>
      <c r="Z2194" s="61" t="s">
        <v>6026</v>
      </c>
      <c r="AA2194" s="18" t="str">
        <f t="shared" si="1160"/>
        <v>categoria.revit</v>
      </c>
      <c r="AB2194" s="19" t="s">
        <v>3561</v>
      </c>
      <c r="AC2194" s="18" t="str">
        <f t="shared" si="1161"/>
        <v>classe.ifc</v>
      </c>
      <c r="AD2194" s="19" t="s">
        <v>5906</v>
      </c>
      <c r="AE2194" s="18" t="str">
        <f t="shared" si="1157"/>
        <v>null</v>
      </c>
      <c r="AF2194" s="74" t="s">
        <v>0</v>
      </c>
      <c r="AG2194" s="38" t="s">
        <v>9190</v>
      </c>
    </row>
    <row r="2195" spans="1:33" s="66" customFormat="1" ht="6" customHeight="1" x14ac:dyDescent="0.25">
      <c r="A2195" s="4">
        <f>ROW()</f>
        <v>2195</v>
      </c>
      <c r="B2195" s="9" t="s">
        <v>26</v>
      </c>
      <c r="C2195" s="44" t="str">
        <f t="shared" si="1147"/>
        <v>p.locomover</v>
      </c>
      <c r="D2195" s="6" t="str">
        <f t="shared" si="1166"/>
        <v>é.espécie.outros</v>
      </c>
      <c r="E2195" s="8" t="s">
        <v>27</v>
      </c>
      <c r="F2195" s="34" t="str">
        <f t="shared" si="1162"/>
        <v>d.locomover</v>
      </c>
      <c r="G2195" s="60" t="s">
        <v>6007</v>
      </c>
      <c r="H2195" s="59" t="s">
        <v>35</v>
      </c>
      <c r="I2195" s="89" t="str">
        <f t="shared" si="1165"/>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58"/>
        <v>Propriedade destinada a locomover: é.espécie.outros</v>
      </c>
      <c r="V2195" s="5" t="str">
        <f t="shared" si="1159"/>
        <v>Dado para locomover:  espécie.outros  Deve ser formatado como (xsd:boolean)</v>
      </c>
      <c r="W2195" s="68" t="s">
        <v>6016</v>
      </c>
      <c r="X2195" s="17" t="str">
        <f t="shared" si="1163"/>
        <v>d.locomover.125</v>
      </c>
      <c r="Y2195" s="17" t="str">
        <f t="shared" si="1164"/>
        <v>Ação de locomover</v>
      </c>
      <c r="Z2195" s="61" t="s">
        <v>6027</v>
      </c>
      <c r="AA2195" s="18" t="str">
        <f t="shared" si="1160"/>
        <v>categoria.revit</v>
      </c>
      <c r="AB2195" s="19" t="s">
        <v>3561</v>
      </c>
      <c r="AC2195" s="18" t="str">
        <f t="shared" si="1161"/>
        <v>classe.ifc</v>
      </c>
      <c r="AD2195" s="19" t="s">
        <v>5906</v>
      </c>
      <c r="AE2195" s="18" t="str">
        <f t="shared" si="1157"/>
        <v>null</v>
      </c>
      <c r="AF2195" s="74" t="s">
        <v>0</v>
      </c>
      <c r="AG2195" s="38" t="s">
        <v>9191</v>
      </c>
    </row>
    <row r="2196" spans="1:33" s="66" customFormat="1" ht="6" customHeight="1" x14ac:dyDescent="0.25">
      <c r="A2196" s="4">
        <f>ROW()</f>
        <v>2196</v>
      </c>
      <c r="B2196" s="9" t="s">
        <v>26</v>
      </c>
      <c r="C2196" s="44" t="str">
        <f t="shared" si="1147"/>
        <v>p.locomover</v>
      </c>
      <c r="D2196" s="6" t="str">
        <f t="shared" si="1166"/>
        <v>é.espécie.competição</v>
      </c>
      <c r="E2196" s="8" t="s">
        <v>27</v>
      </c>
      <c r="F2196" s="34" t="str">
        <f t="shared" si="1162"/>
        <v>d.locomover</v>
      </c>
      <c r="G2196" s="60" t="s">
        <v>6006</v>
      </c>
      <c r="H2196" s="59" t="s">
        <v>35</v>
      </c>
      <c r="I2196" s="89" t="str">
        <f t="shared" si="1165"/>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58"/>
        <v>Propriedade destinada a locomover: é.espécie.competição</v>
      </c>
      <c r="V2196" s="5" t="str">
        <f t="shared" si="1159"/>
        <v>Dado para locomover:  espécie.competição  Deve ser formatado como (xsd:boolean)</v>
      </c>
      <c r="W2196" s="68" t="s">
        <v>6017</v>
      </c>
      <c r="X2196" s="17" t="str">
        <f t="shared" si="1163"/>
        <v>d.locomover.126</v>
      </c>
      <c r="Y2196" s="17" t="str">
        <f t="shared" si="1164"/>
        <v>Ação de locomover</v>
      </c>
      <c r="Z2196" s="61" t="s">
        <v>6028</v>
      </c>
      <c r="AA2196" s="18" t="str">
        <f t="shared" si="1160"/>
        <v>categoria.revit</v>
      </c>
      <c r="AB2196" s="19" t="s">
        <v>3561</v>
      </c>
      <c r="AC2196" s="18" t="str">
        <f t="shared" si="1161"/>
        <v>classe.ifc</v>
      </c>
      <c r="AD2196" s="19" t="s">
        <v>5906</v>
      </c>
      <c r="AE2196" s="18" t="str">
        <f t="shared" si="1157"/>
        <v>null</v>
      </c>
      <c r="AF2196" s="74" t="s">
        <v>0</v>
      </c>
      <c r="AG2196" s="38" t="s">
        <v>9192</v>
      </c>
    </row>
    <row r="2197" spans="1:33" s="66" customFormat="1" ht="6" customHeight="1" x14ac:dyDescent="0.25">
      <c r="A2197" s="4">
        <f>ROW()</f>
        <v>2197</v>
      </c>
      <c r="B2197" s="9" t="s">
        <v>26</v>
      </c>
      <c r="C2197" s="44" t="str">
        <f t="shared" si="1147"/>
        <v>p.locomover</v>
      </c>
      <c r="D2197" s="6" t="str">
        <f t="shared" si="1166"/>
        <v>é.espécie.tração</v>
      </c>
      <c r="E2197" s="8" t="s">
        <v>27</v>
      </c>
      <c r="F2197" s="34" t="str">
        <f t="shared" si="1162"/>
        <v>d.locomover</v>
      </c>
      <c r="G2197" s="60" t="s">
        <v>6005</v>
      </c>
      <c r="H2197" s="59" t="s">
        <v>35</v>
      </c>
      <c r="I2197" s="89" t="str">
        <f t="shared" si="1165"/>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58"/>
        <v>Propriedade destinada a locomover: é.espécie.tração</v>
      </c>
      <c r="V2197" s="5" t="str">
        <f t="shared" si="1159"/>
        <v>Dado para locomover:  espécie.tração  Deve ser formatado como (xsd:boolean)</v>
      </c>
      <c r="W2197" s="68" t="s">
        <v>6018</v>
      </c>
      <c r="X2197" s="17" t="str">
        <f t="shared" si="1163"/>
        <v>d.locomover.127</v>
      </c>
      <c r="Y2197" s="17" t="str">
        <f t="shared" si="1164"/>
        <v>Ação de locomover</v>
      </c>
      <c r="Z2197" s="61" t="s">
        <v>6029</v>
      </c>
      <c r="AA2197" s="18" t="str">
        <f t="shared" si="1160"/>
        <v>categoria.revit</v>
      </c>
      <c r="AB2197" s="19" t="s">
        <v>3561</v>
      </c>
      <c r="AC2197" s="18" t="str">
        <f t="shared" si="1161"/>
        <v>classe.ifc</v>
      </c>
      <c r="AD2197" s="19" t="s">
        <v>5906</v>
      </c>
      <c r="AE2197" s="18" t="str">
        <f t="shared" si="1157"/>
        <v>null</v>
      </c>
      <c r="AF2197" s="74" t="s">
        <v>0</v>
      </c>
      <c r="AG2197" s="38" t="s">
        <v>9193</v>
      </c>
    </row>
    <row r="2198" spans="1:33" s="66" customFormat="1" ht="6" customHeight="1" x14ac:dyDescent="0.25">
      <c r="A2198" s="4">
        <f>ROW()</f>
        <v>2198</v>
      </c>
      <c r="B2198" s="9" t="s">
        <v>26</v>
      </c>
      <c r="C2198" s="44" t="str">
        <f t="shared" si="1147"/>
        <v>p.locomover</v>
      </c>
      <c r="D2198" s="6" t="str">
        <f t="shared" si="1166"/>
        <v>é.espécie.caminhão-trator</v>
      </c>
      <c r="E2198" s="8" t="s">
        <v>27</v>
      </c>
      <c r="F2198" s="34" t="str">
        <f t="shared" si="1162"/>
        <v>d.locomover</v>
      </c>
      <c r="G2198" s="60" t="s">
        <v>6004</v>
      </c>
      <c r="H2198" s="59" t="s">
        <v>35</v>
      </c>
      <c r="I2198" s="89" t="str">
        <f t="shared" si="1165"/>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58"/>
        <v>Propriedade destinada a locomover: é.espécie.caminhão-trator</v>
      </c>
      <c r="V2198" s="5" t="str">
        <f t="shared" si="1159"/>
        <v>Dado para locomover:  espécie.caminhão-trator  Deve ser formatado como (xsd:boolean)</v>
      </c>
      <c r="W2198" s="68" t="s">
        <v>6019</v>
      </c>
      <c r="X2198" s="17" t="str">
        <f t="shared" si="1163"/>
        <v>d.locomover.128</v>
      </c>
      <c r="Y2198" s="17" t="str">
        <f t="shared" si="1164"/>
        <v>Ação de locomover</v>
      </c>
      <c r="Z2198" s="61" t="s">
        <v>6030</v>
      </c>
      <c r="AA2198" s="18" t="str">
        <f t="shared" si="1160"/>
        <v>categoria.revit</v>
      </c>
      <c r="AB2198" s="19" t="s">
        <v>3561</v>
      </c>
      <c r="AC2198" s="18" t="str">
        <f t="shared" si="1161"/>
        <v>classe.ifc</v>
      </c>
      <c r="AD2198" s="19" t="s">
        <v>5906</v>
      </c>
      <c r="AE2198" s="18" t="str">
        <f t="shared" si="1157"/>
        <v>null</v>
      </c>
      <c r="AF2198" s="74" t="s">
        <v>0</v>
      </c>
      <c r="AG2198" s="38" t="s">
        <v>9194</v>
      </c>
    </row>
    <row r="2199" spans="1:33" s="66" customFormat="1" ht="6" customHeight="1" x14ac:dyDescent="0.25">
      <c r="A2199" s="4">
        <f>ROW()</f>
        <v>2199</v>
      </c>
      <c r="B2199" s="9" t="s">
        <v>26</v>
      </c>
      <c r="C2199" s="44" t="str">
        <f t="shared" si="1147"/>
        <v>p.locomover</v>
      </c>
      <c r="D2199" s="6" t="str">
        <f t="shared" si="1166"/>
        <v>é.espécie.trator.de.rodas</v>
      </c>
      <c r="E2199" s="8" t="s">
        <v>27</v>
      </c>
      <c r="F2199" s="34" t="str">
        <f t="shared" si="1162"/>
        <v>d.locomover</v>
      </c>
      <c r="G2199" s="60" t="s">
        <v>6009</v>
      </c>
      <c r="H2199" s="59" t="s">
        <v>35</v>
      </c>
      <c r="I2199" s="89" t="str">
        <f t="shared" si="1165"/>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58"/>
        <v>Propriedade destinada a locomover: é.espécie.trator.de.rodas</v>
      </c>
      <c r="V2199" s="5" t="str">
        <f t="shared" si="1159"/>
        <v>Dado para locomover:  espécie.trator.de.rodas  Deve ser formatado como (xsd:boolean)</v>
      </c>
      <c r="W2199" s="68" t="s">
        <v>6020</v>
      </c>
      <c r="X2199" s="17" t="str">
        <f t="shared" si="1163"/>
        <v>d.locomover.129</v>
      </c>
      <c r="Y2199" s="17" t="str">
        <f t="shared" si="1164"/>
        <v>Ação de locomover</v>
      </c>
      <c r="Z2199" s="61" t="s">
        <v>6031</v>
      </c>
      <c r="AA2199" s="18" t="str">
        <f t="shared" si="1160"/>
        <v>categoria.revit</v>
      </c>
      <c r="AB2199" s="19" t="s">
        <v>3561</v>
      </c>
      <c r="AC2199" s="18" t="str">
        <f t="shared" si="1161"/>
        <v>classe.ifc</v>
      </c>
      <c r="AD2199" s="19" t="s">
        <v>5906</v>
      </c>
      <c r="AE2199" s="18" t="str">
        <f t="shared" si="1157"/>
        <v>código.abnt</v>
      </c>
      <c r="AF2199" s="74" t="s">
        <v>6038</v>
      </c>
      <c r="AG2199" s="38" t="s">
        <v>9195</v>
      </c>
    </row>
    <row r="2200" spans="1:33" s="66" customFormat="1" ht="6" customHeight="1" x14ac:dyDescent="0.25">
      <c r="A2200" s="4">
        <f>ROW()</f>
        <v>2200</v>
      </c>
      <c r="B2200" s="9" t="s">
        <v>26</v>
      </c>
      <c r="C2200" s="44" t="str">
        <f t="shared" si="1147"/>
        <v>p.locomover</v>
      </c>
      <c r="D2200" s="6" t="str">
        <f t="shared" si="1166"/>
        <v>é.espécie.trator.de.esteiras</v>
      </c>
      <c r="E2200" s="8" t="s">
        <v>27</v>
      </c>
      <c r="F2200" s="34" t="str">
        <f t="shared" si="1162"/>
        <v>d.locomover</v>
      </c>
      <c r="G2200" s="60" t="s">
        <v>6010</v>
      </c>
      <c r="H2200" s="59" t="s">
        <v>35</v>
      </c>
      <c r="I2200" s="89" t="str">
        <f t="shared" si="1165"/>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58"/>
        <v>Propriedade destinada a locomover: é.espécie.trator.de.esteiras</v>
      </c>
      <c r="V2200" s="5" t="str">
        <f t="shared" si="1159"/>
        <v>Dado para locomover:  espécie.trator.de.esteiras  Deve ser formatado como (xsd:boolean)</v>
      </c>
      <c r="W2200" s="68" t="s">
        <v>6021</v>
      </c>
      <c r="X2200" s="17" t="str">
        <f t="shared" si="1163"/>
        <v>d.locomover.130</v>
      </c>
      <c r="Y2200" s="17" t="str">
        <f t="shared" si="1164"/>
        <v>Ação de locomover</v>
      </c>
      <c r="Z2200" s="61" t="s">
        <v>6032</v>
      </c>
      <c r="AA2200" s="18" t="str">
        <f t="shared" si="1160"/>
        <v>categoria.revit</v>
      </c>
      <c r="AB2200" s="19" t="s">
        <v>3561</v>
      </c>
      <c r="AC2200" s="18" t="str">
        <f t="shared" si="1161"/>
        <v>classe.ifc</v>
      </c>
      <c r="AD2200" s="19" t="s">
        <v>6036</v>
      </c>
      <c r="AE2200" s="18" t="str">
        <f t="shared" si="1157"/>
        <v>código.abnt</v>
      </c>
      <c r="AF2200" s="74" t="s">
        <v>6039</v>
      </c>
      <c r="AG2200" s="38" t="s">
        <v>9196</v>
      </c>
    </row>
    <row r="2201" spans="1:33" s="66" customFormat="1" ht="6" customHeight="1" x14ac:dyDescent="0.25">
      <c r="A2201" s="4">
        <f>ROW()</f>
        <v>2201</v>
      </c>
      <c r="B2201" s="9" t="s">
        <v>26</v>
      </c>
      <c r="C2201" s="44" t="str">
        <f t="shared" si="1147"/>
        <v>p.locomover</v>
      </c>
      <c r="D2201" s="6" t="str">
        <f t="shared" si="1166"/>
        <v>é.espécie.trator.misto</v>
      </c>
      <c r="E2201" s="8" t="s">
        <v>27</v>
      </c>
      <c r="F2201" s="34" t="str">
        <f t="shared" si="1162"/>
        <v>d.locomover</v>
      </c>
      <c r="G2201" s="60" t="s">
        <v>6011</v>
      </c>
      <c r="H2201" s="59" t="s">
        <v>35</v>
      </c>
      <c r="I2201" s="89" t="str">
        <f t="shared" si="1165"/>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58"/>
        <v>Propriedade destinada a locomover: é.espécie.trator.misto</v>
      </c>
      <c r="V2201" s="5" t="str">
        <f t="shared" si="1159"/>
        <v>Dado para locomover:  espécie.trator.misto  Deve ser formatado como (xsd:boolean)</v>
      </c>
      <c r="W2201" s="68" t="s">
        <v>6022</v>
      </c>
      <c r="X2201" s="17" t="str">
        <f t="shared" si="1163"/>
        <v>d.locomover.131</v>
      </c>
      <c r="Y2201" s="17" t="str">
        <f t="shared" si="1164"/>
        <v>Ação de locomover</v>
      </c>
      <c r="Z2201" s="61" t="s">
        <v>6033</v>
      </c>
      <c r="AA2201" s="18" t="str">
        <f t="shared" si="1160"/>
        <v>categoria.revit</v>
      </c>
      <c r="AB2201" s="19" t="s">
        <v>3561</v>
      </c>
      <c r="AC2201" s="18" t="str">
        <f t="shared" si="1161"/>
        <v>classe.ifc</v>
      </c>
      <c r="AD2201" s="19" t="s">
        <v>5906</v>
      </c>
      <c r="AE2201" s="18" t="str">
        <f t="shared" si="1157"/>
        <v>código.abnt</v>
      </c>
      <c r="AF2201" s="74" t="s">
        <v>6040</v>
      </c>
      <c r="AG2201" s="38" t="s">
        <v>9197</v>
      </c>
    </row>
    <row r="2202" spans="1:33" s="66" customFormat="1" ht="6" customHeight="1" x14ac:dyDescent="0.25">
      <c r="A2202" s="4">
        <f>ROW()</f>
        <v>2202</v>
      </c>
      <c r="B2202" s="9" t="s">
        <v>26</v>
      </c>
      <c r="C2202" s="44" t="str">
        <f t="shared" si="1147"/>
        <v>p.locomover</v>
      </c>
      <c r="D2202" s="6" t="str">
        <f t="shared" si="1166"/>
        <v>é.espécie.veículo.especial</v>
      </c>
      <c r="E2202" s="8" t="s">
        <v>27</v>
      </c>
      <c r="F2202" s="34" t="str">
        <f t="shared" si="1162"/>
        <v>d.locomover</v>
      </c>
      <c r="G2202" s="60" t="s">
        <v>6012</v>
      </c>
      <c r="H2202" s="59" t="s">
        <v>35</v>
      </c>
      <c r="I2202" s="89" t="str">
        <f t="shared" si="1165"/>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58"/>
        <v>Propriedade destinada a locomover: é.espécie.veículo.especial</v>
      </c>
      <c r="V2202" s="5" t="str">
        <f t="shared" si="1159"/>
        <v>Dado para locomover:  espécie.veículo.especial  Deve ser formatado como (xsd:boolean)</v>
      </c>
      <c r="W2202" s="68" t="s">
        <v>6023</v>
      </c>
      <c r="X2202" s="17" t="str">
        <f t="shared" si="1163"/>
        <v>d.locomover.132</v>
      </c>
      <c r="Y2202" s="17" t="str">
        <f t="shared" si="1164"/>
        <v>Ação de locomover</v>
      </c>
      <c r="Z2202" s="61" t="s">
        <v>6034</v>
      </c>
      <c r="AA2202" s="18" t="str">
        <f t="shared" si="1160"/>
        <v>categoria.revit</v>
      </c>
      <c r="AB2202" s="19" t="s">
        <v>3561</v>
      </c>
      <c r="AC2202" s="18" t="str">
        <f t="shared" si="1161"/>
        <v>classe.ifc</v>
      </c>
      <c r="AD2202" s="19" t="s">
        <v>5906</v>
      </c>
      <c r="AE2202" s="18" t="str">
        <f t="shared" si="1157"/>
        <v>código.abnt</v>
      </c>
      <c r="AF2202" s="74" t="s">
        <v>6040</v>
      </c>
      <c r="AG2202" s="38" t="s">
        <v>9198</v>
      </c>
    </row>
    <row r="2203" spans="1:33" s="66" customFormat="1" ht="6" customHeight="1" x14ac:dyDescent="0.25">
      <c r="A2203" s="4">
        <f>ROW()</f>
        <v>2203</v>
      </c>
      <c r="B2203" s="9" t="s">
        <v>26</v>
      </c>
      <c r="C2203" s="44" t="str">
        <f t="shared" si="1147"/>
        <v>p.locomover</v>
      </c>
      <c r="D2203" s="6" t="str">
        <f t="shared" si="1166"/>
        <v>é.espécie.veículo.de.coleção</v>
      </c>
      <c r="E2203" s="8" t="s">
        <v>27</v>
      </c>
      <c r="F2203" s="34" t="str">
        <f t="shared" si="1162"/>
        <v>d.locomover</v>
      </c>
      <c r="G2203" s="60" t="s">
        <v>6013</v>
      </c>
      <c r="H2203" s="59" t="s">
        <v>35</v>
      </c>
      <c r="I2203" s="89" t="str">
        <f t="shared" si="1165"/>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58"/>
        <v>Propriedade destinada a locomover: é.espécie.veículo.de.coleção</v>
      </c>
      <c r="V2203" s="5" t="str">
        <f t="shared" si="1159"/>
        <v>Dado para locomover:  espécie.veículo.de.coleção  Deve ser formatado como (xsd:boolean)</v>
      </c>
      <c r="W2203" s="68" t="s">
        <v>6024</v>
      </c>
      <c r="X2203" s="17" t="str">
        <f t="shared" si="1163"/>
        <v>d.locomover.133</v>
      </c>
      <c r="Y2203" s="17" t="str">
        <f t="shared" si="1164"/>
        <v>Ação de locomover</v>
      </c>
      <c r="Z2203" s="61" t="s">
        <v>6035</v>
      </c>
      <c r="AA2203" s="18" t="str">
        <f t="shared" si="1160"/>
        <v>categoria.revit</v>
      </c>
      <c r="AB2203" s="19" t="s">
        <v>3561</v>
      </c>
      <c r="AC2203" s="18" t="str">
        <f t="shared" si="1161"/>
        <v>classe.ifc</v>
      </c>
      <c r="AD2203" s="19" t="s">
        <v>5906</v>
      </c>
      <c r="AE2203" s="18" t="str">
        <f t="shared" si="1157"/>
        <v>null</v>
      </c>
      <c r="AF2203" s="74" t="s">
        <v>0</v>
      </c>
      <c r="AG2203" s="38" t="s">
        <v>9199</v>
      </c>
    </row>
    <row r="2204" spans="1:33" ht="6" customHeight="1" x14ac:dyDescent="0.25">
      <c r="A2204" s="4">
        <f>ROW()</f>
        <v>2204</v>
      </c>
      <c r="B2204" s="9" t="s">
        <v>26</v>
      </c>
      <c r="C2204" s="44" t="str">
        <f t="shared" si="1147"/>
        <v>p.locomover</v>
      </c>
      <c r="D2204" s="6" t="str">
        <f t="shared" si="1166"/>
        <v>é.tração.animal</v>
      </c>
      <c r="E2204" s="8" t="s">
        <v>27</v>
      </c>
      <c r="F2204" s="34" t="str">
        <f t="shared" si="1162"/>
        <v>d.locomover</v>
      </c>
      <c r="G2204" s="34" t="s">
        <v>5894</v>
      </c>
      <c r="H2204" s="34" t="s">
        <v>35</v>
      </c>
      <c r="I2204" s="89" t="str">
        <f t="shared" si="1165"/>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58"/>
        <v>Propriedade destinada a locomover: é.tração.animal</v>
      </c>
      <c r="V2204" s="5" t="str">
        <f t="shared" si="1159"/>
        <v>Dado para locomover:  tração.animal  Deve ser formatado como (xsd:boolean)</v>
      </c>
      <c r="W2204" s="68" t="s">
        <v>5916</v>
      </c>
      <c r="X2204" s="17" t="str">
        <f t="shared" si="1163"/>
        <v>d.locomover.134</v>
      </c>
      <c r="Y2204" s="17" t="str">
        <f t="shared" si="1164"/>
        <v>Ação de locomover</v>
      </c>
      <c r="Z2204" s="61" t="s">
        <v>5966</v>
      </c>
      <c r="AA2204" s="18" t="str">
        <f t="shared" si="1160"/>
        <v>categoria.revit</v>
      </c>
      <c r="AB2204" s="19" t="s">
        <v>3561</v>
      </c>
      <c r="AC2204" s="18" t="str">
        <f t="shared" si="1161"/>
        <v>classe.ifc</v>
      </c>
      <c r="AD2204" s="19" t="s">
        <v>5906</v>
      </c>
      <c r="AE2204" s="18" t="str">
        <f t="shared" si="1157"/>
        <v>null</v>
      </c>
      <c r="AF2204" s="74" t="s">
        <v>0</v>
      </c>
      <c r="AG2204" s="38" t="s">
        <v>9200</v>
      </c>
    </row>
    <row r="2205" spans="1:33" ht="6" customHeight="1" x14ac:dyDescent="0.25">
      <c r="A2205" s="4">
        <f>ROW()</f>
        <v>2205</v>
      </c>
      <c r="B2205" s="9" t="s">
        <v>26</v>
      </c>
      <c r="C2205" s="44" t="str">
        <f t="shared" si="1147"/>
        <v>p.locomover</v>
      </c>
      <c r="D2205" s="6" t="str">
        <f t="shared" si="1166"/>
        <v>é.tração.combustível</v>
      </c>
      <c r="E2205" s="8" t="s">
        <v>27</v>
      </c>
      <c r="F2205" s="34" t="str">
        <f t="shared" si="1162"/>
        <v>d.locomover</v>
      </c>
      <c r="G2205" s="34" t="s">
        <v>5923</v>
      </c>
      <c r="H2205" s="34" t="s">
        <v>35</v>
      </c>
      <c r="I2205" s="89" t="str">
        <f t="shared" si="1165"/>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58"/>
        <v>Propriedade destinada a locomover: é.tração.combustível</v>
      </c>
      <c r="V2205" s="5" t="str">
        <f t="shared" si="1159"/>
        <v>Dado para locomover:  tração.combustível  Deve ser formatado como (xsd:boolean)</v>
      </c>
      <c r="W2205" s="68" t="s">
        <v>5913</v>
      </c>
      <c r="X2205" s="17" t="str">
        <f t="shared" si="1163"/>
        <v>d.locomover.135</v>
      </c>
      <c r="Y2205" s="17" t="str">
        <f t="shared" si="1164"/>
        <v>Ação de locomover</v>
      </c>
      <c r="Z2205" s="61" t="s">
        <v>5967</v>
      </c>
      <c r="AA2205" s="18" t="str">
        <f t="shared" si="1160"/>
        <v>categoria.revit</v>
      </c>
      <c r="AB2205" s="19" t="s">
        <v>3561</v>
      </c>
      <c r="AC2205" s="18" t="str">
        <f t="shared" si="1161"/>
        <v>classe.ifc</v>
      </c>
      <c r="AD2205" s="19" t="s">
        <v>5906</v>
      </c>
      <c r="AE2205" s="18" t="str">
        <f t="shared" si="1157"/>
        <v>null</v>
      </c>
      <c r="AF2205" s="74" t="s">
        <v>0</v>
      </c>
      <c r="AG2205" s="38" t="s">
        <v>9201</v>
      </c>
    </row>
    <row r="2206" spans="1:33" ht="6" customHeight="1" x14ac:dyDescent="0.25">
      <c r="A2206" s="4">
        <f>ROW()</f>
        <v>2206</v>
      </c>
      <c r="B2206" s="9" t="s">
        <v>26</v>
      </c>
      <c r="C2206" s="44" t="str">
        <f t="shared" si="1147"/>
        <v>p.locomover</v>
      </c>
      <c r="D2206" s="6" t="str">
        <f t="shared" si="1166"/>
        <v>é.tração.elétrico</v>
      </c>
      <c r="E2206" s="8" t="s">
        <v>27</v>
      </c>
      <c r="F2206" s="34" t="str">
        <f t="shared" si="1162"/>
        <v>d.locomover</v>
      </c>
      <c r="G2206" s="34" t="s">
        <v>5895</v>
      </c>
      <c r="H2206" s="34" t="s">
        <v>35</v>
      </c>
      <c r="I2206" s="89" t="str">
        <f t="shared" si="1165"/>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58"/>
        <v>Propriedade destinada a locomover: é.tração.elétrico</v>
      </c>
      <c r="V2206" s="5" t="str">
        <f t="shared" si="1159"/>
        <v>Dado para locomover:  tração.elétrico  Deve ser formatado como (xsd:boolean)</v>
      </c>
      <c r="W2206" s="68" t="s">
        <v>5914</v>
      </c>
      <c r="X2206" s="17" t="str">
        <f t="shared" si="1163"/>
        <v>d.locomover.136</v>
      </c>
      <c r="Y2206" s="17" t="str">
        <f t="shared" si="1164"/>
        <v>Ação de locomover</v>
      </c>
      <c r="Z2206" s="61" t="s">
        <v>5968</v>
      </c>
      <c r="AA2206" s="18" t="str">
        <f t="shared" si="1160"/>
        <v>categoria.revit</v>
      </c>
      <c r="AB2206" s="19" t="s">
        <v>3561</v>
      </c>
      <c r="AC2206" s="18" t="str">
        <f t="shared" si="1161"/>
        <v>classe.ifc</v>
      </c>
      <c r="AD2206" s="19" t="s">
        <v>5906</v>
      </c>
      <c r="AE2206" s="18" t="str">
        <f t="shared" si="1157"/>
        <v>null</v>
      </c>
      <c r="AF2206" s="74" t="s">
        <v>0</v>
      </c>
      <c r="AG2206" s="38" t="s">
        <v>9202</v>
      </c>
    </row>
    <row r="2207" spans="1:33" ht="6" customHeight="1" x14ac:dyDescent="0.25">
      <c r="A2207" s="4">
        <f>ROW()</f>
        <v>2207</v>
      </c>
      <c r="B2207" s="9" t="s">
        <v>26</v>
      </c>
      <c r="C2207" s="44" t="str">
        <f t="shared" si="1147"/>
        <v>p.locomover</v>
      </c>
      <c r="D2207" s="6" t="str">
        <f t="shared" si="1166"/>
        <v>é.tração.propulsão.humana</v>
      </c>
      <c r="E2207" s="8" t="s">
        <v>27</v>
      </c>
      <c r="F2207" s="34" t="str">
        <f t="shared" si="1162"/>
        <v>d.locomover</v>
      </c>
      <c r="G2207" s="34" t="s">
        <v>5896</v>
      </c>
      <c r="H2207" s="34" t="s">
        <v>35</v>
      </c>
      <c r="I2207" s="89" t="str">
        <f t="shared" si="1165"/>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58"/>
        <v>Propriedade destinada a locomover: é.tração.propulsão.humana</v>
      </c>
      <c r="V2207" s="5" t="str">
        <f t="shared" si="1159"/>
        <v>Dado para locomover:  tração.propulsão.humana  Deve ser formatado como (xsd:boolean)</v>
      </c>
      <c r="W2207" s="68" t="s">
        <v>5915</v>
      </c>
      <c r="X2207" s="17" t="str">
        <f t="shared" si="1163"/>
        <v>d.locomover.137</v>
      </c>
      <c r="Y2207" s="17" t="str">
        <f t="shared" si="1164"/>
        <v>Ação de locomover</v>
      </c>
      <c r="Z2207" s="61" t="s">
        <v>5969</v>
      </c>
      <c r="AA2207" s="18" t="str">
        <f t="shared" si="1160"/>
        <v>categoria.revit</v>
      </c>
      <c r="AB2207" s="19" t="s">
        <v>3561</v>
      </c>
      <c r="AC2207" s="18" t="str">
        <f t="shared" si="1161"/>
        <v>classe.ifc</v>
      </c>
      <c r="AD2207" s="19" t="s">
        <v>5906</v>
      </c>
      <c r="AE2207" s="18" t="str">
        <f t="shared" si="1157"/>
        <v>null</v>
      </c>
      <c r="AF2207" s="74" t="s">
        <v>0</v>
      </c>
      <c r="AG2207" s="38" t="s">
        <v>9203</v>
      </c>
    </row>
    <row r="2208" spans="1:33" ht="6" customHeight="1" x14ac:dyDescent="0.25">
      <c r="A2208" s="4">
        <f>ROW()</f>
        <v>2208</v>
      </c>
      <c r="B2208" s="9" t="s">
        <v>26</v>
      </c>
      <c r="C2208" s="44" t="str">
        <f t="shared" si="1147"/>
        <v>p.locomover</v>
      </c>
      <c r="D2208" s="6" t="str">
        <f t="shared" si="1166"/>
        <v>é.tração.reboque</v>
      </c>
      <c r="E2208" s="8" t="s">
        <v>27</v>
      </c>
      <c r="F2208" s="34" t="str">
        <f t="shared" si="1162"/>
        <v>d.locomover</v>
      </c>
      <c r="G2208" s="34" t="s">
        <v>5897</v>
      </c>
      <c r="H2208" s="34" t="s">
        <v>35</v>
      </c>
      <c r="I2208" s="89" t="str">
        <f t="shared" si="1165"/>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58"/>
        <v>Propriedade destinada a locomover: é.tração.reboque</v>
      </c>
      <c r="V2208" s="5" t="str">
        <f t="shared" si="1159"/>
        <v>Dado para locomover:  tração.reboque  Deve ser formatado como (xsd:boolean)</v>
      </c>
      <c r="W2208" s="68" t="s">
        <v>5999</v>
      </c>
      <c r="X2208" s="17" t="str">
        <f t="shared" si="1163"/>
        <v>d.locomover.138</v>
      </c>
      <c r="Y2208" s="17" t="str">
        <f t="shared" si="1164"/>
        <v>Ação de locomover</v>
      </c>
      <c r="Z2208" s="61" t="s">
        <v>6001</v>
      </c>
      <c r="AA2208" s="18" t="str">
        <f t="shared" si="1160"/>
        <v>categoria.revit</v>
      </c>
      <c r="AB2208" s="19" t="s">
        <v>3561</v>
      </c>
      <c r="AC2208" s="18" t="str">
        <f t="shared" si="1161"/>
        <v>classe.ifc</v>
      </c>
      <c r="AD2208" s="19" t="s">
        <v>5906</v>
      </c>
      <c r="AE2208" s="18" t="str">
        <f t="shared" si="1157"/>
        <v>null</v>
      </c>
      <c r="AF2208" s="74" t="s">
        <v>0</v>
      </c>
      <c r="AG2208" s="38" t="s">
        <v>9204</v>
      </c>
    </row>
    <row r="2209" spans="1:33" ht="6" customHeight="1" x14ac:dyDescent="0.25">
      <c r="A2209" s="4">
        <f>ROW()</f>
        <v>2209</v>
      </c>
      <c r="B2209" s="9" t="s">
        <v>26</v>
      </c>
      <c r="C2209" s="44" t="str">
        <f t="shared" si="1147"/>
        <v>p.locomover</v>
      </c>
      <c r="D2209" s="6" t="str">
        <f t="shared" si="1166"/>
        <v>é.tração.semirreboque</v>
      </c>
      <c r="E2209" s="8" t="s">
        <v>27</v>
      </c>
      <c r="F2209" s="34" t="str">
        <f t="shared" si="1162"/>
        <v>d.locomover</v>
      </c>
      <c r="G2209" s="34" t="s">
        <v>5898</v>
      </c>
      <c r="H2209" s="34" t="s">
        <v>35</v>
      </c>
      <c r="I2209" s="89" t="str">
        <f t="shared" si="1165"/>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58"/>
        <v>Propriedade destinada a locomover: é.tração.semirreboque</v>
      </c>
      <c r="V2209" s="5" t="str">
        <f t="shared" si="1159"/>
        <v>Dado para locomover:  tração.semirreboque  Deve ser formatado como (xsd:boolean)</v>
      </c>
      <c r="W2209" s="68" t="s">
        <v>6000</v>
      </c>
      <c r="X2209" s="17" t="str">
        <f t="shared" si="1163"/>
        <v>d.locomover.139</v>
      </c>
      <c r="Y2209" s="17" t="str">
        <f t="shared" si="1164"/>
        <v>Ação de locomover</v>
      </c>
      <c r="Z2209" s="61" t="s">
        <v>6002</v>
      </c>
      <c r="AA2209" s="18" t="str">
        <f t="shared" si="1160"/>
        <v>categoria.revit</v>
      </c>
      <c r="AB2209" s="19" t="s">
        <v>3561</v>
      </c>
      <c r="AC2209" s="18" t="str">
        <f t="shared" si="1161"/>
        <v>classe.ifc</v>
      </c>
      <c r="AD2209" s="19" t="s">
        <v>5906</v>
      </c>
      <c r="AE2209" s="18" t="str">
        <f t="shared" si="1157"/>
        <v>null</v>
      </c>
      <c r="AF2209" s="74" t="s">
        <v>0</v>
      </c>
      <c r="AG2209" s="38" t="s">
        <v>9205</v>
      </c>
    </row>
    <row r="2210" spans="1:33" ht="6" customHeight="1" x14ac:dyDescent="0.25">
      <c r="A2210" s="4">
        <f>ROW()</f>
        <v>2210</v>
      </c>
      <c r="B2210" s="9" t="s">
        <v>26</v>
      </c>
      <c r="C2210" s="44" t="str">
        <f t="shared" si="1147"/>
        <v>p.locomover</v>
      </c>
      <c r="D2210" s="6" t="str">
        <f t="shared" si="1166"/>
        <v>é.veículo</v>
      </c>
      <c r="E2210" s="8" t="s">
        <v>27</v>
      </c>
      <c r="F2210" s="34" t="str">
        <f t="shared" si="1162"/>
        <v>d.locomover</v>
      </c>
      <c r="G2210" s="13" t="s">
        <v>5996</v>
      </c>
      <c r="H2210" s="34" t="s">
        <v>1489</v>
      </c>
      <c r="I2210" s="89" t="str">
        <f t="shared" si="1165"/>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58"/>
        <v>Propriedade destinada a locomover: é.veículo</v>
      </c>
      <c r="V2210" s="5" t="str">
        <f t="shared" si="1159"/>
        <v>Dado para locomover:  veículo  Deve ser formatado como (rdfs:Literal  or  xsd:string)</v>
      </c>
      <c r="W2210" s="68" t="s">
        <v>5997</v>
      </c>
      <c r="X2210" s="17" t="str">
        <f t="shared" si="1163"/>
        <v>d.locomover.140</v>
      </c>
      <c r="Y2210" s="17" t="str">
        <f t="shared" si="1164"/>
        <v>Ação de locomover</v>
      </c>
      <c r="Z2210" s="68" t="s">
        <v>5998</v>
      </c>
      <c r="AA2210" s="18" t="str">
        <f t="shared" si="1160"/>
        <v>categoria.revit</v>
      </c>
      <c r="AB2210" s="19" t="s">
        <v>3561</v>
      </c>
      <c r="AC2210" s="18" t="str">
        <f t="shared" si="1161"/>
        <v>classe.ifc</v>
      </c>
      <c r="AD2210" s="19" t="s">
        <v>6036</v>
      </c>
      <c r="AE2210" s="18" t="str">
        <f t="shared" si="1157"/>
        <v>null</v>
      </c>
      <c r="AF2210" s="74" t="s">
        <v>0</v>
      </c>
      <c r="AG2210" s="38" t="s">
        <v>9206</v>
      </c>
    </row>
    <row r="2211" spans="1:33" ht="6" customHeight="1" x14ac:dyDescent="0.25">
      <c r="A2211" s="4">
        <f>ROW()</f>
        <v>2211</v>
      </c>
      <c r="B2211" s="9" t="s">
        <v>26</v>
      </c>
      <c r="C2211" s="44" t="str">
        <f t="shared" si="1147"/>
        <v>p.locomover</v>
      </c>
      <c r="D2211" s="6" t="str">
        <f t="shared" si="1166"/>
        <v>é.veículo.de.aluguel</v>
      </c>
      <c r="E2211" s="8" t="s">
        <v>27</v>
      </c>
      <c r="F2211" s="34" t="str">
        <f t="shared" si="1162"/>
        <v>d.locomover</v>
      </c>
      <c r="G2211" s="34" t="s">
        <v>5901</v>
      </c>
      <c r="H2211" s="34" t="s">
        <v>35</v>
      </c>
      <c r="I2211" s="89" t="str">
        <f t="shared" si="1165"/>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63"/>
        <v>d.locomover.141</v>
      </c>
      <c r="Y2211" s="17" t="str">
        <f t="shared" si="1164"/>
        <v>Ação de locomover</v>
      </c>
      <c r="Z2211" s="61" t="s">
        <v>5970</v>
      </c>
      <c r="AA2211" s="18" t="str">
        <f>IF(AB2211="null", "null", "categoria.revit")</f>
        <v>categoria.revit</v>
      </c>
      <c r="AB2211" s="19" t="s">
        <v>3561</v>
      </c>
      <c r="AC2211" s="18" t="str">
        <f>IF(AD2211="null", "null", "classe.ifc")</f>
        <v>classe.ifc</v>
      </c>
      <c r="AD2211" s="19" t="s">
        <v>5906</v>
      </c>
      <c r="AE2211" s="18" t="str">
        <f t="shared" si="1157"/>
        <v>null</v>
      </c>
      <c r="AF2211" s="74" t="s">
        <v>0</v>
      </c>
      <c r="AG2211" s="38" t="s">
        <v>9207</v>
      </c>
    </row>
    <row r="2212" spans="1:33" ht="6" customHeight="1" x14ac:dyDescent="0.25">
      <c r="A2212" s="4">
        <f>ROW()</f>
        <v>2212</v>
      </c>
      <c r="B2212" s="9" t="s">
        <v>26</v>
      </c>
      <c r="C2212" s="44" t="str">
        <f t="shared" si="1147"/>
        <v>p.locomover</v>
      </c>
      <c r="D2212" s="6" t="str">
        <f t="shared" si="1166"/>
        <v>é.veículo.de.aprendizagem</v>
      </c>
      <c r="E2212" s="8" t="s">
        <v>27</v>
      </c>
      <c r="F2212" s="34" t="str">
        <f t="shared" si="1162"/>
        <v>d.locomover</v>
      </c>
      <c r="G2212" s="34" t="s">
        <v>5902</v>
      </c>
      <c r="H2212" s="34" t="s">
        <v>35</v>
      </c>
      <c r="I2212" s="89" t="str">
        <f t="shared" si="1165"/>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63"/>
        <v>d.locomover.142</v>
      </c>
      <c r="Y2212" s="17" t="str">
        <f t="shared" si="1164"/>
        <v>Ação de locomover</v>
      </c>
      <c r="Z2212" s="61" t="s">
        <v>5971</v>
      </c>
      <c r="AA2212" s="18" t="str">
        <f>IF(AB2212="null", "null", "categoria.revit")</f>
        <v>categoria.revit</v>
      </c>
      <c r="AB2212" s="19" t="s">
        <v>3561</v>
      </c>
      <c r="AC2212" s="18" t="str">
        <f>IF(AD2212="null", "null", "classe.ifc")</f>
        <v>classe.ifc</v>
      </c>
      <c r="AD2212" s="19" t="s">
        <v>5906</v>
      </c>
      <c r="AE2212" s="18" t="str">
        <f t="shared" si="1157"/>
        <v>null</v>
      </c>
      <c r="AF2212" s="74" t="s">
        <v>0</v>
      </c>
      <c r="AG2212" s="38" t="s">
        <v>9208</v>
      </c>
    </row>
    <row r="2213" spans="1:33" ht="6" customHeight="1" x14ac:dyDescent="0.25">
      <c r="A2213" s="4">
        <f>ROW()</f>
        <v>2213</v>
      </c>
      <c r="B2213" s="9" t="s">
        <v>26</v>
      </c>
      <c r="C2213" s="44" t="str">
        <f t="shared" si="1147"/>
        <v>p.locomover</v>
      </c>
      <c r="D2213" s="6" t="str">
        <f t="shared" si="1166"/>
        <v>é.veículo.diplomático</v>
      </c>
      <c r="E2213" s="8" t="s">
        <v>27</v>
      </c>
      <c r="F2213" s="34" t="str">
        <f t="shared" si="1162"/>
        <v>d.locomover</v>
      </c>
      <c r="G2213" s="34" t="s">
        <v>5903</v>
      </c>
      <c r="H2213" s="34" t="s">
        <v>35</v>
      </c>
      <c r="I2213" s="89" t="str">
        <f t="shared" si="1165"/>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63"/>
        <v>d.locomover.143</v>
      </c>
      <c r="Y2213" s="17" t="str">
        <f t="shared" si="1164"/>
        <v>Ação de locomover</v>
      </c>
      <c r="Z2213" s="61" t="s">
        <v>5992</v>
      </c>
      <c r="AA2213" s="18" t="str">
        <f>IF(AB2213="null", "null", "categoria.revit")</f>
        <v>categoria.revit</v>
      </c>
      <c r="AB2213" s="19" t="s">
        <v>3561</v>
      </c>
      <c r="AC2213" s="18" t="str">
        <f>IF(AD2213="null", "null", "classe.ifc")</f>
        <v>classe.ifc</v>
      </c>
      <c r="AD2213" s="19" t="s">
        <v>5906</v>
      </c>
      <c r="AE2213" s="18" t="str">
        <f t="shared" si="1157"/>
        <v>null</v>
      </c>
      <c r="AF2213" s="74" t="s">
        <v>0</v>
      </c>
      <c r="AG2213" s="38" t="s">
        <v>9209</v>
      </c>
    </row>
    <row r="2214" spans="1:33" ht="6" customHeight="1" x14ac:dyDescent="0.25">
      <c r="A2214" s="4">
        <f>ROW()</f>
        <v>2214</v>
      </c>
      <c r="B2214" s="9" t="s">
        <v>26</v>
      </c>
      <c r="C2214" s="44" t="str">
        <f t="shared" si="1147"/>
        <v>p.locomover</v>
      </c>
      <c r="D2214" s="6" t="str">
        <f t="shared" si="1166"/>
        <v>é.veículo.oficial</v>
      </c>
      <c r="E2214" s="8" t="s">
        <v>27</v>
      </c>
      <c r="F2214" s="34" t="str">
        <f t="shared" si="1162"/>
        <v>d.locomover</v>
      </c>
      <c r="G2214" s="34" t="s">
        <v>5899</v>
      </c>
      <c r="H2214" s="34" t="s">
        <v>35</v>
      </c>
      <c r="I2214" s="89" t="str">
        <f t="shared" si="1165"/>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63"/>
        <v>d.locomover.144</v>
      </c>
      <c r="Y2214" s="17" t="str">
        <f t="shared" si="1164"/>
        <v>Ação de locomover</v>
      </c>
      <c r="Z2214" s="61" t="s">
        <v>5972</v>
      </c>
      <c r="AA2214" s="18" t="str">
        <f>IF(AB2214="null", "null", "categoria.revit")</f>
        <v>categoria.revit</v>
      </c>
      <c r="AB2214" s="19" t="s">
        <v>3561</v>
      </c>
      <c r="AC2214" s="18" t="str">
        <f>IF(AD2214="null", "null", "classe.ifc")</f>
        <v>classe.ifc</v>
      </c>
      <c r="AD2214" s="19" t="s">
        <v>5906</v>
      </c>
      <c r="AE2214" s="18" t="str">
        <f t="shared" si="1157"/>
        <v>null</v>
      </c>
      <c r="AF2214" s="74" t="s">
        <v>0</v>
      </c>
      <c r="AG2214" s="38" t="s">
        <v>9210</v>
      </c>
    </row>
    <row r="2215" spans="1:33" ht="6" customHeight="1" x14ac:dyDescent="0.25">
      <c r="A2215" s="4">
        <f>ROW()</f>
        <v>2215</v>
      </c>
      <c r="B2215" s="9" t="s">
        <v>26</v>
      </c>
      <c r="C2215" s="44" t="str">
        <f t="shared" si="1147"/>
        <v>p.locomover</v>
      </c>
      <c r="D2215" s="6" t="str">
        <f t="shared" si="1166"/>
        <v>é.veículo.particular</v>
      </c>
      <c r="E2215" s="8" t="s">
        <v>27</v>
      </c>
      <c r="F2215" s="34" t="str">
        <f>F2214</f>
        <v>d.locomover</v>
      </c>
      <c r="G2215" s="34" t="s">
        <v>5900</v>
      </c>
      <c r="H2215" s="34" t="s">
        <v>35</v>
      </c>
      <c r="I2215" s="89" t="str">
        <f t="shared" si="1165"/>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63"/>
        <v>d.locomover.145</v>
      </c>
      <c r="Y2215" s="17" t="str">
        <f t="shared" si="1164"/>
        <v>Ação de locomover</v>
      </c>
      <c r="Z2215" s="61" t="s">
        <v>5973</v>
      </c>
      <c r="AA2215" s="18" t="str">
        <f>IF(AB2215="null", "null", "categoria.revit")</f>
        <v>categoria.revit</v>
      </c>
      <c r="AB2215" s="19" t="s">
        <v>3561</v>
      </c>
      <c r="AC2215" s="18" t="str">
        <f>IF(AD2215="null", "null", "classe.ifc")</f>
        <v>classe.ifc</v>
      </c>
      <c r="AD2215" s="19" t="s">
        <v>5906</v>
      </c>
      <c r="AE2215" s="18" t="str">
        <f t="shared" si="1157"/>
        <v>null</v>
      </c>
      <c r="AF2215" s="74" t="s">
        <v>0</v>
      </c>
      <c r="AG2215" s="38" t="s">
        <v>9211</v>
      </c>
    </row>
    <row r="2216" spans="1:33" ht="6" customHeight="1" x14ac:dyDescent="0.25">
      <c r="A2216" s="4">
        <f>ROW()</f>
        <v>2216</v>
      </c>
      <c r="B2216" s="9" t="s">
        <v>26</v>
      </c>
      <c r="C2216" s="43" t="str">
        <f t="shared" si="1147"/>
        <v>p.mapear</v>
      </c>
      <c r="D2216" s="6" t="str">
        <f t="shared" si="1166"/>
        <v>é.nome.do.mapa</v>
      </c>
      <c r="E2216" s="8" t="s">
        <v>27</v>
      </c>
      <c r="F2216" s="40" t="s">
        <v>2072</v>
      </c>
      <c r="G2216" s="14" t="s">
        <v>712</v>
      </c>
      <c r="H2216" s="33" t="s">
        <v>1489</v>
      </c>
      <c r="I2216" s="89" t="str">
        <f t="shared" si="1165"/>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67">_xlfn.CONCAT("Propriedade destinada a ",MID(C2216,FIND("p.",C2216,1)+2,100),": ",D2216)</f>
        <v>Propriedade destinada a mapear: é.nome.do.mapa</v>
      </c>
      <c r="V2216" s="5" t="str">
        <f t="shared" ref="V2216:V2217" si="1168">_xlfn.CONCAT("Dado para ",MID(F2216,FIND("d.",F2216,1)+2,100),":  ",G2216, "  Deve ser formatado como (",H2216, ")")</f>
        <v>Dado para mapear:  nome.do.mapa  Deve ser formatado como (rdfs:Literal  or  xsd:string)</v>
      </c>
      <c r="W2216" s="68" t="s">
        <v>5040</v>
      </c>
      <c r="X2216" s="17" t="str">
        <f t="shared" si="1163"/>
        <v>d.mapear.100</v>
      </c>
      <c r="Y2216" s="17" t="str">
        <f t="shared" si="1164"/>
        <v>Ação de mapear</v>
      </c>
      <c r="Z2216" s="61" t="s">
        <v>1286</v>
      </c>
      <c r="AA2216" s="18" t="str">
        <f t="shared" ref="AA2216:AA2217" si="1169">IF(AB2216="null", "null", "categoria.revit")</f>
        <v>null</v>
      </c>
      <c r="AB2216" s="19" t="s">
        <v>0</v>
      </c>
      <c r="AC2216" s="18" t="str">
        <f t="shared" ref="AC2216:AC2217" si="1170">IF(AD2216="null", "null", "classe.ifc")</f>
        <v>null</v>
      </c>
      <c r="AD2216" s="19" t="s">
        <v>0</v>
      </c>
      <c r="AE2216" s="18" t="str">
        <f t="shared" si="1157"/>
        <v>código.abnt</v>
      </c>
      <c r="AF2216" s="74" t="s">
        <v>11653</v>
      </c>
      <c r="AG2216" s="38" t="s">
        <v>9212</v>
      </c>
    </row>
    <row r="2217" spans="1:33" ht="6" customHeight="1" x14ac:dyDescent="0.25">
      <c r="A2217" s="4">
        <f>ROW()</f>
        <v>2217</v>
      </c>
      <c r="B2217" s="9" t="s">
        <v>26</v>
      </c>
      <c r="C2217" s="44" t="str">
        <f t="shared" si="1147"/>
        <v>p.mapear</v>
      </c>
      <c r="D2217" s="6" t="str">
        <f t="shared" si="1166"/>
        <v>é.mapa.de.riscos</v>
      </c>
      <c r="E2217" s="8" t="s">
        <v>27</v>
      </c>
      <c r="F2217" s="34" t="s">
        <v>2072</v>
      </c>
      <c r="G2217" s="14" t="s">
        <v>13308</v>
      </c>
      <c r="H2217" s="33" t="s">
        <v>1489</v>
      </c>
      <c r="I2217" s="89" t="str">
        <f t="shared" si="1165"/>
        <v>null</v>
      </c>
      <c r="J2217" s="79" t="s">
        <v>0</v>
      </c>
      <c r="K2217" s="79" t="s">
        <v>0</v>
      </c>
      <c r="L2217" s="79" t="s">
        <v>0</v>
      </c>
      <c r="M2217" s="79" t="s">
        <v>0</v>
      </c>
      <c r="N2217" s="77" t="s">
        <v>0</v>
      </c>
      <c r="O2217" s="79" t="s">
        <v>0</v>
      </c>
      <c r="P2217" s="79" t="s">
        <v>0</v>
      </c>
      <c r="Q2217" s="79" t="s">
        <v>0</v>
      </c>
      <c r="R2217" s="81" t="s">
        <v>13309</v>
      </c>
      <c r="S2217" s="10" t="s">
        <v>1</v>
      </c>
      <c r="T2217" s="10" t="s">
        <v>6851</v>
      </c>
      <c r="U2217" s="5" t="str">
        <f t="shared" si="1167"/>
        <v>Propriedade destinada a mapear: é.mapa.de.riscos</v>
      </c>
      <c r="V2217" s="5" t="str">
        <f t="shared" si="1168"/>
        <v>Dado para mapear:  mapa.de.riscos  Deve ser formatado como (rdfs:Literal  or  xsd:string)</v>
      </c>
      <c r="W2217" s="68" t="s">
        <v>13312</v>
      </c>
      <c r="X2217" s="17" t="str">
        <f t="shared" si="1163"/>
        <v>d.mapear.101</v>
      </c>
      <c r="Y2217" s="17" t="str">
        <f t="shared" si="1164"/>
        <v>Ação de mapear</v>
      </c>
      <c r="Z2217" s="61" t="s">
        <v>3692</v>
      </c>
      <c r="AA2217" s="18" t="str">
        <f t="shared" si="1169"/>
        <v>null</v>
      </c>
      <c r="AB2217" s="19" t="s">
        <v>0</v>
      </c>
      <c r="AC2217" s="18" t="str">
        <f t="shared" si="1170"/>
        <v>null</v>
      </c>
      <c r="AD2217" s="19" t="s">
        <v>0</v>
      </c>
      <c r="AE2217" s="18" t="str">
        <f t="shared" si="1157"/>
        <v>código.abnt</v>
      </c>
      <c r="AF2217" s="74" t="s">
        <v>11653</v>
      </c>
      <c r="AG2217" s="38" t="s">
        <v>9213</v>
      </c>
    </row>
    <row r="2218" spans="1:33" ht="6" customHeight="1" x14ac:dyDescent="0.25">
      <c r="A2218" s="4">
        <f>ROW()</f>
        <v>2218</v>
      </c>
      <c r="B2218" s="9" t="s">
        <v>26</v>
      </c>
      <c r="C2218" s="44" t="str">
        <f t="shared" ref="C2218:C2237" si="1171">SUBSTITUTE(F2218,"d.","p.")</f>
        <v>p.mapear</v>
      </c>
      <c r="D2218" s="6" t="str">
        <f t="shared" ref="D2218:D2237" si="1172">_xlfn.CONCAT("é.",G2218)</f>
        <v>é.matriz.de.riscos</v>
      </c>
      <c r="E2218" s="8" t="s">
        <v>27</v>
      </c>
      <c r="F2218" s="34" t="s">
        <v>2072</v>
      </c>
      <c r="G2218" s="14" t="s">
        <v>13307</v>
      </c>
      <c r="H2218" s="33" t="s">
        <v>1489</v>
      </c>
      <c r="I2218" s="89" t="str">
        <f t="shared" ref="I2218:I2237" si="1173">IF(OR(J2218="Functional",K2218="InverseFunctional"),"Functional","null")</f>
        <v>null</v>
      </c>
      <c r="J2218" s="79" t="s">
        <v>0</v>
      </c>
      <c r="K2218" s="79" t="s">
        <v>0</v>
      </c>
      <c r="L2218" s="79" t="s">
        <v>0</v>
      </c>
      <c r="M2218" s="79" t="s">
        <v>0</v>
      </c>
      <c r="N2218" s="77" t="s">
        <v>0</v>
      </c>
      <c r="O2218" s="79" t="s">
        <v>0</v>
      </c>
      <c r="P2218" s="79" t="s">
        <v>0</v>
      </c>
      <c r="Q2218" s="79" t="s">
        <v>0</v>
      </c>
      <c r="R2218" s="81" t="s">
        <v>13310</v>
      </c>
      <c r="S2218" s="10" t="s">
        <v>1</v>
      </c>
      <c r="T2218" s="10" t="s">
        <v>6851</v>
      </c>
      <c r="U2218" s="5" t="str">
        <f t="shared" ref="U2218:U2237" si="1174">_xlfn.CONCAT("Propriedade destinada a ",MID(C2218,FIND("p.",C2218,1)+2,100),": ",D2218)</f>
        <v>Propriedade destinada a mapear: é.matriz.de.riscos</v>
      </c>
      <c r="V2218" s="5" t="str">
        <f t="shared" ref="V2218:V2237" si="1175">_xlfn.CONCAT("Dado para ",MID(F2218,FIND("d.",F2218,1)+2,100),":  ",G2218, "  Deve ser formatado como (",H2218, ")")</f>
        <v>Dado para mapear:  matriz.de.riscos  Deve ser formatado como (rdfs:Literal  or  xsd:string)</v>
      </c>
      <c r="W2218" s="68" t="s">
        <v>13311</v>
      </c>
      <c r="X2218" s="17" t="str">
        <f t="shared" si="1163"/>
        <v>d.mapear.102</v>
      </c>
      <c r="Y2218" s="17" t="str">
        <f t="shared" si="1164"/>
        <v>Ação de mapear</v>
      </c>
      <c r="Z2218" s="61" t="s">
        <v>13313</v>
      </c>
      <c r="AA2218" s="18" t="str">
        <f t="shared" ref="AA2218:AA2237" si="1176">IF(AB2218="null", "null", "categoria.revit")</f>
        <v>null</v>
      </c>
      <c r="AB2218" s="19" t="s">
        <v>0</v>
      </c>
      <c r="AC2218" s="18" t="str">
        <f t="shared" ref="AC2218:AC2237" si="1177">IF(AD2218="null", "null", "classe.ifc")</f>
        <v>null</v>
      </c>
      <c r="AD2218" s="19" t="s">
        <v>0</v>
      </c>
      <c r="AE2218" s="18" t="str">
        <f t="shared" ref="AE2218:AE2237" si="1178">IF(AF2218="null",
    "null",
    IF(OR(ISNUMBER(FIND("ids:",AF2218)), ISNUMBER(FIND("xs:",AF2218))),
        "sintaxe.ids",
        IF(ISNUMBER(FIND("[",AF2218)),
            "código.abnt",
            ""
        )
    )
)</f>
        <v>código.abnt</v>
      </c>
      <c r="AF2218" s="74" t="s">
        <v>11653</v>
      </c>
      <c r="AG2218" s="38" t="s">
        <v>13314</v>
      </c>
    </row>
    <row r="2219" spans="1:33" ht="6" customHeight="1" x14ac:dyDescent="0.25">
      <c r="A2219" s="4">
        <f>ROW()</f>
        <v>2219</v>
      </c>
      <c r="B2219" s="9" t="s">
        <v>26</v>
      </c>
      <c r="C2219" s="44" t="str">
        <f t="shared" si="1171"/>
        <v>p.mapear</v>
      </c>
      <c r="D2219" s="6" t="str">
        <f t="shared" si="1172"/>
        <v>é.mapeamento.uv</v>
      </c>
      <c r="E2219" s="8" t="s">
        <v>27</v>
      </c>
      <c r="F2219" s="34" t="str">
        <f>F2218</f>
        <v>d.mapear</v>
      </c>
      <c r="G2219" s="13" t="s">
        <v>714</v>
      </c>
      <c r="H2219" s="34" t="s">
        <v>1489</v>
      </c>
      <c r="I2219" s="89" t="str">
        <f t="shared" si="1173"/>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74"/>
        <v>Propriedade destinada a mapear: é.mapeamento.uv</v>
      </c>
      <c r="V2219" s="5" t="str">
        <f t="shared" si="1175"/>
        <v>Dado para mapear:  mapeamento.uv  Deve ser formatado como (rdfs:Literal  or  xsd:string)</v>
      </c>
      <c r="W2219" s="68" t="s">
        <v>5041</v>
      </c>
      <c r="X2219" s="17" t="str">
        <f t="shared" si="1163"/>
        <v>d.mapear.103</v>
      </c>
      <c r="Y2219" s="17" t="str">
        <f t="shared" si="1164"/>
        <v>Ação de mapear</v>
      </c>
      <c r="Z2219" s="61" t="s">
        <v>4104</v>
      </c>
      <c r="AA2219" s="18" t="str">
        <f t="shared" si="1176"/>
        <v>null</v>
      </c>
      <c r="AB2219" s="19" t="s">
        <v>0</v>
      </c>
      <c r="AC2219" s="18" t="str">
        <f t="shared" si="1177"/>
        <v>null</v>
      </c>
      <c r="AD2219" s="19" t="s">
        <v>0</v>
      </c>
      <c r="AE2219" s="18" t="str">
        <f t="shared" si="1178"/>
        <v>código.abnt</v>
      </c>
      <c r="AF2219" s="74" t="s">
        <v>11653</v>
      </c>
      <c r="AG2219" s="38" t="s">
        <v>9214</v>
      </c>
    </row>
    <row r="2220" spans="1:33" ht="6" customHeight="1" x14ac:dyDescent="0.25">
      <c r="A2220" s="4">
        <f>ROW()</f>
        <v>2220</v>
      </c>
      <c r="B2220" s="9" t="s">
        <v>26</v>
      </c>
      <c r="C2220" s="44" t="str">
        <f t="shared" si="1171"/>
        <v>p.mapear</v>
      </c>
      <c r="D2220" s="6" t="str">
        <f t="shared" si="1172"/>
        <v>é.número.de.célula</v>
      </c>
      <c r="E2220" s="8" t="s">
        <v>27</v>
      </c>
      <c r="F2220" s="34" t="s">
        <v>2072</v>
      </c>
      <c r="G2220" s="14" t="s">
        <v>711</v>
      </c>
      <c r="H2220" s="33" t="s">
        <v>1489</v>
      </c>
      <c r="I2220" s="89" t="str">
        <f t="shared" si="1173"/>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74"/>
        <v>Propriedade destinada a mapear: é.número.de.célula</v>
      </c>
      <c r="V2220" s="5" t="str">
        <f t="shared" si="1175"/>
        <v>Dado para mapear:  número.de.célula  Deve ser formatado como (rdfs:Literal  or  xsd:string)</v>
      </c>
      <c r="W2220" s="68" t="s">
        <v>5042</v>
      </c>
      <c r="X2220" s="17" t="str">
        <f t="shared" si="1163"/>
        <v>d.mapear.104</v>
      </c>
      <c r="Y2220" s="17" t="str">
        <f t="shared" si="1164"/>
        <v>Ação de mapear</v>
      </c>
      <c r="Z2220" s="61" t="s">
        <v>3682</v>
      </c>
      <c r="AA2220" s="18" t="str">
        <f t="shared" si="1176"/>
        <v>null</v>
      </c>
      <c r="AB2220" s="19" t="s">
        <v>0</v>
      </c>
      <c r="AC2220" s="18" t="str">
        <f t="shared" si="1177"/>
        <v>null</v>
      </c>
      <c r="AD2220" s="19" t="s">
        <v>0</v>
      </c>
      <c r="AE2220" s="18" t="str">
        <f t="shared" si="1178"/>
        <v>código.abnt</v>
      </c>
      <c r="AF2220" s="74" t="s">
        <v>11653</v>
      </c>
      <c r="AG2220" s="38" t="s">
        <v>9215</v>
      </c>
    </row>
    <row r="2221" spans="1:33" ht="6" customHeight="1" x14ac:dyDescent="0.25">
      <c r="A2221" s="4">
        <f>ROW()</f>
        <v>2221</v>
      </c>
      <c r="B2221" s="9" t="s">
        <v>26</v>
      </c>
      <c r="C2221" s="44" t="str">
        <f t="shared" si="1171"/>
        <v>p.mapear</v>
      </c>
      <c r="D2221" s="6" t="str">
        <f t="shared" si="1172"/>
        <v>é.ocorrência.chance</v>
      </c>
      <c r="E2221" s="8" t="s">
        <v>27</v>
      </c>
      <c r="F2221" s="34" t="s">
        <v>2072</v>
      </c>
      <c r="G2221" s="14" t="s">
        <v>3674</v>
      </c>
      <c r="H2221" s="33" t="s">
        <v>3676</v>
      </c>
      <c r="I2221" s="89" t="str">
        <f t="shared" si="1173"/>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74"/>
        <v>Propriedade destinada a mapear: é.ocorrência.chance</v>
      </c>
      <c r="V2221" s="5" t="str">
        <f t="shared" si="1175"/>
        <v>Dado para mapear:  ocorrência.chance  Deve ser formatado como (double)</v>
      </c>
      <c r="W2221" s="68" t="s">
        <v>3677</v>
      </c>
      <c r="X2221" s="17" t="str">
        <f t="shared" si="1163"/>
        <v>d.mapear.105</v>
      </c>
      <c r="Y2221" s="17" t="str">
        <f t="shared" si="1164"/>
        <v>Ação de mapear</v>
      </c>
      <c r="Z2221" s="61" t="s">
        <v>3683</v>
      </c>
      <c r="AA2221" s="18" t="str">
        <f t="shared" si="1176"/>
        <v>null</v>
      </c>
      <c r="AB2221" s="19" t="s">
        <v>0</v>
      </c>
      <c r="AC2221" s="18" t="str">
        <f t="shared" si="1177"/>
        <v>null</v>
      </c>
      <c r="AD2221" s="19" t="s">
        <v>0</v>
      </c>
      <c r="AE2221" s="18" t="str">
        <f t="shared" si="1178"/>
        <v>código.abnt</v>
      </c>
      <c r="AF2221" s="74" t="s">
        <v>11653</v>
      </c>
      <c r="AG2221" s="38" t="s">
        <v>9216</v>
      </c>
    </row>
    <row r="2222" spans="1:33" ht="6" customHeight="1" x14ac:dyDescent="0.25">
      <c r="A2222" s="4">
        <f>ROW()</f>
        <v>2222</v>
      </c>
      <c r="B2222" s="9" t="s">
        <v>26</v>
      </c>
      <c r="C2222" s="44" t="str">
        <f t="shared" si="1171"/>
        <v>p.mapear</v>
      </c>
      <c r="D2222" s="6" t="str">
        <f t="shared" si="1172"/>
        <v>é.ocorrência.exposição</v>
      </c>
      <c r="E2222" s="8" t="s">
        <v>27</v>
      </c>
      <c r="F2222" s="34" t="s">
        <v>2072</v>
      </c>
      <c r="G2222" s="14" t="s">
        <v>3675</v>
      </c>
      <c r="H2222" s="33" t="s">
        <v>1489</v>
      </c>
      <c r="I2222" s="89" t="str">
        <f t="shared" si="1173"/>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74"/>
        <v>Propriedade destinada a mapear: é.ocorrência.exposição</v>
      </c>
      <c r="V2222" s="5" t="str">
        <f t="shared" si="1175"/>
        <v>Dado para mapear:  ocorrência.exposição  Deve ser formatado como (rdfs:Literal  or  xsd:string)</v>
      </c>
      <c r="W2222" s="68" t="s">
        <v>3679</v>
      </c>
      <c r="X2222" s="17" t="str">
        <f t="shared" si="1163"/>
        <v>d.mapear.106</v>
      </c>
      <c r="Y2222" s="17" t="str">
        <f t="shared" si="1164"/>
        <v>Ação de mapear</v>
      </c>
      <c r="Z2222" s="61" t="s">
        <v>3684</v>
      </c>
      <c r="AA2222" s="18" t="str">
        <f t="shared" si="1176"/>
        <v>null</v>
      </c>
      <c r="AB2222" s="19" t="s">
        <v>0</v>
      </c>
      <c r="AC2222" s="18" t="str">
        <f t="shared" si="1177"/>
        <v>null</v>
      </c>
      <c r="AD2222" s="19" t="s">
        <v>0</v>
      </c>
      <c r="AE2222" s="18" t="str">
        <f t="shared" si="1178"/>
        <v>código.abnt</v>
      </c>
      <c r="AF2222" s="74" t="s">
        <v>11653</v>
      </c>
      <c r="AG2222" s="38" t="s">
        <v>9217</v>
      </c>
    </row>
    <row r="2223" spans="1:33" ht="6" customHeight="1" x14ac:dyDescent="0.25">
      <c r="A2223" s="4">
        <f>ROW()</f>
        <v>2223</v>
      </c>
      <c r="B2223" s="9" t="s">
        <v>26</v>
      </c>
      <c r="C2223" s="44" t="str">
        <f t="shared" si="1171"/>
        <v>p.mapear</v>
      </c>
      <c r="D2223" s="6" t="str">
        <f t="shared" si="1172"/>
        <v>é.ocorrência.impacto</v>
      </c>
      <c r="E2223" s="8" t="s">
        <v>27</v>
      </c>
      <c r="F2223" s="34" t="s">
        <v>2072</v>
      </c>
      <c r="G2223" s="14" t="s">
        <v>3680</v>
      </c>
      <c r="H2223" s="33" t="s">
        <v>1489</v>
      </c>
      <c r="I2223" s="89" t="str">
        <f t="shared" si="1173"/>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74"/>
        <v>Propriedade destinada a mapear: é.ocorrência.impacto</v>
      </c>
      <c r="V2223" s="5" t="str">
        <f t="shared" si="1175"/>
        <v>Dado para mapear:  ocorrência.impacto  Deve ser formatado como (rdfs:Literal  or  xsd:string)</v>
      </c>
      <c r="W2223" s="68" t="s">
        <v>3678</v>
      </c>
      <c r="X2223" s="17" t="str">
        <f t="shared" si="1163"/>
        <v>d.mapear.107</v>
      </c>
      <c r="Y2223" s="17" t="str">
        <f t="shared" si="1164"/>
        <v>Ação de mapear</v>
      </c>
      <c r="Z2223" s="61" t="s">
        <v>4239</v>
      </c>
      <c r="AA2223" s="18" t="str">
        <f t="shared" si="1176"/>
        <v>null</v>
      </c>
      <c r="AB2223" s="19" t="s">
        <v>0</v>
      </c>
      <c r="AC2223" s="18" t="str">
        <f t="shared" si="1177"/>
        <v>null</v>
      </c>
      <c r="AD2223" s="19" t="s">
        <v>0</v>
      </c>
      <c r="AE2223" s="18" t="str">
        <f t="shared" si="1178"/>
        <v>código.abnt</v>
      </c>
      <c r="AF2223" s="74" t="s">
        <v>11653</v>
      </c>
      <c r="AG2223" s="38" t="s">
        <v>9218</v>
      </c>
    </row>
    <row r="2224" spans="1:33" ht="6" customHeight="1" x14ac:dyDescent="0.25">
      <c r="A2224" s="4">
        <f>ROW()</f>
        <v>2224</v>
      </c>
      <c r="B2224" s="9" t="s">
        <v>26</v>
      </c>
      <c r="C2224" s="44" t="str">
        <f t="shared" si="1171"/>
        <v>p.mapear</v>
      </c>
      <c r="D2224" s="6" t="str">
        <f t="shared" si="1172"/>
        <v>é.origem.do.mapa</v>
      </c>
      <c r="E2224" s="8" t="s">
        <v>27</v>
      </c>
      <c r="F2224" s="34" t="s">
        <v>2072</v>
      </c>
      <c r="G2224" s="14" t="s">
        <v>713</v>
      </c>
      <c r="H2224" s="33" t="s">
        <v>1489</v>
      </c>
      <c r="I2224" s="89" t="str">
        <f t="shared" si="1173"/>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74"/>
        <v>Propriedade destinada a mapear: é.origem.do.mapa</v>
      </c>
      <c r="V2224" s="5" t="str">
        <f t="shared" si="1175"/>
        <v>Dado para mapear:  origem.do.mapa  Deve ser formatado como (rdfs:Literal  or  xsd:string)</v>
      </c>
      <c r="W2224" s="68" t="s">
        <v>5043</v>
      </c>
      <c r="X2224" s="17" t="str">
        <f t="shared" si="1163"/>
        <v>d.mapear.108</v>
      </c>
      <c r="Y2224" s="17" t="str">
        <f t="shared" si="1164"/>
        <v>Ação de mapear</v>
      </c>
      <c r="Z2224" s="61" t="s">
        <v>3685</v>
      </c>
      <c r="AA2224" s="18" t="str">
        <f t="shared" si="1176"/>
        <v>null</v>
      </c>
      <c r="AB2224" s="19" t="s">
        <v>0</v>
      </c>
      <c r="AC2224" s="18" t="str">
        <f t="shared" si="1177"/>
        <v>null</v>
      </c>
      <c r="AD2224" s="19" t="s">
        <v>0</v>
      </c>
      <c r="AE2224" s="18" t="str">
        <f t="shared" si="1178"/>
        <v>código.abnt</v>
      </c>
      <c r="AF2224" s="74" t="s">
        <v>11653</v>
      </c>
      <c r="AG2224" s="38" t="s">
        <v>9219</v>
      </c>
    </row>
    <row r="2225" spans="1:33" ht="6" customHeight="1" x14ac:dyDescent="0.25">
      <c r="A2225" s="4">
        <f>ROW()</f>
        <v>2225</v>
      </c>
      <c r="B2225" s="9" t="s">
        <v>26</v>
      </c>
      <c r="C2225" s="44" t="str">
        <f t="shared" si="1171"/>
        <v>p.mapear</v>
      </c>
      <c r="D2225" s="6" t="str">
        <f t="shared" si="1172"/>
        <v>é.risco.acidental</v>
      </c>
      <c r="E2225" s="8" t="s">
        <v>27</v>
      </c>
      <c r="F2225" s="34" t="s">
        <v>2072</v>
      </c>
      <c r="G2225" s="14" t="s">
        <v>3681</v>
      </c>
      <c r="H2225" s="33" t="s">
        <v>1489</v>
      </c>
      <c r="I2225" s="89" t="str">
        <f t="shared" si="1173"/>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74"/>
        <v>Propriedade destinada a mapear: é.risco.acidental</v>
      </c>
      <c r="V2225" s="5" t="str">
        <f t="shared" si="1175"/>
        <v>Dado para mapear:  risco.acidental  Deve ser formatado como (rdfs:Literal  or  xsd:string)</v>
      </c>
      <c r="W2225" s="68" t="s">
        <v>3737</v>
      </c>
      <c r="X2225" s="17" t="str">
        <f t="shared" si="1163"/>
        <v>d.mapear.109</v>
      </c>
      <c r="Y2225" s="17" t="str">
        <f t="shared" si="1164"/>
        <v>Ação de mapear</v>
      </c>
      <c r="Z2225" s="61" t="s">
        <v>3686</v>
      </c>
      <c r="AA2225" s="18" t="str">
        <f t="shared" si="1176"/>
        <v>null</v>
      </c>
      <c r="AB2225" s="19" t="s">
        <v>0</v>
      </c>
      <c r="AC2225" s="18" t="str">
        <f t="shared" si="1177"/>
        <v>null</v>
      </c>
      <c r="AD2225" s="19" t="s">
        <v>0</v>
      </c>
      <c r="AE2225" s="18" t="str">
        <f t="shared" si="1178"/>
        <v>código.abnt</v>
      </c>
      <c r="AF2225" s="74" t="s">
        <v>11653</v>
      </c>
      <c r="AG2225" s="38" t="s">
        <v>9220</v>
      </c>
    </row>
    <row r="2226" spans="1:33" ht="6" customHeight="1" x14ac:dyDescent="0.25">
      <c r="A2226" s="4">
        <f>ROW()</f>
        <v>2226</v>
      </c>
      <c r="B2226" s="9" t="s">
        <v>26</v>
      </c>
      <c r="C2226" s="44" t="str">
        <f t="shared" si="1171"/>
        <v>p.mapear</v>
      </c>
      <c r="D2226" s="6" t="str">
        <f t="shared" si="1172"/>
        <v>é.risco.ambiental</v>
      </c>
      <c r="E2226" s="8" t="s">
        <v>27</v>
      </c>
      <c r="F2226" s="34" t="s">
        <v>2072</v>
      </c>
      <c r="G2226" s="14" t="s">
        <v>3673</v>
      </c>
      <c r="H2226" s="33" t="s">
        <v>1489</v>
      </c>
      <c r="I2226" s="89" t="str">
        <f t="shared" si="1173"/>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74"/>
        <v>Propriedade destinada a mapear: é.risco.ambiental</v>
      </c>
      <c r="V2226" s="5" t="str">
        <f t="shared" si="1175"/>
        <v>Dado para mapear:  risco.ambiental  Deve ser formatado como (rdfs:Literal  or  xsd:string)</v>
      </c>
      <c r="W2226" s="68" t="s">
        <v>10682</v>
      </c>
      <c r="X2226" s="17" t="str">
        <f t="shared" si="1163"/>
        <v>d.mapear.110</v>
      </c>
      <c r="Y2226" s="17" t="str">
        <f t="shared" si="1164"/>
        <v>Ação de mapear</v>
      </c>
      <c r="Z2226" s="61" t="s">
        <v>3687</v>
      </c>
      <c r="AA2226" s="18" t="str">
        <f t="shared" si="1176"/>
        <v>null</v>
      </c>
      <c r="AB2226" s="19" t="s">
        <v>0</v>
      </c>
      <c r="AC2226" s="18" t="str">
        <f t="shared" si="1177"/>
        <v>null</v>
      </c>
      <c r="AD2226" s="19" t="s">
        <v>0</v>
      </c>
      <c r="AE2226" s="18" t="str">
        <f t="shared" si="1178"/>
        <v>código.abnt</v>
      </c>
      <c r="AF2226" s="74" t="s">
        <v>11653</v>
      </c>
      <c r="AG2226" s="38" t="s">
        <v>9221</v>
      </c>
    </row>
    <row r="2227" spans="1:33" ht="6" customHeight="1" x14ac:dyDescent="0.25">
      <c r="A2227" s="4">
        <f>ROW()</f>
        <v>2227</v>
      </c>
      <c r="B2227" s="9" t="s">
        <v>26</v>
      </c>
      <c r="C2227" s="44" t="str">
        <f t="shared" si="1171"/>
        <v>p.mapear</v>
      </c>
      <c r="D2227" s="6" t="str">
        <f t="shared" si="1172"/>
        <v>é.risco.biológico</v>
      </c>
      <c r="E2227" s="8" t="s">
        <v>27</v>
      </c>
      <c r="F2227" s="34" t="s">
        <v>2072</v>
      </c>
      <c r="G2227" s="14" t="s">
        <v>3669</v>
      </c>
      <c r="H2227" s="33" t="s">
        <v>1489</v>
      </c>
      <c r="I2227" s="89" t="str">
        <f t="shared" si="1173"/>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74"/>
        <v>Propriedade destinada a mapear: é.risco.biológico</v>
      </c>
      <c r="V2227" s="5" t="str">
        <f t="shared" si="1175"/>
        <v>Dado para mapear:  risco.biológico  Deve ser formatado como (rdfs:Literal  or  xsd:string)</v>
      </c>
      <c r="W2227" s="68" t="s">
        <v>10683</v>
      </c>
      <c r="X2227" s="17" t="str">
        <f t="shared" si="1163"/>
        <v>d.mapear.111</v>
      </c>
      <c r="Y2227" s="17" t="str">
        <f t="shared" si="1164"/>
        <v>Ação de mapear</v>
      </c>
      <c r="Z2227" s="61" t="s">
        <v>3688</v>
      </c>
      <c r="AA2227" s="18" t="str">
        <f t="shared" si="1176"/>
        <v>null</v>
      </c>
      <c r="AB2227" s="19" t="s">
        <v>0</v>
      </c>
      <c r="AC2227" s="18" t="str">
        <f t="shared" si="1177"/>
        <v>null</v>
      </c>
      <c r="AD2227" s="19" t="s">
        <v>0</v>
      </c>
      <c r="AE2227" s="18" t="str">
        <f t="shared" si="1178"/>
        <v>código.abnt</v>
      </c>
      <c r="AF2227" s="74" t="s">
        <v>11653</v>
      </c>
      <c r="AG2227" s="38" t="s">
        <v>9222</v>
      </c>
    </row>
    <row r="2228" spans="1:33" ht="6" customHeight="1" x14ac:dyDescent="0.25">
      <c r="A2228" s="4">
        <f>ROW()</f>
        <v>2228</v>
      </c>
      <c r="B2228" s="9" t="s">
        <v>26</v>
      </c>
      <c r="C2228" s="44" t="str">
        <f t="shared" si="1171"/>
        <v>p.mapear</v>
      </c>
      <c r="D2228" s="6" t="str">
        <f t="shared" si="1172"/>
        <v>é.risco.cibernético</v>
      </c>
      <c r="E2228" s="8" t="s">
        <v>27</v>
      </c>
      <c r="F2228" s="34" t="s">
        <v>2072</v>
      </c>
      <c r="G2228" s="14" t="s">
        <v>3693</v>
      </c>
      <c r="H2228" s="33" t="s">
        <v>1489</v>
      </c>
      <c r="I2228" s="89" t="str">
        <f t="shared" si="1173"/>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74"/>
        <v>Propriedade destinada a mapear: é.risco.cibernético</v>
      </c>
      <c r="V2228" s="5" t="str">
        <f t="shared" si="1175"/>
        <v>Dado para mapear:  risco.cibernético  Deve ser formatado como (rdfs:Literal  or  xsd:string)</v>
      </c>
      <c r="W2228" s="68" t="s">
        <v>10684</v>
      </c>
      <c r="X2228" s="17" t="str">
        <f t="shared" si="1163"/>
        <v>d.mapear.112</v>
      </c>
      <c r="Y2228" s="17" t="str">
        <f t="shared" si="1164"/>
        <v>Ação de mapear</v>
      </c>
      <c r="Z2228" s="61" t="s">
        <v>3694</v>
      </c>
      <c r="AA2228" s="18" t="str">
        <f t="shared" si="1176"/>
        <v>null</v>
      </c>
      <c r="AB2228" s="19" t="s">
        <v>0</v>
      </c>
      <c r="AC2228" s="18" t="str">
        <f t="shared" si="1177"/>
        <v>null</v>
      </c>
      <c r="AD2228" s="19" t="s">
        <v>0</v>
      </c>
      <c r="AE2228" s="18" t="str">
        <f t="shared" si="1178"/>
        <v>código.abnt</v>
      </c>
      <c r="AF2228" s="74" t="s">
        <v>11653</v>
      </c>
      <c r="AG2228" s="38" t="s">
        <v>9223</v>
      </c>
    </row>
    <row r="2229" spans="1:33" ht="6" customHeight="1" x14ac:dyDescent="0.25">
      <c r="A2229" s="4">
        <f>ROW()</f>
        <v>2229</v>
      </c>
      <c r="B2229" s="9" t="s">
        <v>26</v>
      </c>
      <c r="C2229" s="44" t="str">
        <f t="shared" si="1171"/>
        <v>p.mapear</v>
      </c>
      <c r="D2229" s="6" t="str">
        <f t="shared" si="1172"/>
        <v>é.risco.de.incêndio</v>
      </c>
      <c r="E2229" s="8" t="s">
        <v>27</v>
      </c>
      <c r="F2229" s="34" t="s">
        <v>2072</v>
      </c>
      <c r="G2229" s="14" t="s">
        <v>11983</v>
      </c>
      <c r="H2229" s="33" t="s">
        <v>1489</v>
      </c>
      <c r="I2229" s="89" t="str">
        <f t="shared" si="1173"/>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74"/>
        <v>Propriedade destinada a mapear: é.risco.de.incêndio</v>
      </c>
      <c r="V2229" s="5" t="str">
        <f t="shared" si="1175"/>
        <v>Dado para mapear:  risco.de.incêndio  Deve ser formatado como (rdfs:Literal  or  xsd:string)</v>
      </c>
      <c r="W2229" s="68" t="s">
        <v>11657</v>
      </c>
      <c r="X2229" s="17" t="str">
        <f t="shared" si="1163"/>
        <v>d.mapear.113</v>
      </c>
      <c r="Y2229" s="17" t="str">
        <f t="shared" si="1164"/>
        <v>Ação de mapear</v>
      </c>
      <c r="Z2229" s="61" t="s">
        <v>11655</v>
      </c>
      <c r="AA2229" s="18" t="str">
        <f t="shared" si="1176"/>
        <v>null</v>
      </c>
      <c r="AB2229" s="19" t="s">
        <v>0</v>
      </c>
      <c r="AC2229" s="18" t="str">
        <f t="shared" si="1177"/>
        <v>null</v>
      </c>
      <c r="AD2229" s="19" t="s">
        <v>0</v>
      </c>
      <c r="AE2229" s="18" t="str">
        <f t="shared" si="1178"/>
        <v>código.abnt</v>
      </c>
      <c r="AF2229" s="74" t="s">
        <v>11654</v>
      </c>
      <c r="AG2229" s="38" t="s">
        <v>11656</v>
      </c>
    </row>
    <row r="2230" spans="1:33" ht="6" customHeight="1" x14ac:dyDescent="0.25">
      <c r="A2230" s="4">
        <f>ROW()</f>
        <v>2230</v>
      </c>
      <c r="B2230" s="9" t="s">
        <v>26</v>
      </c>
      <c r="C2230" s="44" t="str">
        <f t="shared" si="1171"/>
        <v>p.mapear</v>
      </c>
      <c r="D2230" s="6" t="str">
        <f t="shared" si="1172"/>
        <v>é.risco.de.infecção</v>
      </c>
      <c r="E2230" s="8" t="s">
        <v>27</v>
      </c>
      <c r="F2230" s="34" t="s">
        <v>2072</v>
      </c>
      <c r="G2230" s="14" t="s">
        <v>11985</v>
      </c>
      <c r="H2230" s="33" t="s">
        <v>1489</v>
      </c>
      <c r="I2230" s="89" t="str">
        <f t="shared" si="1173"/>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74"/>
        <v>Propriedade destinada a mapear: é.risco.de.infecção</v>
      </c>
      <c r="V2230" s="5" t="str">
        <f t="shared" si="1175"/>
        <v>Dado para mapear:  risco.de.infecção  Deve ser formatado como (rdfs:Literal  or  xsd:string)</v>
      </c>
      <c r="W2230" s="68" t="s">
        <v>11828</v>
      </c>
      <c r="X2230" s="17" t="str">
        <f t="shared" si="1163"/>
        <v>d.mapear.114</v>
      </c>
      <c r="Y2230" s="17" t="str">
        <f t="shared" si="1164"/>
        <v>Ação de mapear</v>
      </c>
      <c r="Z2230" s="61" t="s">
        <v>11918</v>
      </c>
      <c r="AA2230" s="18" t="str">
        <f t="shared" si="1176"/>
        <v>null</v>
      </c>
      <c r="AB2230" s="19" t="s">
        <v>0</v>
      </c>
      <c r="AC2230" s="18" t="str">
        <f t="shared" si="1177"/>
        <v>null</v>
      </c>
      <c r="AD2230" s="19" t="s">
        <v>0</v>
      </c>
      <c r="AE2230" s="18" t="str">
        <f t="shared" si="1178"/>
        <v>código.abnt</v>
      </c>
      <c r="AF2230" s="74" t="s">
        <v>11653</v>
      </c>
      <c r="AG2230" s="61" t="s">
        <v>11927</v>
      </c>
    </row>
    <row r="2231" spans="1:33" ht="6" customHeight="1" x14ac:dyDescent="0.25">
      <c r="A2231" s="4">
        <f>ROW()</f>
        <v>2231</v>
      </c>
      <c r="B2231" s="9" t="s">
        <v>26</v>
      </c>
      <c r="C2231" s="44" t="str">
        <f t="shared" si="1171"/>
        <v>p.mapear</v>
      </c>
      <c r="D2231" s="6" t="str">
        <f t="shared" si="1172"/>
        <v>é.risco.de.queda</v>
      </c>
      <c r="E2231" s="8" t="s">
        <v>27</v>
      </c>
      <c r="F2231" s="34" t="s">
        <v>2072</v>
      </c>
      <c r="G2231" s="14" t="s">
        <v>13315</v>
      </c>
      <c r="H2231" s="33" t="s">
        <v>1489</v>
      </c>
      <c r="I2231" s="89" t="str">
        <f t="shared" si="1173"/>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74"/>
        <v>Propriedade destinada a mapear: é.risco.de.queda</v>
      </c>
      <c r="V2231" s="5" t="str">
        <f t="shared" si="1175"/>
        <v>Dado para mapear:  risco.de.queda  Deve ser formatado como (rdfs:Literal  or  xsd:string)</v>
      </c>
      <c r="W2231" s="68" t="s">
        <v>13316</v>
      </c>
      <c r="X2231" s="17" t="str">
        <f t="shared" si="1163"/>
        <v>d.mapear.115</v>
      </c>
      <c r="Y2231" s="17" t="str">
        <f t="shared" si="1164"/>
        <v>Ação de mapear</v>
      </c>
      <c r="Z2231" s="61" t="s">
        <v>13317</v>
      </c>
      <c r="AA2231" s="18" t="str">
        <f t="shared" si="1176"/>
        <v>null</v>
      </c>
      <c r="AB2231" s="19" t="s">
        <v>0</v>
      </c>
      <c r="AC2231" s="18" t="str">
        <f t="shared" si="1177"/>
        <v>null</v>
      </c>
      <c r="AD2231" s="19" t="s">
        <v>0</v>
      </c>
      <c r="AE2231" s="18" t="str">
        <f t="shared" si="1178"/>
        <v>código.abnt</v>
      </c>
      <c r="AF2231" s="74" t="s">
        <v>11653</v>
      </c>
      <c r="AG2231" s="38" t="s">
        <v>13318</v>
      </c>
    </row>
    <row r="2232" spans="1:33" ht="6" customHeight="1" x14ac:dyDescent="0.25">
      <c r="A2232" s="4">
        <f>ROW()</f>
        <v>2232</v>
      </c>
      <c r="B2232" s="9" t="s">
        <v>26</v>
      </c>
      <c r="C2232" s="44" t="str">
        <f t="shared" si="1171"/>
        <v>p.mapear</v>
      </c>
      <c r="D2232" s="6" t="str">
        <f t="shared" si="1172"/>
        <v>é.risco.de.transmissão</v>
      </c>
      <c r="E2232" s="8" t="s">
        <v>27</v>
      </c>
      <c r="F2232" s="34" t="s">
        <v>2072</v>
      </c>
      <c r="G2232" s="14" t="s">
        <v>11984</v>
      </c>
      <c r="H2232" s="33" t="s">
        <v>1489</v>
      </c>
      <c r="I2232" s="89" t="str">
        <f t="shared" si="1173"/>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74"/>
        <v>Propriedade destinada a mapear: é.risco.de.transmissão</v>
      </c>
      <c r="V2232" s="5" t="str">
        <f t="shared" si="1175"/>
        <v>Dado para mapear:  risco.de.transmissão  Deve ser formatado como (rdfs:Literal  or  xsd:string)</v>
      </c>
      <c r="W2232" s="68" t="s">
        <v>11829</v>
      </c>
      <c r="X2232" s="17" t="str">
        <f t="shared" si="1163"/>
        <v>d.mapear.116</v>
      </c>
      <c r="Y2232" s="17" t="str">
        <f t="shared" si="1164"/>
        <v>Ação de mapear</v>
      </c>
      <c r="Z2232" s="61" t="s">
        <v>11989</v>
      </c>
      <c r="AA2232" s="18" t="str">
        <f t="shared" si="1176"/>
        <v>null</v>
      </c>
      <c r="AB2232" s="19" t="s">
        <v>0</v>
      </c>
      <c r="AC2232" s="18" t="str">
        <f t="shared" si="1177"/>
        <v>null</v>
      </c>
      <c r="AD2232" s="19" t="s">
        <v>0</v>
      </c>
      <c r="AE2232" s="18" t="str">
        <f t="shared" si="1178"/>
        <v>código.abnt</v>
      </c>
      <c r="AF2232" s="74" t="s">
        <v>11653</v>
      </c>
      <c r="AG2232" s="61" t="s">
        <v>11926</v>
      </c>
    </row>
    <row r="2233" spans="1:33" ht="6" customHeight="1" x14ac:dyDescent="0.25">
      <c r="A2233" s="4">
        <f>ROW()</f>
        <v>2233</v>
      </c>
      <c r="B2233" s="9" t="s">
        <v>26</v>
      </c>
      <c r="C2233" s="44" t="str">
        <f t="shared" si="1171"/>
        <v>p.mapear</v>
      </c>
      <c r="D2233" s="6" t="str">
        <f t="shared" si="1172"/>
        <v>é.risco.de.vida</v>
      </c>
      <c r="E2233" s="8" t="s">
        <v>27</v>
      </c>
      <c r="F2233" s="34" t="s">
        <v>2072</v>
      </c>
      <c r="G2233" s="14" t="s">
        <v>11982</v>
      </c>
      <c r="H2233" s="33" t="s">
        <v>1489</v>
      </c>
      <c r="I2233" s="89" t="str">
        <f t="shared" si="1173"/>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74"/>
        <v>Propriedade destinada a mapear: é.risco.de.vida</v>
      </c>
      <c r="V2233" s="5" t="str">
        <f t="shared" si="1175"/>
        <v>Dado para mapear:  risco.de.vida  Deve ser formatado como (rdfs:Literal  or  xsd:string)</v>
      </c>
      <c r="W2233" s="68" t="s">
        <v>11986</v>
      </c>
      <c r="X2233" s="17" t="str">
        <f t="shared" si="1163"/>
        <v>d.mapear.117</v>
      </c>
      <c r="Y2233" s="17" t="str">
        <f t="shared" si="1164"/>
        <v>Ação de mapear</v>
      </c>
      <c r="Z2233" s="61" t="s">
        <v>11987</v>
      </c>
      <c r="AA2233" s="18" t="str">
        <f t="shared" si="1176"/>
        <v>null</v>
      </c>
      <c r="AB2233" s="19" t="s">
        <v>0</v>
      </c>
      <c r="AC2233" s="18" t="str">
        <f t="shared" si="1177"/>
        <v>null</v>
      </c>
      <c r="AD2233" s="19" t="s">
        <v>0</v>
      </c>
      <c r="AE2233" s="18" t="str">
        <f t="shared" si="1178"/>
        <v>código.abnt</v>
      </c>
      <c r="AF2233" s="74" t="s">
        <v>11653</v>
      </c>
      <c r="AG2233" s="61" t="s">
        <v>11988</v>
      </c>
    </row>
    <row r="2234" spans="1:33" ht="6" customHeight="1" x14ac:dyDescent="0.25">
      <c r="A2234" s="4">
        <f>ROW()</f>
        <v>2234</v>
      </c>
      <c r="B2234" s="9" t="s">
        <v>26</v>
      </c>
      <c r="C2234" s="44" t="str">
        <f t="shared" si="1171"/>
        <v>p.mapear</v>
      </c>
      <c r="D2234" s="6" t="str">
        <f t="shared" si="1172"/>
        <v>é.risco.ergonômico</v>
      </c>
      <c r="E2234" s="8" t="s">
        <v>27</v>
      </c>
      <c r="F2234" s="34" t="s">
        <v>2072</v>
      </c>
      <c r="G2234" s="14" t="s">
        <v>3672</v>
      </c>
      <c r="H2234" s="33" t="s">
        <v>1489</v>
      </c>
      <c r="I2234" s="89" t="str">
        <f t="shared" si="1173"/>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74"/>
        <v>Propriedade destinada a mapear: é.risco.ergonômico</v>
      </c>
      <c r="V2234" s="5" t="str">
        <f t="shared" si="1175"/>
        <v>Dado para mapear:  risco.ergonômico  Deve ser formatado como (rdfs:Literal  or  xsd:string)</v>
      </c>
      <c r="W2234" s="68" t="s">
        <v>10685</v>
      </c>
      <c r="X2234" s="17" t="str">
        <f t="shared" si="1163"/>
        <v>d.mapear.118</v>
      </c>
      <c r="Y2234" s="17" t="str">
        <f t="shared" si="1164"/>
        <v>Ação de mapear</v>
      </c>
      <c r="Z2234" s="61" t="s">
        <v>3689</v>
      </c>
      <c r="AA2234" s="18" t="str">
        <f t="shared" si="1176"/>
        <v>null</v>
      </c>
      <c r="AB2234" s="19" t="s">
        <v>0</v>
      </c>
      <c r="AC2234" s="18" t="str">
        <f t="shared" si="1177"/>
        <v>null</v>
      </c>
      <c r="AD2234" s="19" t="s">
        <v>0</v>
      </c>
      <c r="AE2234" s="18" t="str">
        <f t="shared" si="1178"/>
        <v>código.abnt</v>
      </c>
      <c r="AF2234" s="74" t="s">
        <v>11653</v>
      </c>
      <c r="AG2234" s="38" t="s">
        <v>9224</v>
      </c>
    </row>
    <row r="2235" spans="1:33" ht="6" customHeight="1" x14ac:dyDescent="0.25">
      <c r="A2235" s="4">
        <f>ROW()</f>
        <v>2235</v>
      </c>
      <c r="B2235" s="9" t="s">
        <v>26</v>
      </c>
      <c r="C2235" s="44" t="str">
        <f t="shared" ref="C2235" si="1179">SUBSTITUTE(F2235,"d.","p.")</f>
        <v>p.mapear</v>
      </c>
      <c r="D2235" s="6" t="str">
        <f t="shared" ref="D2235" si="1180">_xlfn.CONCAT("é.",G2235)</f>
        <v>é.risco.físico</v>
      </c>
      <c r="E2235" s="8" t="s">
        <v>27</v>
      </c>
      <c r="F2235" s="34" t="s">
        <v>2072</v>
      </c>
      <c r="G2235" s="14" t="s">
        <v>3670</v>
      </c>
      <c r="H2235" s="33" t="s">
        <v>1489</v>
      </c>
      <c r="I2235" s="89" t="str">
        <f t="shared" ref="I2235" si="1181">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82">_xlfn.CONCAT("Propriedade destinada a ",MID(C2235,FIND("p.",C2235,1)+2,100),": ",D2235)</f>
        <v>Propriedade destinada a mapear: é.risco.físico</v>
      </c>
      <c r="V2235" s="5" t="str">
        <f t="shared" ref="V2235" si="1183">_xlfn.CONCAT("Dado para ",MID(F2235,FIND("d.",F2235,1)+2,100),":  ",G2235, "  Deve ser formatado como (",H2235, ")")</f>
        <v>Dado para mapear:  risco.físico  Deve ser formatado como (rdfs:Literal  or  xsd:string)</v>
      </c>
      <c r="W2235" s="68" t="s">
        <v>10686</v>
      </c>
      <c r="X2235" s="17" t="str">
        <f t="shared" si="1163"/>
        <v>d.mapear.119</v>
      </c>
      <c r="Y2235" s="17" t="str">
        <f t="shared" si="1164"/>
        <v>Ação de mapear</v>
      </c>
      <c r="Z2235" s="61" t="s">
        <v>3690</v>
      </c>
      <c r="AA2235" s="18" t="str">
        <f t="shared" ref="AA2235" si="1184">IF(AB2235="null", "null", "categoria.revit")</f>
        <v>null</v>
      </c>
      <c r="AB2235" s="19" t="s">
        <v>0</v>
      </c>
      <c r="AC2235" s="18" t="str">
        <f t="shared" ref="AC2235" si="1185">IF(AD2235="null", "null", "classe.ifc")</f>
        <v>null</v>
      </c>
      <c r="AD2235" s="19" t="s">
        <v>0</v>
      </c>
      <c r="AE2235" s="18" t="str">
        <f t="shared" ref="AE2235" si="1186">IF(AF2235="null",
    "null",
    IF(OR(ISNUMBER(FIND("ids:",AF2235)), ISNUMBER(FIND("xs:",AF2235))),
        "sintaxe.ids",
        IF(ISNUMBER(FIND("[",AF2235)),
            "código.abnt",
            ""
        )
    )
)</f>
        <v>código.abnt</v>
      </c>
      <c r="AF2235" s="74" t="s">
        <v>11653</v>
      </c>
      <c r="AG2235" s="38" t="s">
        <v>9225</v>
      </c>
    </row>
    <row r="2236" spans="1:33" ht="6" customHeight="1" x14ac:dyDescent="0.25">
      <c r="A2236" s="4">
        <f>ROW()</f>
        <v>2236</v>
      </c>
      <c r="B2236" s="9" t="s">
        <v>26</v>
      </c>
      <c r="C2236" s="44" t="str">
        <f t="shared" si="1171"/>
        <v>p.mapear</v>
      </c>
      <c r="D2236" s="6" t="str">
        <f t="shared" si="1172"/>
        <v>é.risco.hidrológico</v>
      </c>
      <c r="E2236" s="8" t="s">
        <v>27</v>
      </c>
      <c r="F2236" s="34" t="s">
        <v>2072</v>
      </c>
      <c r="G2236" s="14" t="s">
        <v>14752</v>
      </c>
      <c r="H2236" s="33" t="s">
        <v>1489</v>
      </c>
      <c r="I2236" s="89" t="str">
        <f t="shared" si="1173"/>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74"/>
        <v>Propriedade destinada a mapear: é.risco.hidrológico</v>
      </c>
      <c r="V2236" s="5" t="str">
        <f t="shared" si="1175"/>
        <v>Dado para mapear:  risco.hidrológico  Deve ser formatado como (rdfs:Literal  or  xsd:string)</v>
      </c>
      <c r="W2236" s="68" t="s">
        <v>14847</v>
      </c>
      <c r="X2236" s="17" t="str">
        <f t="shared" si="1163"/>
        <v>d.mapear.120</v>
      </c>
      <c r="Y2236" s="17" t="str">
        <f t="shared" si="1164"/>
        <v>Ação de mapear</v>
      </c>
      <c r="Z2236" s="61" t="s">
        <v>14848</v>
      </c>
      <c r="AA2236" s="18" t="str">
        <f t="shared" si="1176"/>
        <v>null</v>
      </c>
      <c r="AB2236" s="19" t="s">
        <v>0</v>
      </c>
      <c r="AC2236" s="18" t="str">
        <f t="shared" si="1177"/>
        <v>null</v>
      </c>
      <c r="AD2236" s="19" t="s">
        <v>0</v>
      </c>
      <c r="AE2236" s="18" t="str">
        <f t="shared" si="1178"/>
        <v>código.abnt</v>
      </c>
      <c r="AF2236" s="74" t="s">
        <v>11653</v>
      </c>
      <c r="AG2236" s="38" t="s">
        <v>14849</v>
      </c>
    </row>
    <row r="2237" spans="1:33" ht="6" customHeight="1" x14ac:dyDescent="0.25">
      <c r="A2237" s="4">
        <f>ROW()</f>
        <v>2237</v>
      </c>
      <c r="B2237" s="9" t="s">
        <v>26</v>
      </c>
      <c r="C2237" s="44" t="str">
        <f t="shared" si="1171"/>
        <v>p.mapear</v>
      </c>
      <c r="D2237" s="6" t="str">
        <f t="shared" si="1172"/>
        <v>é.risco.químico</v>
      </c>
      <c r="E2237" s="8" t="s">
        <v>27</v>
      </c>
      <c r="F2237" s="34" t="s">
        <v>2072</v>
      </c>
      <c r="G2237" s="14" t="s">
        <v>3671</v>
      </c>
      <c r="H2237" s="33" t="s">
        <v>1489</v>
      </c>
      <c r="I2237" s="89" t="str">
        <f t="shared" si="1173"/>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74"/>
        <v>Propriedade destinada a mapear: é.risco.químico</v>
      </c>
      <c r="V2237" s="5" t="str">
        <f t="shared" si="1175"/>
        <v>Dado para mapear:  risco.químico  Deve ser formatado como (rdfs:Literal  or  xsd:string)</v>
      </c>
      <c r="W2237" s="68" t="s">
        <v>10687</v>
      </c>
      <c r="X2237" s="17" t="str">
        <f t="shared" si="1163"/>
        <v>d.mapear.121</v>
      </c>
      <c r="Y2237" s="17" t="str">
        <f t="shared" si="1164"/>
        <v>Ação de mapear</v>
      </c>
      <c r="Z2237" s="61" t="s">
        <v>3691</v>
      </c>
      <c r="AA2237" s="18" t="str">
        <f t="shared" si="1176"/>
        <v>null</v>
      </c>
      <c r="AB2237" s="19" t="s">
        <v>0</v>
      </c>
      <c r="AC2237" s="18" t="str">
        <f t="shared" si="1177"/>
        <v>null</v>
      </c>
      <c r="AD2237" s="19" t="s">
        <v>0</v>
      </c>
      <c r="AE2237" s="18" t="str">
        <f t="shared" si="1178"/>
        <v>código.abnt</v>
      </c>
      <c r="AF2237" s="74" t="s">
        <v>11653</v>
      </c>
      <c r="AG2237" s="38" t="s">
        <v>9226</v>
      </c>
    </row>
    <row r="2238" spans="1:33" ht="6" customHeight="1" x14ac:dyDescent="0.25">
      <c r="A2238" s="4">
        <f>ROW()</f>
        <v>2238</v>
      </c>
      <c r="B2238" s="9" t="s">
        <v>26</v>
      </c>
      <c r="C2238" s="43" t="str">
        <f t="shared" si="1147"/>
        <v>p.materializar</v>
      </c>
      <c r="D2238" s="6" t="str">
        <f t="shared" si="1166"/>
        <v>é.material</v>
      </c>
      <c r="E2238" s="8" t="s">
        <v>27</v>
      </c>
      <c r="F2238" s="41" t="s">
        <v>2073</v>
      </c>
      <c r="G2238" s="13" t="s">
        <v>2485</v>
      </c>
      <c r="H2238" s="34" t="s">
        <v>1489</v>
      </c>
      <c r="I2238" s="89" t="str">
        <f t="shared" si="1165"/>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87">_xlfn.CONCAT("Propriedade destinada a ",MID(C2238,FIND("p.",C2238,1)+2,100),": ",D2238)</f>
        <v>Propriedade destinada a materializar: é.material</v>
      </c>
      <c r="V2238" s="5" t="str">
        <f t="shared" ref="V2238:V2255" si="1188">_xlfn.CONCAT("Dado para ",MID(F2238,FIND("d.",F2238,1)+2,100),":  ",G2238, "  Deve ser formatado como (",H2238, ")")</f>
        <v>Dado para materializar:  material  Deve ser formatado como (rdfs:Literal  or  xsd:string)</v>
      </c>
      <c r="W2238" s="68" t="s">
        <v>5044</v>
      </c>
      <c r="X2238" s="17" t="str">
        <f t="shared" si="1163"/>
        <v>d.materializar.100</v>
      </c>
      <c r="Y2238" s="17" t="str">
        <f t="shared" si="1164"/>
        <v>Ação de materializar</v>
      </c>
      <c r="Z2238" s="61" t="s">
        <v>11678</v>
      </c>
      <c r="AA2238" s="18" t="str">
        <f t="shared" ref="AA2238:AA2255" si="1189">IF(AB2238="null", "null", "categoria.revit")</f>
        <v>categoria.revit</v>
      </c>
      <c r="AB2238" s="19" t="s">
        <v>11659</v>
      </c>
      <c r="AC2238" s="18" t="str">
        <f t="shared" ref="AC2238:AC2255" si="1190">IF(AD2238="null", "null", "classe.ifc")</f>
        <v>classe.ifc</v>
      </c>
      <c r="AD2238" s="19" t="s">
        <v>1971</v>
      </c>
      <c r="AE2238" s="18" t="str">
        <f t="shared" ref="AE2238:AE2255" si="1191">IF(AF2238="null",
    "null",
    IF(OR(ISNUMBER(FIND("ids:",AF2238)), ISNUMBER(FIND("xs:",AF2238))),
        "sintaxe.ids",
        IF(ISNUMBER(FIND("[",AF2238)),
            "código.abnt",
            ""
        )
    )
)</f>
        <v>código.abnt</v>
      </c>
      <c r="AF2238" s="74" t="s">
        <v>11734</v>
      </c>
      <c r="AG2238" s="38" t="s">
        <v>11671</v>
      </c>
    </row>
    <row r="2239" spans="1:33" ht="6" customHeight="1" x14ac:dyDescent="0.25">
      <c r="A2239" s="4">
        <f>ROW()</f>
        <v>2239</v>
      </c>
      <c r="B2239" s="9" t="s">
        <v>26</v>
      </c>
      <c r="C2239" s="44" t="str">
        <f t="shared" si="1147"/>
        <v>p.materializar</v>
      </c>
      <c r="D2239" s="6" t="str">
        <f t="shared" si="1166"/>
        <v>é.concretagem</v>
      </c>
      <c r="E2239" s="8" t="s">
        <v>27</v>
      </c>
      <c r="F2239" s="34" t="str">
        <f t="shared" ref="F2239:F2254" si="1192">F2238</f>
        <v>d.materializar</v>
      </c>
      <c r="G2239" s="13" t="s">
        <v>228</v>
      </c>
      <c r="H2239" s="34" t="s">
        <v>1489</v>
      </c>
      <c r="I2239" s="89" t="str">
        <f t="shared" si="1165"/>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87"/>
        <v>Propriedade destinada a materializar: é.concretagem</v>
      </c>
      <c r="V2239" s="5" t="str">
        <f t="shared" si="1188"/>
        <v>Dado para materializar:  concretagem  Deve ser formatado como (rdfs:Literal  or  xsd:string)</v>
      </c>
      <c r="W2239" s="68" t="s">
        <v>5045</v>
      </c>
      <c r="X2239" s="17" t="str">
        <f t="shared" si="1163"/>
        <v>d.materializar.101</v>
      </c>
      <c r="Y2239" s="17" t="str">
        <f t="shared" si="1164"/>
        <v>Ação de materializar</v>
      </c>
      <c r="Z2239" s="61" t="s">
        <v>11679</v>
      </c>
      <c r="AA2239" s="18" t="str">
        <f t="shared" si="1189"/>
        <v>categoria.revit</v>
      </c>
      <c r="AB2239" s="19" t="s">
        <v>11659</v>
      </c>
      <c r="AC2239" s="18" t="str">
        <f t="shared" si="1190"/>
        <v>classe.ifc</v>
      </c>
      <c r="AD2239" s="19" t="s">
        <v>1971</v>
      </c>
      <c r="AE2239" s="18" t="str">
        <f t="shared" si="1191"/>
        <v>código.abnt</v>
      </c>
      <c r="AF2239" s="74" t="s">
        <v>11658</v>
      </c>
      <c r="AG2239" s="38" t="s">
        <v>11672</v>
      </c>
    </row>
    <row r="2240" spans="1:33" ht="6" customHeight="1" x14ac:dyDescent="0.25">
      <c r="A2240" s="4">
        <f>ROW()</f>
        <v>2240</v>
      </c>
      <c r="B2240" s="9" t="s">
        <v>26</v>
      </c>
      <c r="C2240" s="44" t="str">
        <f t="shared" si="1147"/>
        <v>p.materializar</v>
      </c>
      <c r="D2240" s="6" t="str">
        <f t="shared" si="1166"/>
        <v>é.concreto.simples</v>
      </c>
      <c r="E2240" s="8" t="s">
        <v>27</v>
      </c>
      <c r="F2240" s="34" t="str">
        <f t="shared" si="1192"/>
        <v>d.materializar</v>
      </c>
      <c r="G2240" s="54" t="s">
        <v>11690</v>
      </c>
      <c r="H2240" s="34" t="s">
        <v>1489</v>
      </c>
      <c r="I2240" s="89" t="str">
        <f t="shared" si="1165"/>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87"/>
        <v>Propriedade destinada a materializar: é.concreto.simples</v>
      </c>
      <c r="V2240" s="5" t="str">
        <f t="shared" si="1188"/>
        <v>Dado para materializar:  concreto.simples  Deve ser formatado como (rdfs:Literal  or  xsd:string)</v>
      </c>
      <c r="W2240" s="69" t="s">
        <v>11701</v>
      </c>
      <c r="X2240" s="17" t="str">
        <f t="shared" si="1163"/>
        <v>d.materializar.102</v>
      </c>
      <c r="Y2240" s="17" t="str">
        <f t="shared" si="1164"/>
        <v>Ação de materializar</v>
      </c>
      <c r="Z2240" s="61" t="s">
        <v>11709</v>
      </c>
      <c r="AA2240" s="18" t="str">
        <f t="shared" si="1189"/>
        <v>categoria.revit</v>
      </c>
      <c r="AB2240" s="19" t="s">
        <v>11659</v>
      </c>
      <c r="AC2240" s="18" t="str">
        <f t="shared" si="1190"/>
        <v>classe.ifc</v>
      </c>
      <c r="AD2240" s="19" t="s">
        <v>1971</v>
      </c>
      <c r="AE2240" s="18" t="str">
        <f t="shared" si="1191"/>
        <v>código.abnt</v>
      </c>
      <c r="AF2240" s="74" t="s">
        <v>11658</v>
      </c>
      <c r="AG2240" s="38" t="s">
        <v>11719</v>
      </c>
    </row>
    <row r="2241" spans="1:33" ht="6" customHeight="1" x14ac:dyDescent="0.25">
      <c r="A2241" s="4">
        <f>ROW()</f>
        <v>2241</v>
      </c>
      <c r="B2241" s="9" t="s">
        <v>26</v>
      </c>
      <c r="C2241" s="44" t="str">
        <f t="shared" si="1147"/>
        <v>p.materializar</v>
      </c>
      <c r="D2241" s="6" t="str">
        <f t="shared" si="1166"/>
        <v>é.concreto.armado</v>
      </c>
      <c r="E2241" s="8" t="s">
        <v>27</v>
      </c>
      <c r="F2241" s="34" t="str">
        <f t="shared" si="1192"/>
        <v>d.materializar</v>
      </c>
      <c r="G2241" s="54" t="s">
        <v>11691</v>
      </c>
      <c r="H2241" s="34" t="s">
        <v>1489</v>
      </c>
      <c r="I2241" s="89" t="str">
        <f t="shared" si="1165"/>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87"/>
        <v>Propriedade destinada a materializar: é.concreto.armado</v>
      </c>
      <c r="V2241" s="5" t="str">
        <f t="shared" si="1188"/>
        <v>Dado para materializar:  concreto.armado  Deve ser formatado como (rdfs:Literal  or  xsd:string)</v>
      </c>
      <c r="W2241" s="69" t="s">
        <v>11702</v>
      </c>
      <c r="X2241" s="17" t="str">
        <f t="shared" si="1163"/>
        <v>d.materializar.103</v>
      </c>
      <c r="Y2241" s="17" t="str">
        <f t="shared" si="1164"/>
        <v>Ação de materializar</v>
      </c>
      <c r="Z2241" s="61" t="s">
        <v>11715</v>
      </c>
      <c r="AA2241" s="18" t="str">
        <f t="shared" si="1189"/>
        <v>categoria.revit</v>
      </c>
      <c r="AB2241" s="19" t="s">
        <v>11659</v>
      </c>
      <c r="AC2241" s="18" t="str">
        <f t="shared" si="1190"/>
        <v>classe.ifc</v>
      </c>
      <c r="AD2241" s="19" t="s">
        <v>1971</v>
      </c>
      <c r="AE2241" s="18" t="str">
        <f t="shared" si="1191"/>
        <v>código.abnt</v>
      </c>
      <c r="AF2241" s="74" t="s">
        <v>11658</v>
      </c>
      <c r="AG2241" s="38" t="s">
        <v>11720</v>
      </c>
    </row>
    <row r="2242" spans="1:33" ht="6" customHeight="1" x14ac:dyDescent="0.25">
      <c r="A2242" s="4">
        <f>ROW()</f>
        <v>2242</v>
      </c>
      <c r="B2242" s="9" t="s">
        <v>26</v>
      </c>
      <c r="C2242" s="44" t="str">
        <f t="shared" si="1147"/>
        <v>p.materializar</v>
      </c>
      <c r="D2242" s="6" t="str">
        <f t="shared" si="1166"/>
        <v>é.concreto.protendido</v>
      </c>
      <c r="E2242" s="8" t="s">
        <v>27</v>
      </c>
      <c r="F2242" s="34" t="str">
        <f t="shared" si="1192"/>
        <v>d.materializar</v>
      </c>
      <c r="G2242" s="54" t="s">
        <v>11692</v>
      </c>
      <c r="H2242" s="34" t="s">
        <v>1489</v>
      </c>
      <c r="I2242" s="89" t="str">
        <f t="shared" si="1165"/>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87"/>
        <v>Propriedade destinada a materializar: é.concreto.protendido</v>
      </c>
      <c r="V2242" s="5" t="str">
        <f t="shared" si="1188"/>
        <v>Dado para materializar:  concreto.protendido  Deve ser formatado como (rdfs:Literal  or  xsd:string)</v>
      </c>
      <c r="W2242" s="69" t="s">
        <v>11703</v>
      </c>
      <c r="X2242" s="17" t="str">
        <f t="shared" si="1163"/>
        <v>d.materializar.104</v>
      </c>
      <c r="Y2242" s="17" t="str">
        <f t="shared" si="1164"/>
        <v>Ação de materializar</v>
      </c>
      <c r="Z2242" s="61" t="s">
        <v>11710</v>
      </c>
      <c r="AA2242" s="18" t="str">
        <f t="shared" si="1189"/>
        <v>categoria.revit</v>
      </c>
      <c r="AB2242" s="19" t="s">
        <v>11659</v>
      </c>
      <c r="AC2242" s="18" t="str">
        <f t="shared" si="1190"/>
        <v>classe.ifc</v>
      </c>
      <c r="AD2242" s="19" t="s">
        <v>1971</v>
      </c>
      <c r="AE2242" s="18" t="str">
        <f t="shared" si="1191"/>
        <v>código.abnt</v>
      </c>
      <c r="AF2242" s="74" t="s">
        <v>11658</v>
      </c>
      <c r="AG2242" s="38" t="s">
        <v>11721</v>
      </c>
    </row>
    <row r="2243" spans="1:33" ht="6" customHeight="1" x14ac:dyDescent="0.25">
      <c r="A2243" s="4">
        <f>ROW()</f>
        <v>2243</v>
      </c>
      <c r="B2243" s="9" t="s">
        <v>26</v>
      </c>
      <c r="C2243" s="44" t="str">
        <f t="shared" si="1147"/>
        <v>p.materializar</v>
      </c>
      <c r="D2243" s="6" t="str">
        <f t="shared" si="1166"/>
        <v>é.concreto.leve</v>
      </c>
      <c r="E2243" s="8" t="s">
        <v>27</v>
      </c>
      <c r="F2243" s="34" t="str">
        <f t="shared" si="1192"/>
        <v>d.materializar</v>
      </c>
      <c r="G2243" s="54" t="s">
        <v>11693</v>
      </c>
      <c r="H2243" s="34" t="s">
        <v>1489</v>
      </c>
      <c r="I2243" s="89" t="str">
        <f t="shared" si="1165"/>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87"/>
        <v>Propriedade destinada a materializar: é.concreto.leve</v>
      </c>
      <c r="V2243" s="5" t="str">
        <f t="shared" si="1188"/>
        <v>Dado para materializar:  concreto.leve  Deve ser formatado como (rdfs:Literal  or  xsd:string)</v>
      </c>
      <c r="W2243" s="69" t="s">
        <v>11704</v>
      </c>
      <c r="X2243" s="17" t="str">
        <f t="shared" ref="X2243:X2306" si="1193">IF(
    F2242&lt;&gt;F2243,
    _xlfn.CONCAT(F2243,".100"),
    _xlfn.CONCAT(F2243,".",VALUE(RIGHT(X2242,3))+1)
)</f>
        <v>d.materializar.105</v>
      </c>
      <c r="Y2243" s="17" t="str">
        <f t="shared" ref="Y2243:Y2310" si="1194">_xlfn.CONCAT("Ação de ", SUBSTITUTE(F2243, "d.",  ""))</f>
        <v>Ação de materializar</v>
      </c>
      <c r="Z2243" s="61" t="s">
        <v>11716</v>
      </c>
      <c r="AA2243" s="18" t="str">
        <f t="shared" si="1189"/>
        <v>categoria.revit</v>
      </c>
      <c r="AB2243" s="19" t="s">
        <v>11659</v>
      </c>
      <c r="AC2243" s="18" t="str">
        <f t="shared" si="1190"/>
        <v>classe.ifc</v>
      </c>
      <c r="AD2243" s="19" t="s">
        <v>1971</v>
      </c>
      <c r="AE2243" s="18" t="str">
        <f t="shared" si="1191"/>
        <v>código.abnt</v>
      </c>
      <c r="AF2243" s="74" t="s">
        <v>11658</v>
      </c>
      <c r="AG2243" s="38" t="s">
        <v>11722</v>
      </c>
    </row>
    <row r="2244" spans="1:33" ht="6" customHeight="1" x14ac:dyDescent="0.25">
      <c r="A2244" s="4">
        <f>ROW()</f>
        <v>2244</v>
      </c>
      <c r="B2244" s="9" t="s">
        <v>26</v>
      </c>
      <c r="C2244" s="44" t="str">
        <f t="shared" si="1147"/>
        <v>p.materializar</v>
      </c>
      <c r="D2244" s="6" t="str">
        <f t="shared" si="1166"/>
        <v>é.concreto.pesado</v>
      </c>
      <c r="E2244" s="8" t="s">
        <v>27</v>
      </c>
      <c r="F2244" s="34" t="str">
        <f t="shared" si="1192"/>
        <v>d.materializar</v>
      </c>
      <c r="G2244" s="54" t="s">
        <v>11694</v>
      </c>
      <c r="H2244" s="34" t="s">
        <v>1489</v>
      </c>
      <c r="I2244" s="89" t="str">
        <f t="shared" si="1165"/>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87"/>
        <v>Propriedade destinada a materializar: é.concreto.pesado</v>
      </c>
      <c r="V2244" s="5" t="str">
        <f t="shared" si="1188"/>
        <v>Dado para materializar:  concreto.pesado  Deve ser formatado como (rdfs:Literal  or  xsd:string)</v>
      </c>
      <c r="W2244" s="69" t="s">
        <v>11705</v>
      </c>
      <c r="X2244" s="17" t="str">
        <f t="shared" si="1193"/>
        <v>d.materializar.106</v>
      </c>
      <c r="Y2244" s="17" t="str">
        <f t="shared" si="1194"/>
        <v>Ação de materializar</v>
      </c>
      <c r="Z2244" s="61" t="s">
        <v>11717</v>
      </c>
      <c r="AA2244" s="18" t="str">
        <f t="shared" si="1189"/>
        <v>categoria.revit</v>
      </c>
      <c r="AB2244" s="19" t="s">
        <v>11659</v>
      </c>
      <c r="AC2244" s="18" t="str">
        <f t="shared" si="1190"/>
        <v>classe.ifc</v>
      </c>
      <c r="AD2244" s="19" t="s">
        <v>1971</v>
      </c>
      <c r="AE2244" s="18" t="str">
        <f t="shared" si="1191"/>
        <v>código.abnt</v>
      </c>
      <c r="AF2244" s="74" t="s">
        <v>11658</v>
      </c>
      <c r="AG2244" s="38" t="s">
        <v>11723</v>
      </c>
    </row>
    <row r="2245" spans="1:33" ht="6" customHeight="1" x14ac:dyDescent="0.25">
      <c r="A2245" s="4">
        <f>ROW()</f>
        <v>2245</v>
      </c>
      <c r="B2245" s="9" t="s">
        <v>26</v>
      </c>
      <c r="C2245" s="44" t="str">
        <f t="shared" si="1147"/>
        <v>p.materializar</v>
      </c>
      <c r="D2245" s="6" t="str">
        <f t="shared" si="1166"/>
        <v>é.concreto.alta.resistência</v>
      </c>
      <c r="E2245" s="8" t="s">
        <v>27</v>
      </c>
      <c r="F2245" s="34" t="str">
        <f t="shared" si="1192"/>
        <v>d.materializar</v>
      </c>
      <c r="G2245" s="54" t="s">
        <v>11700</v>
      </c>
      <c r="H2245" s="34" t="s">
        <v>1489</v>
      </c>
      <c r="I2245" s="89" t="str">
        <f t="shared" si="1165"/>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87"/>
        <v>Propriedade destinada a materializar: é.concreto.alta.resistência</v>
      </c>
      <c r="V2245" s="5" t="str">
        <f t="shared" si="1188"/>
        <v>Dado para materializar:  concreto.alta.resistência  Deve ser formatado como (rdfs:Literal  or  xsd:string)</v>
      </c>
      <c r="W2245" s="69" t="s">
        <v>11706</v>
      </c>
      <c r="X2245" s="17" t="str">
        <f t="shared" si="1193"/>
        <v>d.materializar.107</v>
      </c>
      <c r="Y2245" s="17" t="str">
        <f t="shared" si="1194"/>
        <v>Ação de materializar</v>
      </c>
      <c r="Z2245" s="61" t="s">
        <v>11711</v>
      </c>
      <c r="AA2245" s="18" t="str">
        <f t="shared" si="1189"/>
        <v>categoria.revit</v>
      </c>
      <c r="AB2245" s="19" t="s">
        <v>11659</v>
      </c>
      <c r="AC2245" s="18" t="str">
        <f t="shared" si="1190"/>
        <v>classe.ifc</v>
      </c>
      <c r="AD2245" s="19" t="s">
        <v>1971</v>
      </c>
      <c r="AE2245" s="18" t="str">
        <f t="shared" si="1191"/>
        <v>código.abnt</v>
      </c>
      <c r="AF2245" s="74" t="s">
        <v>11658</v>
      </c>
      <c r="AG2245" s="38" t="s">
        <v>11724</v>
      </c>
    </row>
    <row r="2246" spans="1:33" ht="6" customHeight="1" x14ac:dyDescent="0.25">
      <c r="A2246" s="4">
        <f>ROW()</f>
        <v>2246</v>
      </c>
      <c r="B2246" s="9" t="s">
        <v>26</v>
      </c>
      <c r="C2246" s="44" t="str">
        <f t="shared" si="1147"/>
        <v>p.materializar</v>
      </c>
      <c r="D2246" s="6" t="str">
        <f t="shared" si="1166"/>
        <v>é.concreto.autoadensável</v>
      </c>
      <c r="E2246" s="8" t="s">
        <v>27</v>
      </c>
      <c r="F2246" s="34" t="str">
        <f t="shared" si="1192"/>
        <v>d.materializar</v>
      </c>
      <c r="G2246" s="54" t="s">
        <v>11695</v>
      </c>
      <c r="H2246" s="34" t="s">
        <v>1489</v>
      </c>
      <c r="I2246" s="89" t="str">
        <f t="shared" si="1165"/>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87"/>
        <v>Propriedade destinada a materializar: é.concreto.autoadensável</v>
      </c>
      <c r="V2246" s="5" t="str">
        <f t="shared" si="1188"/>
        <v>Dado para materializar:  concreto.autoadensável  Deve ser formatado como (rdfs:Literal  or  xsd:string)</v>
      </c>
      <c r="W2246" s="69" t="s">
        <v>11707</v>
      </c>
      <c r="X2246" s="17" t="str">
        <f t="shared" si="1193"/>
        <v>d.materializar.108</v>
      </c>
      <c r="Y2246" s="17" t="str">
        <f t="shared" si="1194"/>
        <v>Ação de materializar</v>
      </c>
      <c r="Z2246" s="61" t="s">
        <v>11718</v>
      </c>
      <c r="AA2246" s="18" t="str">
        <f t="shared" si="1189"/>
        <v>categoria.revit</v>
      </c>
      <c r="AB2246" s="19" t="s">
        <v>11659</v>
      </c>
      <c r="AC2246" s="18" t="str">
        <f t="shared" si="1190"/>
        <v>classe.ifc</v>
      </c>
      <c r="AD2246" s="19" t="s">
        <v>1971</v>
      </c>
      <c r="AE2246" s="18" t="str">
        <f t="shared" si="1191"/>
        <v>código.abnt</v>
      </c>
      <c r="AF2246" s="74" t="s">
        <v>11658</v>
      </c>
      <c r="AG2246" s="38" t="s">
        <v>11725</v>
      </c>
    </row>
    <row r="2247" spans="1:33" ht="6" customHeight="1" x14ac:dyDescent="0.25">
      <c r="A2247" s="4">
        <f>ROW()</f>
        <v>2247</v>
      </c>
      <c r="B2247" s="9" t="s">
        <v>26</v>
      </c>
      <c r="C2247" s="44" t="str">
        <f t="shared" si="1147"/>
        <v>p.materializar</v>
      </c>
      <c r="D2247" s="6" t="str">
        <f t="shared" si="1166"/>
        <v>é.concreto.permeável</v>
      </c>
      <c r="E2247" s="8" t="s">
        <v>27</v>
      </c>
      <c r="F2247" s="34" t="str">
        <f t="shared" si="1192"/>
        <v>d.materializar</v>
      </c>
      <c r="G2247" s="54" t="s">
        <v>11696</v>
      </c>
      <c r="H2247" s="34" t="s">
        <v>1489</v>
      </c>
      <c r="I2247" s="89" t="str">
        <f t="shared" si="1165"/>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87"/>
        <v>Propriedade destinada a materializar: é.concreto.permeável</v>
      </c>
      <c r="V2247" s="5" t="str">
        <f t="shared" si="1188"/>
        <v>Dado para materializar:  concreto.permeável  Deve ser formatado como (rdfs:Literal  or  xsd:string)</v>
      </c>
      <c r="W2247" s="69" t="s">
        <v>11708</v>
      </c>
      <c r="X2247" s="17" t="str">
        <f t="shared" si="1193"/>
        <v>d.materializar.109</v>
      </c>
      <c r="Y2247" s="17" t="str">
        <f t="shared" si="1194"/>
        <v>Ação de materializar</v>
      </c>
      <c r="Z2247" s="61" t="s">
        <v>11712</v>
      </c>
      <c r="AA2247" s="18" t="str">
        <f t="shared" si="1189"/>
        <v>categoria.revit</v>
      </c>
      <c r="AB2247" s="19" t="s">
        <v>11659</v>
      </c>
      <c r="AC2247" s="18" t="str">
        <f t="shared" si="1190"/>
        <v>classe.ifc</v>
      </c>
      <c r="AD2247" s="19" t="s">
        <v>1971</v>
      </c>
      <c r="AE2247" s="18" t="str">
        <f t="shared" si="1191"/>
        <v>código.abnt</v>
      </c>
      <c r="AF2247" s="74" t="s">
        <v>11658</v>
      </c>
      <c r="AG2247" s="38" t="s">
        <v>11726</v>
      </c>
    </row>
    <row r="2248" spans="1:33" ht="6" customHeight="1" x14ac:dyDescent="0.25">
      <c r="A2248" s="4">
        <f>ROW()</f>
        <v>2248</v>
      </c>
      <c r="B2248" s="9" t="s">
        <v>26</v>
      </c>
      <c r="C2248" s="44" t="str">
        <f t="shared" si="1147"/>
        <v>p.materializar</v>
      </c>
      <c r="D2248" s="6" t="str">
        <f t="shared" si="1166"/>
        <v>é.concreto.colorido</v>
      </c>
      <c r="E2248" s="8" t="s">
        <v>27</v>
      </c>
      <c r="F2248" s="34" t="str">
        <f t="shared" si="1192"/>
        <v>d.materializar</v>
      </c>
      <c r="G2248" s="54" t="s">
        <v>11697</v>
      </c>
      <c r="H2248" s="34" t="s">
        <v>1489</v>
      </c>
      <c r="I2248" s="89" t="str">
        <f t="shared" si="1165"/>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87"/>
        <v>Propriedade destinada a materializar: é.concreto.colorido</v>
      </c>
      <c r="V2248" s="5" t="str">
        <f t="shared" si="1188"/>
        <v>Dado para materializar:  concreto.colorido  Deve ser formatado como (rdfs:Literal  or  xsd:string)</v>
      </c>
      <c r="W2248" s="69" t="s">
        <v>11729</v>
      </c>
      <c r="X2248" s="17" t="str">
        <f t="shared" si="1193"/>
        <v>d.materializar.110</v>
      </c>
      <c r="Y2248" s="17" t="str">
        <f t="shared" si="1194"/>
        <v>Ação de materializar</v>
      </c>
      <c r="Z2248" s="61" t="s">
        <v>11713</v>
      </c>
      <c r="AA2248" s="18" t="str">
        <f t="shared" si="1189"/>
        <v>categoria.revit</v>
      </c>
      <c r="AB2248" s="19" t="s">
        <v>11659</v>
      </c>
      <c r="AC2248" s="18" t="str">
        <f t="shared" si="1190"/>
        <v>classe.ifc</v>
      </c>
      <c r="AD2248" s="19" t="s">
        <v>1971</v>
      </c>
      <c r="AE2248" s="18" t="str">
        <f t="shared" si="1191"/>
        <v>código.abnt</v>
      </c>
      <c r="AF2248" s="74" t="s">
        <v>11658</v>
      </c>
      <c r="AG2248" s="38" t="s">
        <v>11728</v>
      </c>
    </row>
    <row r="2249" spans="1:33" ht="6" customHeight="1" x14ac:dyDescent="0.25">
      <c r="A2249" s="4">
        <f>ROW()</f>
        <v>2249</v>
      </c>
      <c r="B2249" s="9" t="s">
        <v>26</v>
      </c>
      <c r="C2249" s="44" t="str">
        <f t="shared" si="1147"/>
        <v>p.materializar</v>
      </c>
      <c r="D2249" s="6" t="str">
        <f t="shared" si="1166"/>
        <v>é.concreto.projetado</v>
      </c>
      <c r="E2249" s="8" t="s">
        <v>27</v>
      </c>
      <c r="F2249" s="34" t="str">
        <f t="shared" si="1192"/>
        <v>d.materializar</v>
      </c>
      <c r="G2249" s="54" t="s">
        <v>11698</v>
      </c>
      <c r="H2249" s="34" t="s">
        <v>1489</v>
      </c>
      <c r="I2249" s="89" t="str">
        <f t="shared" si="1165"/>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87"/>
        <v>Propriedade destinada a materializar: é.concreto.projetado</v>
      </c>
      <c r="V2249" s="5" t="str">
        <f t="shared" si="1188"/>
        <v>Dado para materializar:  concreto.projetado  Deve ser formatado como (rdfs:Literal  or  xsd:string)</v>
      </c>
      <c r="W2249" s="69" t="s">
        <v>11699</v>
      </c>
      <c r="X2249" s="17" t="str">
        <f t="shared" si="1193"/>
        <v>d.materializar.111</v>
      </c>
      <c r="Y2249" s="17" t="str">
        <f t="shared" si="1194"/>
        <v>Ação de materializar</v>
      </c>
      <c r="Z2249" s="61" t="s">
        <v>11714</v>
      </c>
      <c r="AA2249" s="18" t="str">
        <f t="shared" si="1189"/>
        <v>categoria.revit</v>
      </c>
      <c r="AB2249" s="19" t="s">
        <v>11659</v>
      </c>
      <c r="AC2249" s="18" t="str">
        <f t="shared" si="1190"/>
        <v>classe.ifc</v>
      </c>
      <c r="AD2249" s="19" t="s">
        <v>1971</v>
      </c>
      <c r="AE2249" s="18" t="str">
        <f t="shared" si="1191"/>
        <v>código.abnt</v>
      </c>
      <c r="AF2249" s="74" t="s">
        <v>11658</v>
      </c>
      <c r="AG2249" s="38" t="s">
        <v>11727</v>
      </c>
    </row>
    <row r="2250" spans="1:33" ht="6" customHeight="1" x14ac:dyDescent="0.25">
      <c r="A2250" s="4">
        <f>ROW()</f>
        <v>2250</v>
      </c>
      <c r="B2250" s="9" t="s">
        <v>26</v>
      </c>
      <c r="C2250" s="44" t="str">
        <f t="shared" si="1147"/>
        <v>p.materializar</v>
      </c>
      <c r="D2250" s="6" t="str">
        <f t="shared" si="1166"/>
        <v>é.liga.de.aço.carbono</v>
      </c>
      <c r="E2250" s="8" t="s">
        <v>27</v>
      </c>
      <c r="F2250" s="34" t="str">
        <f t="shared" si="1192"/>
        <v>d.materializar</v>
      </c>
      <c r="G2250" s="13" t="s">
        <v>11660</v>
      </c>
      <c r="H2250" s="34" t="s">
        <v>1489</v>
      </c>
      <c r="I2250" s="89" t="str">
        <f t="shared" si="1165"/>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87"/>
        <v>Propriedade destinada a materializar: é.liga.de.aço.carbono</v>
      </c>
      <c r="V2250" s="5" t="str">
        <f t="shared" si="1188"/>
        <v>Dado para materializar:  liga.de.aço.carbono  Deve ser formatado como (rdfs:Literal  or  xsd:string)</v>
      </c>
      <c r="W2250" s="68" t="s">
        <v>11668</v>
      </c>
      <c r="X2250" s="17" t="str">
        <f t="shared" si="1193"/>
        <v>d.materializar.112</v>
      </c>
      <c r="Y2250" s="17" t="str">
        <f t="shared" si="1194"/>
        <v>Ação de materializar</v>
      </c>
      <c r="Z2250" s="61" t="s">
        <v>11680</v>
      </c>
      <c r="AA2250" s="18" t="str">
        <f t="shared" si="1189"/>
        <v>categoria.revit</v>
      </c>
      <c r="AB2250" s="19" t="s">
        <v>11659</v>
      </c>
      <c r="AC2250" s="18" t="str">
        <f t="shared" si="1190"/>
        <v>classe.ifc</v>
      </c>
      <c r="AD2250" s="19" t="s">
        <v>1971</v>
      </c>
      <c r="AE2250" s="18" t="str">
        <f t="shared" si="1191"/>
        <v>código.abnt</v>
      </c>
      <c r="AF2250" s="74" t="s">
        <v>11663</v>
      </c>
      <c r="AG2250" s="38" t="s">
        <v>11673</v>
      </c>
    </row>
    <row r="2251" spans="1:33" ht="6" customHeight="1" x14ac:dyDescent="0.25">
      <c r="A2251" s="4">
        <f>ROW()</f>
        <v>2251</v>
      </c>
      <c r="B2251" s="9" t="s">
        <v>26</v>
      </c>
      <c r="C2251" s="44" t="str">
        <f t="shared" si="1147"/>
        <v>p.materializar</v>
      </c>
      <c r="D2251" s="6" t="str">
        <f t="shared" ref="D2251:D2371" si="1195">_xlfn.CONCAT("é.",G2251)</f>
        <v>é.liga.de.aço.inox.austenítico</v>
      </c>
      <c r="E2251" s="8" t="s">
        <v>27</v>
      </c>
      <c r="F2251" s="34" t="str">
        <f t="shared" si="1192"/>
        <v>d.materializar</v>
      </c>
      <c r="G2251" s="13" t="s">
        <v>11665</v>
      </c>
      <c r="H2251" s="34" t="s">
        <v>1489</v>
      </c>
      <c r="I2251" s="89" t="str">
        <f t="shared" si="1165"/>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87"/>
        <v>Propriedade destinada a materializar: é.liga.de.aço.inox.austenítico</v>
      </c>
      <c r="V2251" s="5" t="str">
        <f t="shared" si="1188"/>
        <v>Dado para materializar:  liga.de.aço.inox.austenítico  Deve ser formatado como (rdfs:Literal  or  xsd:string)</v>
      </c>
      <c r="W2251" s="68" t="s">
        <v>11667</v>
      </c>
      <c r="X2251" s="17" t="str">
        <f t="shared" si="1193"/>
        <v>d.materializar.113</v>
      </c>
      <c r="Y2251" s="17" t="str">
        <f t="shared" si="1194"/>
        <v>Ação de materializar</v>
      </c>
      <c r="Z2251" s="61" t="s">
        <v>11681</v>
      </c>
      <c r="AA2251" s="18" t="str">
        <f t="shared" si="1189"/>
        <v>categoria.revit</v>
      </c>
      <c r="AB2251" s="19" t="s">
        <v>11659</v>
      </c>
      <c r="AC2251" s="18" t="str">
        <f t="shared" si="1190"/>
        <v>classe.ifc</v>
      </c>
      <c r="AD2251" s="19" t="s">
        <v>1971</v>
      </c>
      <c r="AE2251" s="18" t="str">
        <f t="shared" si="1191"/>
        <v>código.abnt</v>
      </c>
      <c r="AF2251" s="74" t="s">
        <v>11662</v>
      </c>
      <c r="AG2251" s="38" t="s">
        <v>11674</v>
      </c>
    </row>
    <row r="2252" spans="1:33" ht="6" customHeight="1" x14ac:dyDescent="0.25">
      <c r="A2252" s="4">
        <f>ROW()</f>
        <v>2252</v>
      </c>
      <c r="B2252" s="9" t="s">
        <v>26</v>
      </c>
      <c r="C2252" s="44" t="str">
        <f t="shared" si="1147"/>
        <v>p.materializar</v>
      </c>
      <c r="D2252" s="6" t="str">
        <f t="shared" si="1195"/>
        <v>é.liga.de.aço.inox.duplex</v>
      </c>
      <c r="E2252" s="8" t="s">
        <v>27</v>
      </c>
      <c r="F2252" s="34" t="str">
        <f t="shared" si="1192"/>
        <v>d.materializar</v>
      </c>
      <c r="G2252" s="13" t="s">
        <v>11686</v>
      </c>
      <c r="H2252" s="34" t="s">
        <v>1489</v>
      </c>
      <c r="I2252" s="89" t="str">
        <f t="shared" si="1165"/>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87"/>
        <v>Propriedade destinada a materializar: é.liga.de.aço.inox.duplex</v>
      </c>
      <c r="V2252" s="5" t="str">
        <f t="shared" si="1188"/>
        <v>Dado para materializar:  liga.de.aço.inox.duplex  Deve ser formatado como (rdfs:Literal  or  xsd:string)</v>
      </c>
      <c r="W2252" s="68" t="s">
        <v>11687</v>
      </c>
      <c r="X2252" s="17" t="str">
        <f t="shared" si="1193"/>
        <v>d.materializar.114</v>
      </c>
      <c r="Y2252" s="17" t="str">
        <f t="shared" si="1194"/>
        <v>Ação de materializar</v>
      </c>
      <c r="Z2252" s="61" t="s">
        <v>11688</v>
      </c>
      <c r="AA2252" s="18" t="str">
        <f t="shared" si="1189"/>
        <v>categoria.revit</v>
      </c>
      <c r="AB2252" s="19" t="s">
        <v>11659</v>
      </c>
      <c r="AC2252" s="18" t="str">
        <f t="shared" si="1190"/>
        <v>classe.ifc</v>
      </c>
      <c r="AD2252" s="19" t="s">
        <v>1971</v>
      </c>
      <c r="AE2252" s="18" t="str">
        <f t="shared" si="1191"/>
        <v>código.abnt</v>
      </c>
      <c r="AF2252" s="74" t="s">
        <v>11662</v>
      </c>
      <c r="AG2252" s="38" t="s">
        <v>11689</v>
      </c>
    </row>
    <row r="2253" spans="1:33" ht="6" customHeight="1" x14ac:dyDescent="0.25">
      <c r="A2253" s="4">
        <f>ROW()</f>
        <v>2253</v>
      </c>
      <c r="B2253" s="9" t="s">
        <v>26</v>
      </c>
      <c r="C2253" s="44" t="str">
        <f t="shared" si="1147"/>
        <v>p.materializar</v>
      </c>
      <c r="D2253" s="6" t="str">
        <f t="shared" si="1195"/>
        <v>é.liga.de.aço.inox.ferrítico</v>
      </c>
      <c r="E2253" s="8" t="s">
        <v>27</v>
      </c>
      <c r="F2253" s="34" t="str">
        <f t="shared" si="1192"/>
        <v>d.materializar</v>
      </c>
      <c r="G2253" s="13" t="s">
        <v>11666</v>
      </c>
      <c r="H2253" s="34" t="s">
        <v>1489</v>
      </c>
      <c r="I2253" s="89" t="str">
        <f t="shared" si="1165"/>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87"/>
        <v>Propriedade destinada a materializar: é.liga.de.aço.inox.ferrítico</v>
      </c>
      <c r="V2253" s="5" t="str">
        <f t="shared" si="1188"/>
        <v>Dado para materializar:  liga.de.aço.inox.ferrítico  Deve ser formatado como (rdfs:Literal  or  xsd:string)</v>
      </c>
      <c r="W2253" s="68" t="s">
        <v>11669</v>
      </c>
      <c r="X2253" s="17" t="str">
        <f t="shared" si="1193"/>
        <v>d.materializar.115</v>
      </c>
      <c r="Y2253" s="17" t="str">
        <f t="shared" si="1194"/>
        <v>Ação de materializar</v>
      </c>
      <c r="Z2253" s="61" t="s">
        <v>11682</v>
      </c>
      <c r="AA2253" s="18" t="str">
        <f t="shared" si="1189"/>
        <v>categoria.revit</v>
      </c>
      <c r="AB2253" s="19" t="s">
        <v>11659</v>
      </c>
      <c r="AC2253" s="18" t="str">
        <f t="shared" si="1190"/>
        <v>classe.ifc</v>
      </c>
      <c r="AD2253" s="19" t="s">
        <v>1971</v>
      </c>
      <c r="AE2253" s="18" t="str">
        <f t="shared" si="1191"/>
        <v>código.abnt</v>
      </c>
      <c r="AF2253" s="74" t="s">
        <v>11662</v>
      </c>
      <c r="AG2253" s="38" t="s">
        <v>11675</v>
      </c>
    </row>
    <row r="2254" spans="1:33" ht="6" customHeight="1" x14ac:dyDescent="0.25">
      <c r="A2254" s="4">
        <f>ROW()</f>
        <v>2254</v>
      </c>
      <c r="B2254" s="9" t="s">
        <v>26</v>
      </c>
      <c r="C2254" s="44" t="str">
        <f t="shared" si="1147"/>
        <v>p.materializar</v>
      </c>
      <c r="D2254" s="6" t="str">
        <f t="shared" si="1195"/>
        <v>é.liga.de.aço.inox.martensítico</v>
      </c>
      <c r="E2254" s="8" t="s">
        <v>27</v>
      </c>
      <c r="F2254" s="34" t="str">
        <f t="shared" si="1192"/>
        <v>d.materializar</v>
      </c>
      <c r="G2254" s="13" t="s">
        <v>11685</v>
      </c>
      <c r="H2254" s="34" t="s">
        <v>1489</v>
      </c>
      <c r="I2254" s="89" t="str">
        <f t="shared" si="1165"/>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87"/>
        <v>Propriedade destinada a materializar: é.liga.de.aço.inox.martensítico</v>
      </c>
      <c r="V2254" s="5" t="str">
        <f t="shared" si="1188"/>
        <v>Dado para materializar:  liga.de.aço.inox.martensítico  Deve ser formatado como (rdfs:Literal  or  xsd:string)</v>
      </c>
      <c r="W2254" s="68" t="s">
        <v>11670</v>
      </c>
      <c r="X2254" s="17" t="str">
        <f t="shared" si="1193"/>
        <v>d.materializar.116</v>
      </c>
      <c r="Y2254" s="17" t="str">
        <f t="shared" si="1194"/>
        <v>Ação de materializar</v>
      </c>
      <c r="Z2254" s="61" t="s">
        <v>11683</v>
      </c>
      <c r="AA2254" s="18" t="str">
        <f t="shared" si="1189"/>
        <v>categoria.revit</v>
      </c>
      <c r="AB2254" s="19" t="s">
        <v>11659</v>
      </c>
      <c r="AC2254" s="18" t="str">
        <f t="shared" si="1190"/>
        <v>classe.ifc</v>
      </c>
      <c r="AD2254" s="19" t="s">
        <v>1971</v>
      </c>
      <c r="AE2254" s="18" t="str">
        <f t="shared" si="1191"/>
        <v>código.abnt</v>
      </c>
      <c r="AF2254" s="74" t="s">
        <v>11662</v>
      </c>
      <c r="AG2254" s="38" t="s">
        <v>11676</v>
      </c>
    </row>
    <row r="2255" spans="1:33" ht="6" customHeight="1" x14ac:dyDescent="0.25">
      <c r="A2255" s="4">
        <f>ROW()</f>
        <v>2255</v>
      </c>
      <c r="B2255" s="9" t="s">
        <v>26</v>
      </c>
      <c r="C2255" s="44" t="str">
        <f t="shared" si="1147"/>
        <v>p.materializar</v>
      </c>
      <c r="D2255" s="6" t="str">
        <f t="shared" si="1195"/>
        <v>é.liga.de.aço</v>
      </c>
      <c r="E2255" s="8" t="s">
        <v>27</v>
      </c>
      <c r="F2255" s="34" t="str">
        <f>F2254</f>
        <v>d.materializar</v>
      </c>
      <c r="G2255" s="13" t="s">
        <v>1110</v>
      </c>
      <c r="H2255" s="34" t="s">
        <v>1489</v>
      </c>
      <c r="I2255" s="89" t="str">
        <f t="shared" si="1165"/>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87"/>
        <v>Propriedade destinada a materializar: é.liga.de.aço</v>
      </c>
      <c r="V2255" s="5" t="str">
        <f t="shared" si="1188"/>
        <v>Dado para materializar:  liga.de.aço  Deve ser formatado como (rdfs:Literal  or  xsd:string)</v>
      </c>
      <c r="W2255" s="68" t="s">
        <v>11664</v>
      </c>
      <c r="X2255" s="17" t="str">
        <f t="shared" si="1193"/>
        <v>d.materializar.117</v>
      </c>
      <c r="Y2255" s="17" t="str">
        <f t="shared" si="1194"/>
        <v>Ação de materializar</v>
      </c>
      <c r="Z2255" s="61" t="s">
        <v>11684</v>
      </c>
      <c r="AA2255" s="18" t="str">
        <f t="shared" si="1189"/>
        <v>categoria.revit</v>
      </c>
      <c r="AB2255" s="19" t="s">
        <v>11659</v>
      </c>
      <c r="AC2255" s="18" t="str">
        <f t="shared" si="1190"/>
        <v>classe.ifc</v>
      </c>
      <c r="AD2255" s="19" t="s">
        <v>1971</v>
      </c>
      <c r="AE2255" s="18" t="str">
        <f t="shared" si="1191"/>
        <v>código.abnt</v>
      </c>
      <c r="AF2255" s="74" t="s">
        <v>11661</v>
      </c>
      <c r="AG2255" s="38" t="s">
        <v>11677</v>
      </c>
    </row>
    <row r="2256" spans="1:33" ht="6" customHeight="1" x14ac:dyDescent="0.25">
      <c r="A2256" s="4">
        <f>ROW()</f>
        <v>2256</v>
      </c>
      <c r="B2256" s="9" t="s">
        <v>26</v>
      </c>
      <c r="C2256" s="43" t="str">
        <f t="shared" si="1147"/>
        <v>p.medir</v>
      </c>
      <c r="D2256" s="6" t="str">
        <f t="shared" si="1195"/>
        <v>é.poluente.ambiental</v>
      </c>
      <c r="E2256" s="8" t="s">
        <v>27</v>
      </c>
      <c r="F2256" s="41" t="s">
        <v>6890</v>
      </c>
      <c r="G2256" s="13" t="s">
        <v>6893</v>
      </c>
      <c r="H2256" s="34" t="s">
        <v>34</v>
      </c>
      <c r="I2256" s="89" t="str">
        <f t="shared" si="1165"/>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58"/>
        <v>Propriedade destinada a medir: é.poluente.ambiental</v>
      </c>
      <c r="V2256" s="5" t="str">
        <f t="shared" si="1159"/>
        <v>Dado para medir:  poluente.ambiental  Deve ser formatado como (xsd:double)</v>
      </c>
      <c r="W2256" s="68" t="s">
        <v>6896</v>
      </c>
      <c r="X2256" s="17" t="str">
        <f t="shared" si="1193"/>
        <v>d.medir.100</v>
      </c>
      <c r="Y2256" s="17" t="str">
        <f t="shared" si="1194"/>
        <v>Ação de medir</v>
      </c>
      <c r="Z2256" s="61" t="s">
        <v>6898</v>
      </c>
      <c r="AA2256" s="18" t="str">
        <f t="shared" si="1160"/>
        <v>null</v>
      </c>
      <c r="AB2256" s="19" t="s">
        <v>0</v>
      </c>
      <c r="AC2256" s="18" t="str">
        <f t="shared" si="1161"/>
        <v>null</v>
      </c>
      <c r="AD2256" s="19" t="s">
        <v>0</v>
      </c>
      <c r="AE2256" s="18" t="str">
        <f t="shared" ref="AE2256:AE2371" si="1196">IF(AF2256="null",
    "null",
    IF(OR(ISNUMBER(FIND("ids:",AF2256)), ISNUMBER(FIND("xs:",AF2256))),
        "sintaxe.ids",
        IF(ISNUMBER(FIND("[",AF2256)),
            "código.abnt",
            ""
        )
    )
)</f>
        <v>null</v>
      </c>
      <c r="AF2256" s="74" t="s">
        <v>0</v>
      </c>
      <c r="AG2256" s="38" t="s">
        <v>9227</v>
      </c>
    </row>
    <row r="2257" spans="1:33" ht="6" customHeight="1" x14ac:dyDescent="0.25">
      <c r="A2257" s="4">
        <f>ROW()</f>
        <v>2257</v>
      </c>
      <c r="B2257" s="9" t="s">
        <v>26</v>
      </c>
      <c r="C2257" s="44" t="str">
        <f t="shared" si="1147"/>
        <v>p.medir</v>
      </c>
      <c r="D2257" s="6" t="str">
        <f t="shared" si="1195"/>
        <v>é.poluente.de.água</v>
      </c>
      <c r="E2257" s="8" t="s">
        <v>27</v>
      </c>
      <c r="F2257" s="34" t="str">
        <f>F2256</f>
        <v>d.medir</v>
      </c>
      <c r="G2257" s="13" t="s">
        <v>6894</v>
      </c>
      <c r="H2257" s="34" t="s">
        <v>34</v>
      </c>
      <c r="I2257" s="89" t="str">
        <f t="shared" si="1165"/>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58"/>
        <v>Propriedade destinada a medir: é.poluente.de.água</v>
      </c>
      <c r="V2257" s="5" t="str">
        <f t="shared" si="1159"/>
        <v>Dado para medir:  poluente.de.água  Deve ser formatado como (xsd:double)</v>
      </c>
      <c r="W2257" s="68" t="s">
        <v>6895</v>
      </c>
      <c r="X2257" s="17" t="str">
        <f t="shared" si="1193"/>
        <v>d.medir.101</v>
      </c>
      <c r="Y2257" s="17" t="str">
        <f t="shared" si="1194"/>
        <v>Ação de medir</v>
      </c>
      <c r="Z2257" s="61" t="s">
        <v>6900</v>
      </c>
      <c r="AA2257" s="18" t="str">
        <f t="shared" si="1160"/>
        <v>null</v>
      </c>
      <c r="AB2257" s="19" t="s">
        <v>0</v>
      </c>
      <c r="AC2257" s="18" t="str">
        <f t="shared" si="1161"/>
        <v>null</v>
      </c>
      <c r="AD2257" s="19" t="s">
        <v>0</v>
      </c>
      <c r="AE2257" s="18" t="str">
        <f t="shared" si="1196"/>
        <v>null</v>
      </c>
      <c r="AF2257" s="74" t="s">
        <v>0</v>
      </c>
      <c r="AG2257" s="38" t="s">
        <v>9228</v>
      </c>
    </row>
    <row r="2258" spans="1:33" ht="6" customHeight="1" x14ac:dyDescent="0.25">
      <c r="A2258" s="4">
        <f>ROW()</f>
        <v>2258</v>
      </c>
      <c r="B2258" s="9" t="s">
        <v>26</v>
      </c>
      <c r="C2258" s="44" t="str">
        <f t="shared" si="1147"/>
        <v>p.medir</v>
      </c>
      <c r="D2258" s="6" t="str">
        <f t="shared" si="1195"/>
        <v>é.poluente.de.ar</v>
      </c>
      <c r="E2258" s="8" t="s">
        <v>27</v>
      </c>
      <c r="F2258" s="34" t="str">
        <f t="shared" ref="F2258:F2264" si="1197">F2257</f>
        <v>d.medir</v>
      </c>
      <c r="G2258" s="13" t="s">
        <v>6891</v>
      </c>
      <c r="H2258" s="34" t="s">
        <v>34</v>
      </c>
      <c r="I2258" s="89" t="str">
        <f t="shared" si="1165"/>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58"/>
        <v>Propriedade destinada a medir: é.poluente.de.ar</v>
      </c>
      <c r="V2258" s="5" t="str">
        <f t="shared" si="1159"/>
        <v>Dado para medir:  poluente.de.ar  Deve ser formatado como (xsd:double)</v>
      </c>
      <c r="W2258" s="68" t="s">
        <v>6901</v>
      </c>
      <c r="X2258" s="17" t="str">
        <f t="shared" si="1193"/>
        <v>d.medir.102</v>
      </c>
      <c r="Y2258" s="17" t="str">
        <f t="shared" si="1194"/>
        <v>Ação de medir</v>
      </c>
      <c r="Z2258" s="61" t="s">
        <v>6902</v>
      </c>
      <c r="AA2258" s="18" t="str">
        <f t="shared" si="1160"/>
        <v>null</v>
      </c>
      <c r="AB2258" s="19" t="s">
        <v>0</v>
      </c>
      <c r="AC2258" s="18" t="str">
        <f t="shared" si="1161"/>
        <v>null</v>
      </c>
      <c r="AD2258" s="19" t="s">
        <v>0</v>
      </c>
      <c r="AE2258" s="18" t="str">
        <f t="shared" si="1196"/>
        <v>null</v>
      </c>
      <c r="AF2258" s="74" t="s">
        <v>0</v>
      </c>
      <c r="AG2258" s="38" t="s">
        <v>9229</v>
      </c>
    </row>
    <row r="2259" spans="1:33" ht="6" customHeight="1" x14ac:dyDescent="0.25">
      <c r="A2259" s="4">
        <f>ROW()</f>
        <v>2259</v>
      </c>
      <c r="B2259" s="9" t="s">
        <v>26</v>
      </c>
      <c r="C2259" s="44" t="str">
        <f t="shared" si="1147"/>
        <v>p.medir</v>
      </c>
      <c r="D2259" s="6" t="str">
        <f t="shared" si="1195"/>
        <v>é.poluente.de.solo</v>
      </c>
      <c r="E2259" s="8" t="s">
        <v>27</v>
      </c>
      <c r="F2259" s="34" t="str">
        <f t="shared" si="1197"/>
        <v>d.medir</v>
      </c>
      <c r="G2259" s="13" t="s">
        <v>6892</v>
      </c>
      <c r="H2259" s="34" t="s">
        <v>34</v>
      </c>
      <c r="I2259" s="89" t="str">
        <f t="shared" si="1165"/>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58"/>
        <v>Propriedade destinada a medir: é.poluente.de.solo</v>
      </c>
      <c r="V2259" s="5" t="str">
        <f t="shared" si="1159"/>
        <v>Dado para medir:  poluente.de.solo  Deve ser formatado como (xsd:double)</v>
      </c>
      <c r="W2259" s="68" t="s">
        <v>6897</v>
      </c>
      <c r="X2259" s="17" t="str">
        <f t="shared" si="1193"/>
        <v>d.medir.103</v>
      </c>
      <c r="Y2259" s="17" t="str">
        <f t="shared" si="1194"/>
        <v>Ação de medir</v>
      </c>
      <c r="Z2259" s="61" t="s">
        <v>6899</v>
      </c>
      <c r="AA2259" s="18" t="str">
        <f t="shared" si="1160"/>
        <v>categoria.revit</v>
      </c>
      <c r="AB2259" s="56" t="s">
        <v>11050</v>
      </c>
      <c r="AC2259" s="18" t="str">
        <f t="shared" si="1161"/>
        <v>classe.ifc</v>
      </c>
      <c r="AD2259" s="19" t="s">
        <v>11049</v>
      </c>
      <c r="AE2259" s="18" t="str">
        <f t="shared" si="1196"/>
        <v>código.abnt</v>
      </c>
      <c r="AF2259" s="74" t="s">
        <v>11051</v>
      </c>
      <c r="AG2259" s="38" t="s">
        <v>9230</v>
      </c>
    </row>
    <row r="2260" spans="1:33" ht="6" customHeight="1" x14ac:dyDescent="0.25">
      <c r="A2260" s="4">
        <f>ROW()</f>
        <v>2260</v>
      </c>
      <c r="B2260" s="9" t="s">
        <v>26</v>
      </c>
      <c r="C2260" s="44" t="str">
        <f t="shared" si="1147"/>
        <v>p.medir</v>
      </c>
      <c r="D2260" s="6" t="str">
        <f t="shared" si="1195"/>
        <v>é.ph</v>
      </c>
      <c r="E2260" s="8" t="s">
        <v>27</v>
      </c>
      <c r="F2260" s="34" t="str">
        <f t="shared" si="1197"/>
        <v>d.medir</v>
      </c>
      <c r="G2260" s="13" t="s">
        <v>411</v>
      </c>
      <c r="H2260" s="34" t="s">
        <v>34</v>
      </c>
      <c r="I2260" s="89" t="str">
        <f t="shared" si="1165"/>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58"/>
        <v>Propriedade destinada a medir: é.ph</v>
      </c>
      <c r="V2260" s="5" t="str">
        <f t="shared" si="1159"/>
        <v>Dado para medir:  ph  Deve ser formatado como (xsd:double)</v>
      </c>
      <c r="W2260" s="68" t="s">
        <v>4626</v>
      </c>
      <c r="X2260" s="17" t="str">
        <f t="shared" si="1193"/>
        <v>d.medir.104</v>
      </c>
      <c r="Y2260" s="17" t="str">
        <f t="shared" si="1194"/>
        <v>Ação de medir</v>
      </c>
      <c r="Z2260" s="61" t="s">
        <v>1231</v>
      </c>
      <c r="AA2260" s="18" t="str">
        <f t="shared" si="1160"/>
        <v>null</v>
      </c>
      <c r="AB2260" s="19" t="s">
        <v>0</v>
      </c>
      <c r="AC2260" s="18" t="str">
        <f t="shared" si="1161"/>
        <v>null</v>
      </c>
      <c r="AD2260" s="19" t="s">
        <v>0</v>
      </c>
      <c r="AE2260" s="18" t="str">
        <f t="shared" si="1196"/>
        <v>null</v>
      </c>
      <c r="AF2260" s="74" t="s">
        <v>0</v>
      </c>
      <c r="AG2260" s="38" t="s">
        <v>9231</v>
      </c>
    </row>
    <row r="2261" spans="1:33" ht="6" customHeight="1" x14ac:dyDescent="0.25">
      <c r="A2261" s="4">
        <f>ROW()</f>
        <v>2261</v>
      </c>
      <c r="B2261" s="9" t="s">
        <v>26</v>
      </c>
      <c r="C2261" s="44" t="str">
        <f t="shared" si="1147"/>
        <v>p.medir</v>
      </c>
      <c r="D2261" s="6" t="str">
        <f t="shared" si="1195"/>
        <v>é.alcalinidade</v>
      </c>
      <c r="E2261" s="8" t="s">
        <v>27</v>
      </c>
      <c r="F2261" s="34" t="str">
        <f t="shared" si="1197"/>
        <v>d.medir</v>
      </c>
      <c r="G2261" s="13" t="s">
        <v>412</v>
      </c>
      <c r="H2261" s="34" t="s">
        <v>34</v>
      </c>
      <c r="I2261" s="89" t="str">
        <f t="shared" si="1165"/>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58"/>
        <v>Propriedade destinada a medir: é.alcalinidade</v>
      </c>
      <c r="V2261" s="5" t="str">
        <f t="shared" si="1159"/>
        <v>Dado para medir:  alcalinidade  Deve ser formatado como (xsd:double)</v>
      </c>
      <c r="W2261" s="68" t="s">
        <v>6904</v>
      </c>
      <c r="X2261" s="17" t="str">
        <f t="shared" si="1193"/>
        <v>d.medir.105</v>
      </c>
      <c r="Y2261" s="17" t="str">
        <f t="shared" si="1194"/>
        <v>Ação de medir</v>
      </c>
      <c r="Z2261" s="61" t="s">
        <v>6903</v>
      </c>
      <c r="AA2261" s="18" t="str">
        <f t="shared" si="1160"/>
        <v>null</v>
      </c>
      <c r="AB2261" s="19" t="s">
        <v>0</v>
      </c>
      <c r="AC2261" s="18" t="str">
        <f t="shared" si="1161"/>
        <v>null</v>
      </c>
      <c r="AD2261" s="19" t="s">
        <v>0</v>
      </c>
      <c r="AE2261" s="18" t="str">
        <f t="shared" si="1196"/>
        <v>null</v>
      </c>
      <c r="AF2261" s="74" t="s">
        <v>0</v>
      </c>
      <c r="AG2261" s="38" t="s">
        <v>9232</v>
      </c>
    </row>
    <row r="2262" spans="1:33" ht="6" customHeight="1" x14ac:dyDescent="0.25">
      <c r="A2262" s="4">
        <f>ROW()</f>
        <v>2262</v>
      </c>
      <c r="B2262" s="9" t="s">
        <v>26</v>
      </c>
      <c r="C2262" s="44" t="str">
        <f t="shared" si="1147"/>
        <v>p.medir</v>
      </c>
      <c r="D2262" s="6" t="str">
        <f t="shared" si="1195"/>
        <v>é.potabilidade</v>
      </c>
      <c r="E2262" s="8" t="s">
        <v>27</v>
      </c>
      <c r="F2262" s="34" t="str">
        <f t="shared" si="1197"/>
        <v>d.medir</v>
      </c>
      <c r="G2262" s="13" t="s">
        <v>413</v>
      </c>
      <c r="H2262" s="34" t="s">
        <v>1489</v>
      </c>
      <c r="I2262" s="89" t="str">
        <f t="shared" si="1165"/>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58"/>
        <v>Propriedade destinada a medir: é.potabilidade</v>
      </c>
      <c r="V2262" s="5" t="str">
        <f t="shared" si="1159"/>
        <v>Dado para medir:  potabilidade  Deve ser formatado como (rdfs:Literal  or  xsd:string)</v>
      </c>
      <c r="W2262" s="68" t="s">
        <v>6905</v>
      </c>
      <c r="X2262" s="17" t="str">
        <f t="shared" si="1193"/>
        <v>d.medir.106</v>
      </c>
      <c r="Y2262" s="17" t="str">
        <f t="shared" si="1194"/>
        <v>Ação de medir</v>
      </c>
      <c r="Z2262" s="61" t="s">
        <v>7381</v>
      </c>
      <c r="AA2262" s="18" t="str">
        <f t="shared" si="1160"/>
        <v>null</v>
      </c>
      <c r="AB2262" s="19" t="s">
        <v>0</v>
      </c>
      <c r="AC2262" s="18" t="str">
        <f t="shared" si="1161"/>
        <v>null</v>
      </c>
      <c r="AD2262" s="19" t="s">
        <v>0</v>
      </c>
      <c r="AE2262" s="18" t="str">
        <f t="shared" si="1196"/>
        <v>null</v>
      </c>
      <c r="AF2262" s="74" t="s">
        <v>0</v>
      </c>
      <c r="AG2262" s="38" t="s">
        <v>9233</v>
      </c>
    </row>
    <row r="2263" spans="1:33" ht="6" customHeight="1" x14ac:dyDescent="0.25">
      <c r="A2263" s="4">
        <f>ROW()</f>
        <v>2263</v>
      </c>
      <c r="B2263" s="9" t="s">
        <v>26</v>
      </c>
      <c r="C2263" s="44" t="str">
        <f t="shared" si="1147"/>
        <v>p.medir</v>
      </c>
      <c r="D2263" s="6" t="str">
        <f t="shared" si="1195"/>
        <v>é.contaminante</v>
      </c>
      <c r="E2263" s="8" t="s">
        <v>27</v>
      </c>
      <c r="F2263" s="34" t="str">
        <f t="shared" si="1197"/>
        <v>d.medir</v>
      </c>
      <c r="G2263" s="13" t="s">
        <v>414</v>
      </c>
      <c r="H2263" s="34" t="s">
        <v>1489</v>
      </c>
      <c r="I2263" s="89" t="str">
        <f t="shared" si="1165"/>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58"/>
        <v>Propriedade destinada a medir: é.contaminante</v>
      </c>
      <c r="V2263" s="5" t="str">
        <f t="shared" si="1159"/>
        <v>Dado para medir:  contaminante  Deve ser formatado como (rdfs:Literal  or  xsd:string)</v>
      </c>
      <c r="W2263" s="68" t="s">
        <v>4627</v>
      </c>
      <c r="X2263" s="17" t="str">
        <f t="shared" si="1193"/>
        <v>d.medir.107</v>
      </c>
      <c r="Y2263" s="17" t="str">
        <f t="shared" si="1194"/>
        <v>Ação de medir</v>
      </c>
      <c r="Z2263" s="61" t="s">
        <v>1232</v>
      </c>
      <c r="AA2263" s="18" t="str">
        <f t="shared" si="1160"/>
        <v>null</v>
      </c>
      <c r="AB2263" s="19" t="s">
        <v>0</v>
      </c>
      <c r="AC2263" s="18" t="str">
        <f t="shared" si="1161"/>
        <v>null</v>
      </c>
      <c r="AD2263" s="19" t="s">
        <v>0</v>
      </c>
      <c r="AE2263" s="18" t="str">
        <f t="shared" si="1196"/>
        <v>null</v>
      </c>
      <c r="AF2263" s="74" t="s">
        <v>0</v>
      </c>
      <c r="AG2263" s="38" t="s">
        <v>9234</v>
      </c>
    </row>
    <row r="2264" spans="1:33" ht="6" customHeight="1" x14ac:dyDescent="0.25">
      <c r="A2264" s="4">
        <f>ROW()</f>
        <v>2264</v>
      </c>
      <c r="B2264" s="9" t="s">
        <v>26</v>
      </c>
      <c r="C2264" s="44" t="str">
        <f t="shared" si="1147"/>
        <v>p.medir</v>
      </c>
      <c r="D2264" s="6" t="str">
        <f t="shared" si="1195"/>
        <v>é.apto.para.consumo</v>
      </c>
      <c r="E2264" s="8" t="s">
        <v>27</v>
      </c>
      <c r="F2264" s="34" t="str">
        <f t="shared" si="1197"/>
        <v>d.medir</v>
      </c>
      <c r="G2264" s="13" t="s">
        <v>553</v>
      </c>
      <c r="H2264" s="34" t="s">
        <v>1489</v>
      </c>
      <c r="I2264" s="89" t="str">
        <f t="shared" si="1165"/>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58"/>
        <v>Propriedade destinada a medir: é.apto.para.consumo</v>
      </c>
      <c r="V2264" s="5" t="str">
        <f t="shared" si="1159"/>
        <v>Dado para medir:  apto.para.consumo  Deve ser formatado como (rdfs:Literal  or  xsd:string)</v>
      </c>
      <c r="W2264" s="68" t="s">
        <v>4628</v>
      </c>
      <c r="X2264" s="17" t="str">
        <f t="shared" si="1193"/>
        <v>d.medir.108</v>
      </c>
      <c r="Y2264" s="17" t="str">
        <f t="shared" si="1194"/>
        <v>Ação de medir</v>
      </c>
      <c r="Z2264" s="61" t="s">
        <v>1233</v>
      </c>
      <c r="AA2264" s="18" t="str">
        <f t="shared" si="1160"/>
        <v>null</v>
      </c>
      <c r="AB2264" s="19" t="s">
        <v>0</v>
      </c>
      <c r="AC2264" s="18" t="str">
        <f t="shared" si="1161"/>
        <v>null</v>
      </c>
      <c r="AD2264" s="19" t="s">
        <v>0</v>
      </c>
      <c r="AE2264" s="18" t="str">
        <f t="shared" si="1196"/>
        <v>null</v>
      </c>
      <c r="AF2264" s="74" t="s">
        <v>0</v>
      </c>
      <c r="AG2264" s="38" t="s">
        <v>9235</v>
      </c>
    </row>
    <row r="2265" spans="1:33" ht="6" customHeight="1" x14ac:dyDescent="0.25">
      <c r="A2265" s="4">
        <f>ROW()</f>
        <v>2265</v>
      </c>
      <c r="B2265" s="9" t="s">
        <v>26</v>
      </c>
      <c r="C2265" s="43" t="str">
        <f t="shared" si="1147"/>
        <v>p.memorizar</v>
      </c>
      <c r="D2265" s="6" t="str">
        <f>_xlfn.CONCAT("é.",G2265)</f>
        <v>é.experiência</v>
      </c>
      <c r="E2265" s="8" t="s">
        <v>27</v>
      </c>
      <c r="F2265" s="41" t="s">
        <v>7451</v>
      </c>
      <c r="G2265" s="13" t="s">
        <v>14919</v>
      </c>
      <c r="H2265" s="34" t="s">
        <v>1489</v>
      </c>
      <c r="I2265" s="89" t="str">
        <f>IF(OR(J2265="Functional",K2265="InverseFunctional"),"Functional","null")</f>
        <v>null</v>
      </c>
      <c r="J2265" s="77" t="s">
        <v>0</v>
      </c>
      <c r="K2265" s="77" t="s">
        <v>0</v>
      </c>
      <c r="L2265" s="77" t="s">
        <v>0</v>
      </c>
      <c r="M2265" s="77" t="s">
        <v>0</v>
      </c>
      <c r="N2265" s="77" t="s">
        <v>0</v>
      </c>
      <c r="O2265" s="77" t="s">
        <v>0</v>
      </c>
      <c r="P2265" s="77" t="s">
        <v>0</v>
      </c>
      <c r="Q2265" s="77" t="s">
        <v>0</v>
      </c>
      <c r="R2265" s="81" t="s">
        <v>0</v>
      </c>
      <c r="S2265" s="10" t="s">
        <v>1</v>
      </c>
      <c r="T2265" s="10" t="s">
        <v>6851</v>
      </c>
      <c r="U2265" s="5" t="str">
        <f>_xlfn.CONCAT("Propriedade destinada a ",MID(C2265,FIND("p.",C2265,1)+2,100),": ",D2265)</f>
        <v>Propriedade destinada a memorizar: é.experiência</v>
      </c>
      <c r="V2265" s="5" t="str">
        <f>_xlfn.CONCAT("Dado para ",MID(F2265,FIND("d.",F2265,1)+2,100),":  ",G2265, "  Deve ser formatado como (",H2265, ")")</f>
        <v>Dado para memorizar:  experiência  Deve ser formatado como (rdfs:Literal  or  xsd:string)</v>
      </c>
      <c r="W2265" s="38" t="s">
        <v>14922</v>
      </c>
      <c r="X2265" s="17" t="str">
        <f t="shared" si="1193"/>
        <v>d.memorizar.100</v>
      </c>
      <c r="Y2265" s="17" t="str">
        <f>_xlfn.CONCAT("Ação de ", SUBSTITUTE(F2265, "d.",  ""))</f>
        <v>Ação de memorizar</v>
      </c>
      <c r="Z2265" s="61" t="s">
        <v>14933</v>
      </c>
      <c r="AA2265" s="18" t="s">
        <v>0</v>
      </c>
      <c r="AB2265" s="19" t="s">
        <v>0</v>
      </c>
      <c r="AC2265" s="18" t="s">
        <v>0</v>
      </c>
      <c r="AD2265" s="19" t="s">
        <v>0</v>
      </c>
      <c r="AE2265" s="18" t="str">
        <f>IF(AF2265="null",
    "null",
    IF(OR(ISNUMBER(FIND("ids:",AF2265)), ISNUMBER(FIND("xs:",AF2265))),
        "sintaxe.ids",
        IF(ISNUMBER(FIND("[",AF2265)),
            "código.abnt",
            ""
        )
    )
)</f>
        <v>null</v>
      </c>
      <c r="AF2265" s="74" t="s">
        <v>0</v>
      </c>
      <c r="AG2265" s="61" t="s">
        <v>14926</v>
      </c>
    </row>
    <row r="2266" spans="1:33" ht="6" customHeight="1" x14ac:dyDescent="0.25">
      <c r="A2266" s="4">
        <f>ROW()</f>
        <v>2266</v>
      </c>
      <c r="B2266" s="9" t="s">
        <v>26</v>
      </c>
      <c r="C2266" s="44" t="str">
        <f>SUBSTITUTE(F2266,"d.","p.")</f>
        <v>p.memorizar</v>
      </c>
      <c r="D2266" s="6" t="str">
        <f>_xlfn.CONCAT("é.",G2266)</f>
        <v>é.fato</v>
      </c>
      <c r="E2266" s="8" t="s">
        <v>27</v>
      </c>
      <c r="F2266" s="34" t="str">
        <f>F2265</f>
        <v>d.memorizar</v>
      </c>
      <c r="G2266" s="13" t="s">
        <v>14918</v>
      </c>
      <c r="H2266" s="34" t="s">
        <v>1489</v>
      </c>
      <c r="I2266" s="89" t="str">
        <f>IF(OR(J2266="Functional",K2266="InverseFunctional"),"Functional","null")</f>
        <v>null</v>
      </c>
      <c r="J2266" s="77" t="s">
        <v>0</v>
      </c>
      <c r="K2266" s="77" t="s">
        <v>0</v>
      </c>
      <c r="L2266" s="77" t="s">
        <v>0</v>
      </c>
      <c r="M2266" s="77" t="s">
        <v>0</v>
      </c>
      <c r="N2266" s="77" t="s">
        <v>0</v>
      </c>
      <c r="O2266" s="77" t="s">
        <v>0</v>
      </c>
      <c r="P2266" s="77" t="s">
        <v>0</v>
      </c>
      <c r="Q2266" s="77" t="s">
        <v>14937</v>
      </c>
      <c r="R2266" s="81" t="s">
        <v>0</v>
      </c>
      <c r="S2266" s="10" t="s">
        <v>1</v>
      </c>
      <c r="T2266" s="10" t="s">
        <v>6851</v>
      </c>
      <c r="U2266" s="5" t="str">
        <f>_xlfn.CONCAT("Propriedade destinada a ",MID(C2266,FIND("p.",C2266,1)+2,100),": ",D2266)</f>
        <v>Propriedade destinada a memorizar: é.fato</v>
      </c>
      <c r="V2266" s="5" t="str">
        <f>_xlfn.CONCAT("Dado para ",MID(F2266,FIND("d.",F2266,1)+2,100),":  ",G2266, "  Deve ser formatado como (",H2266, ")")</f>
        <v>Dado para memorizar:  fato  Deve ser formatado como (rdfs:Literal  or  xsd:string)</v>
      </c>
      <c r="W2266" s="38" t="s">
        <v>14921</v>
      </c>
      <c r="X2266" s="17" t="str">
        <f t="shared" si="1193"/>
        <v>d.memorizar.101</v>
      </c>
      <c r="Y2266" s="17" t="str">
        <f>_xlfn.CONCAT("Ação de ", SUBSTITUTE(F2266, "d.",  ""))</f>
        <v>Ação de memorizar</v>
      </c>
      <c r="Z2266" s="38" t="s">
        <v>14932</v>
      </c>
      <c r="AA2266" s="18" t="s">
        <v>0</v>
      </c>
      <c r="AB2266" s="19" t="s">
        <v>0</v>
      </c>
      <c r="AC2266" s="18" t="s">
        <v>0</v>
      </c>
      <c r="AD2266" s="19" t="s">
        <v>0</v>
      </c>
      <c r="AE2266" s="18" t="str">
        <f>IF(AF2266="null",
    "null",
    IF(OR(ISNUMBER(FIND("ids:",AF2266)), ISNUMBER(FIND("xs:",AF2266))),
        "sintaxe.ids",
        IF(ISNUMBER(FIND("[",AF2266)),
            "código.abnt",
            ""
        )
    )
)</f>
        <v>null</v>
      </c>
      <c r="AF2266" s="74" t="s">
        <v>0</v>
      </c>
      <c r="AG2266" s="61" t="s">
        <v>14925</v>
      </c>
    </row>
    <row r="2267" spans="1:33" ht="6" customHeight="1" x14ac:dyDescent="0.25">
      <c r="A2267" s="4">
        <f>ROW()</f>
        <v>2267</v>
      </c>
      <c r="B2267" s="9" t="s">
        <v>26</v>
      </c>
      <c r="C2267" s="44" t="str">
        <f t="shared" ref="C2267:C2273" si="1198">SUBSTITUTE(F2267,"d.","p.")</f>
        <v>p.memorizar</v>
      </c>
      <c r="D2267" s="6" t="str">
        <f>_xlfn.CONCAT("é.",G2267)</f>
        <v>é.observação</v>
      </c>
      <c r="E2267" s="8" t="s">
        <v>27</v>
      </c>
      <c r="F2267" s="34" t="str">
        <f t="shared" ref="F2267:F2273" si="1199">F2266</f>
        <v>d.memorizar</v>
      </c>
      <c r="G2267" s="13" t="s">
        <v>236</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0</v>
      </c>
      <c r="S2267" s="10" t="s">
        <v>1</v>
      </c>
      <c r="T2267" s="10" t="s">
        <v>6851</v>
      </c>
      <c r="U2267" s="5" t="str">
        <f>_xlfn.CONCAT("Propriedade destinada a ",MID(C2267,FIND("p.",C2267,1)+2,100),": ",D2267)</f>
        <v>Propriedade destinada a memorizar: é.observação</v>
      </c>
      <c r="V2267" s="5" t="str">
        <f>_xlfn.CONCAT("Dado para ",MID(F2267,FIND("d.",F2267,1)+2,100),":  ",G2267, "  Deve ser formatado como (",H2267, ")")</f>
        <v>Dado para memorizar:  observação  Deve ser formatado como (rdfs:Literal  or  xsd:string)</v>
      </c>
      <c r="W2267" s="38" t="s">
        <v>14924</v>
      </c>
      <c r="X2267" s="17" t="str">
        <f t="shared" si="1193"/>
        <v>d.memorizar.102</v>
      </c>
      <c r="Y2267" s="17" t="str">
        <f>_xlfn.CONCAT("Ação de ", SUBSTITUTE(F2267, "d.",  ""))</f>
        <v>Ação de memorizar</v>
      </c>
      <c r="Z2267" s="61" t="s">
        <v>14935</v>
      </c>
      <c r="AA2267" s="18" t="s">
        <v>0</v>
      </c>
      <c r="AB2267" s="19" t="s">
        <v>0</v>
      </c>
      <c r="AC2267" s="18" t="s">
        <v>0</v>
      </c>
      <c r="AD2267" s="19" t="s">
        <v>0</v>
      </c>
      <c r="AE2267" s="18" t="str">
        <f>IF(AF2267="null",
    "null",
    IF(OR(ISNUMBER(FIND("ids:",AF2267)), ISNUMBER(FIND("xs:",AF2267))),
        "sintaxe.ids",
        IF(ISNUMBER(FIND("[",AF2267)),
            "código.abnt",
            ""
        )
    )
)</f>
        <v>null</v>
      </c>
      <c r="AF2267" s="74" t="s">
        <v>0</v>
      </c>
      <c r="AG2267" s="61" t="s">
        <v>14928</v>
      </c>
    </row>
    <row r="2268" spans="1:33" ht="6" customHeight="1" x14ac:dyDescent="0.25">
      <c r="A2268" s="4">
        <f>ROW()</f>
        <v>2268</v>
      </c>
      <c r="B2268" s="9" t="s">
        <v>26</v>
      </c>
      <c r="C2268" s="44" t="str">
        <f t="shared" si="1198"/>
        <v>p.memorizar</v>
      </c>
      <c r="D2268" s="6" t="str">
        <f>_xlfn.CONCAT("é.",G2268)</f>
        <v>é.opinião</v>
      </c>
      <c r="E2268" s="8" t="s">
        <v>27</v>
      </c>
      <c r="F2268" s="34" t="str">
        <f t="shared" si="1199"/>
        <v>d.memorizar</v>
      </c>
      <c r="G2268" s="13" t="s">
        <v>14920</v>
      </c>
      <c r="H2268" s="34" t="s">
        <v>1489</v>
      </c>
      <c r="I2268" s="90" t="str">
        <f>IF(OR(J2268="Functional",K2268="InverseFunctional"),"Functional","null")</f>
        <v>null</v>
      </c>
      <c r="J2268" s="77" t="s">
        <v>0</v>
      </c>
      <c r="K2268" s="77" t="s">
        <v>0</v>
      </c>
      <c r="L2268" s="77" t="s">
        <v>0</v>
      </c>
      <c r="M2268" s="77" t="s">
        <v>0</v>
      </c>
      <c r="N2268" s="77" t="s">
        <v>0</v>
      </c>
      <c r="O2268" s="77" t="s">
        <v>0</v>
      </c>
      <c r="P2268" s="77" t="s">
        <v>0</v>
      </c>
      <c r="Q2268" s="77" t="s">
        <v>14938</v>
      </c>
      <c r="R2268" s="81" t="s">
        <v>0</v>
      </c>
      <c r="S2268" s="10" t="s">
        <v>1</v>
      </c>
      <c r="T2268" s="10" t="s">
        <v>6851</v>
      </c>
      <c r="U2268" s="5" t="str">
        <f>_xlfn.CONCAT("Propriedade destinada a ",MID(C2268,FIND("p.",C2268,1)+2,100),": ",D2268)</f>
        <v>Propriedade destinada a memorizar: é.opinião</v>
      </c>
      <c r="V2268" s="5" t="str">
        <f>_xlfn.CONCAT("Dado para ",MID(F2268,FIND("d.",F2268,1)+2,100),":  ",G2268, "  Deve ser formatado como (",H2268, ")")</f>
        <v>Dado para memorizar:  opinião  Deve ser formatado como (rdfs:Literal  or  xsd:string)</v>
      </c>
      <c r="W2268" s="38" t="s">
        <v>14923</v>
      </c>
      <c r="X2268" s="17" t="str">
        <f t="shared" si="1193"/>
        <v>d.memorizar.103</v>
      </c>
      <c r="Y2268" s="17" t="str">
        <f>_xlfn.CONCAT("Ação de ", SUBSTITUTE(F2268, "d.",  ""))</f>
        <v>Ação de memorizar</v>
      </c>
      <c r="Z2268" s="61" t="s">
        <v>14934</v>
      </c>
      <c r="AA2268" s="18" t="s">
        <v>0</v>
      </c>
      <c r="AB2268" s="19" t="s">
        <v>0</v>
      </c>
      <c r="AC2268" s="18" t="s">
        <v>0</v>
      </c>
      <c r="AD2268" s="19" t="s">
        <v>0</v>
      </c>
      <c r="AE2268" s="18" t="str">
        <f>IF(AF2268="null",
    "null",
    IF(OR(ISNUMBER(FIND("ids:",AF2268)), ISNUMBER(FIND("xs:",AF2268))),
        "sintaxe.ids",
        IF(ISNUMBER(FIND("[",AF2268)),
            "código.abnt",
            ""
        )
    )
)</f>
        <v>null</v>
      </c>
      <c r="AF2268" s="74" t="s">
        <v>0</v>
      </c>
      <c r="AG2268" s="61" t="s">
        <v>14927</v>
      </c>
    </row>
    <row r="2269" spans="1:33" ht="6" customHeight="1" x14ac:dyDescent="0.25">
      <c r="A2269" s="4">
        <f>ROW()</f>
        <v>2269</v>
      </c>
      <c r="B2269" s="9" t="s">
        <v>26</v>
      </c>
      <c r="C2269" s="44" t="str">
        <f t="shared" si="1198"/>
        <v>p.memorizar</v>
      </c>
      <c r="D2269" s="6" t="str">
        <f t="shared" ref="D2269" si="1200">_xlfn.CONCAT("é.",G2269)</f>
        <v>é.okf.dado</v>
      </c>
      <c r="E2269" s="8" t="s">
        <v>27</v>
      </c>
      <c r="F2269" s="34" t="str">
        <f t="shared" si="1199"/>
        <v>d.memorizar</v>
      </c>
      <c r="G2269" s="13" t="s">
        <v>7456</v>
      </c>
      <c r="H2269" s="34" t="s">
        <v>1489</v>
      </c>
      <c r="I2269" s="89" t="str">
        <f t="shared" ref="I2269" si="1201">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 t="shared" ref="U2269" si="1202">_xlfn.CONCAT("Propriedade destinada a ",MID(C2269,FIND("p.",C2269,1)+2,100),": ",D2269)</f>
        <v>Propriedade destinada a memorizar: é.okf.dado</v>
      </c>
      <c r="V2269" s="5" t="str">
        <f t="shared" ref="V2269" si="1203">_xlfn.CONCAT("Dado para ",MID(F2269,FIND("d.",F2269,1)+2,100),":  ",G2269, "  Deve ser formatado como (",H2269, ")")</f>
        <v>Dado para memorizar:  okf.dado  Deve ser formatado como (rdfs:Literal  or  xsd:string)</v>
      </c>
      <c r="W2269" s="38" t="s">
        <v>7457</v>
      </c>
      <c r="X2269" s="17" t="str">
        <f t="shared" si="1193"/>
        <v>d.memorizar.104</v>
      </c>
      <c r="Y2269" s="17" t="str">
        <f t="shared" ref="Y2269" si="1204">_xlfn.CONCAT("Ação de ", SUBSTITUTE(F2269, "d.",  ""))</f>
        <v>Ação de memorizar</v>
      </c>
      <c r="Z2269" s="61" t="s">
        <v>14929</v>
      </c>
      <c r="AA2269" s="18" t="s">
        <v>0</v>
      </c>
      <c r="AB2269" s="19" t="s">
        <v>0</v>
      </c>
      <c r="AC2269" s="18" t="s">
        <v>0</v>
      </c>
      <c r="AD2269" s="19" t="s">
        <v>0</v>
      </c>
      <c r="AE2269" s="18" t="str">
        <f t="shared" ref="AE2269" si="1205">IF(AF2269="null",
    "null",
    IF(OR(ISNUMBER(FIND("ids:",AF2269)), ISNUMBER(FIND("xs:",AF2269))),
        "sintaxe.ids",
        IF(ISNUMBER(FIND("[",AF2269)),
            "código.abnt",
            ""
        )
    )
)</f>
        <v>null</v>
      </c>
      <c r="AF2269" s="74" t="s">
        <v>0</v>
      </c>
      <c r="AG2269" s="61" t="s">
        <v>14914</v>
      </c>
    </row>
    <row r="2270" spans="1:33" ht="6" customHeight="1" x14ac:dyDescent="0.25">
      <c r="A2270" s="4">
        <f>ROW()</f>
        <v>2270</v>
      </c>
      <c r="B2270" s="9" t="s">
        <v>26</v>
      </c>
      <c r="C2270" s="44" t="str">
        <f t="shared" si="1198"/>
        <v>p.memorizar</v>
      </c>
      <c r="D2270" s="6" t="str">
        <f>_xlfn.CONCAT("é.",G2270)</f>
        <v>é.okf.resultado</v>
      </c>
      <c r="E2270" s="8" t="s">
        <v>27</v>
      </c>
      <c r="F2270" s="34" t="str">
        <f t="shared" si="1199"/>
        <v>d.memorizar</v>
      </c>
      <c r="G2270" s="13" t="s">
        <v>7452</v>
      </c>
      <c r="H2270" s="34" t="s">
        <v>1489</v>
      </c>
      <c r="I2270" s="90" t="str">
        <f>IF(OR(J2270="Functional",K2270="InverseFunctional"),"Functional","null")</f>
        <v>null</v>
      </c>
      <c r="J2270" s="77" t="s">
        <v>0</v>
      </c>
      <c r="K2270" s="77" t="s">
        <v>0</v>
      </c>
      <c r="L2270" s="77" t="s">
        <v>0</v>
      </c>
      <c r="M2270" s="77" t="s">
        <v>0</v>
      </c>
      <c r="N2270" s="77" t="s">
        <v>0</v>
      </c>
      <c r="O2270" s="77" t="s">
        <v>0</v>
      </c>
      <c r="P2270" s="77" t="s">
        <v>0</v>
      </c>
      <c r="Q2270" s="77" t="s">
        <v>0</v>
      </c>
      <c r="R2270" s="81" t="s">
        <v>7462</v>
      </c>
      <c r="S2270" s="10" t="s">
        <v>1</v>
      </c>
      <c r="T2270" s="10" t="s">
        <v>6851</v>
      </c>
      <c r="U2270" s="5" t="str">
        <f>_xlfn.CONCAT("Propriedade destinada a ",MID(C2270,FIND("p.",C2270,1)+2,100),": ",D2270)</f>
        <v>Propriedade destinada a memorizar: é.okf.resultado</v>
      </c>
      <c r="V2270" s="5" t="str">
        <f>_xlfn.CONCAT("Dado para ",MID(F2270,FIND("d.",F2270,1)+2,100),":  ",G2270, "  Deve ser formatado como (",H2270, ")")</f>
        <v>Dado para memorizar:  okf.resultado  Deve ser formatado como (rdfs:Literal  or  xsd:string)</v>
      </c>
      <c r="W2270" s="38" t="s">
        <v>7458</v>
      </c>
      <c r="X2270" s="17" t="str">
        <f t="shared" si="1193"/>
        <v>d.memorizar.105</v>
      </c>
      <c r="Y2270" s="17" t="str">
        <f>_xlfn.CONCAT("Ação de ", SUBSTITUTE(F2270, "d.",  ""))</f>
        <v>Ação de memorizar</v>
      </c>
      <c r="Z2270" s="61" t="s">
        <v>10884</v>
      </c>
      <c r="AA2270" s="18" t="s">
        <v>0</v>
      </c>
      <c r="AB2270" s="19" t="s">
        <v>0</v>
      </c>
      <c r="AC2270" s="18" t="s">
        <v>0</v>
      </c>
      <c r="AD2270" s="19" t="s">
        <v>0</v>
      </c>
      <c r="AE2270" s="18" t="str">
        <f>IF(AF2270="null",
    "null",
    IF(OR(ISNUMBER(FIND("ids:",AF2270)), ISNUMBER(FIND("xs:",AF2270))),
        "sintaxe.ids",
        IF(ISNUMBER(FIND("[",AF2270)),
            "código.abnt",
            ""
        )
    )
)</f>
        <v>null</v>
      </c>
      <c r="AF2270" s="74" t="s">
        <v>0</v>
      </c>
      <c r="AG2270" s="61" t="s">
        <v>9236</v>
      </c>
    </row>
    <row r="2271" spans="1:33" ht="6" customHeight="1" x14ac:dyDescent="0.25">
      <c r="A2271" s="4">
        <f>ROW()</f>
        <v>2271</v>
      </c>
      <c r="B2271" s="9" t="s">
        <v>26</v>
      </c>
      <c r="C2271" s="44" t="str">
        <f t="shared" si="1198"/>
        <v>p.memorizar</v>
      </c>
      <c r="D2271" s="6" t="str">
        <f>_xlfn.CONCAT("é.",G2271)</f>
        <v>é.okf.resultado.crítico</v>
      </c>
      <c r="E2271" s="8" t="s">
        <v>27</v>
      </c>
      <c r="F2271" s="34" t="str">
        <f t="shared" si="1199"/>
        <v>d.memorizar</v>
      </c>
      <c r="G2271" s="13" t="s">
        <v>7455</v>
      </c>
      <c r="H2271" s="34" t="s">
        <v>1489</v>
      </c>
      <c r="I2271" s="89" t="str">
        <f>IF(OR(J2271="Functional",K2271="InverseFunctional"),"Functional","null")</f>
        <v>null</v>
      </c>
      <c r="J2271" s="77" t="s">
        <v>0</v>
      </c>
      <c r="K2271" s="77" t="s">
        <v>0</v>
      </c>
      <c r="L2271" s="77" t="s">
        <v>0</v>
      </c>
      <c r="M2271" s="77" t="s">
        <v>0</v>
      </c>
      <c r="N2271" s="77" t="s">
        <v>0</v>
      </c>
      <c r="O2271" s="77" t="s">
        <v>0</v>
      </c>
      <c r="P2271" s="77" t="s">
        <v>0</v>
      </c>
      <c r="Q2271" s="77" t="s">
        <v>0</v>
      </c>
      <c r="R2271" s="81" t="s">
        <v>7463</v>
      </c>
      <c r="S2271" s="10" t="s">
        <v>1</v>
      </c>
      <c r="T2271" s="10" t="s">
        <v>6851</v>
      </c>
      <c r="U2271" s="5" t="str">
        <f>_xlfn.CONCAT("Propriedade destinada a ",MID(C2271,FIND("p.",C2271,1)+2,100),": ",D2271)</f>
        <v>Propriedade destinada a memorizar: é.okf.resultado.crítico</v>
      </c>
      <c r="V2271" s="5" t="str">
        <f>_xlfn.CONCAT("Dado para ",MID(F2271,FIND("d.",F2271,1)+2,100),":  ",G2271, "  Deve ser formatado como (",H2271, ")")</f>
        <v>Dado para memorizar:  okf.resultado.crítico  Deve ser formatado como (rdfs:Literal  or  xsd:string)</v>
      </c>
      <c r="W2271" s="38" t="s">
        <v>7461</v>
      </c>
      <c r="X2271" s="17" t="str">
        <f t="shared" si="1193"/>
        <v>d.memorizar.106</v>
      </c>
      <c r="Y2271" s="17" t="str">
        <f>_xlfn.CONCAT("Ação de ", SUBSTITUTE(F2271, "d.",  ""))</f>
        <v>Ação de memorizar</v>
      </c>
      <c r="Z2271" s="61" t="s">
        <v>14931</v>
      </c>
      <c r="AA2271" s="18" t="s">
        <v>0</v>
      </c>
      <c r="AB2271" s="19" t="s">
        <v>0</v>
      </c>
      <c r="AC2271" s="18" t="s">
        <v>0</v>
      </c>
      <c r="AD2271" s="19" t="s">
        <v>0</v>
      </c>
      <c r="AE2271" s="18" t="str">
        <f>IF(AF2271="null",
    "null",
    IF(OR(ISNUMBER(FIND("ids:",AF2271)), ISNUMBER(FIND("xs:",AF2271))),
        "sintaxe.ids",
        IF(ISNUMBER(FIND("[",AF2271)),
            "código.abnt",
            ""
        )
    )
)</f>
        <v>null</v>
      </c>
      <c r="AF2271" s="74" t="s">
        <v>0</v>
      </c>
      <c r="AG2271" s="61" t="s">
        <v>14916</v>
      </c>
    </row>
    <row r="2272" spans="1:33" ht="6" customHeight="1" x14ac:dyDescent="0.25">
      <c r="A2272" s="4">
        <f>ROW()</f>
        <v>2272</v>
      </c>
      <c r="B2272" s="9" t="s">
        <v>26</v>
      </c>
      <c r="C2272" s="44" t="str">
        <f t="shared" si="1198"/>
        <v>p.memorizar</v>
      </c>
      <c r="D2272" s="6" t="str">
        <f>_xlfn.CONCAT("é.",G2272)</f>
        <v>é.okf.resultado.permanente</v>
      </c>
      <c r="E2272" s="8" t="s">
        <v>27</v>
      </c>
      <c r="F2272" s="34" t="str">
        <f t="shared" si="1199"/>
        <v>d.memorizar</v>
      </c>
      <c r="G2272" s="13" t="s">
        <v>7454</v>
      </c>
      <c r="H2272" s="34" t="s">
        <v>1489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7463</v>
      </c>
      <c r="S2272" s="10" t="s">
        <v>1</v>
      </c>
      <c r="T2272" s="10" t="s">
        <v>6851</v>
      </c>
      <c r="U2272" s="5" t="str">
        <f>_xlfn.CONCAT("Propriedade destinada a ",MID(C2272,FIND("p.",C2272,1)+2,100),": ",D2272)</f>
        <v>Propriedade destinada a memorizar: é.okf.resultado.permanente</v>
      </c>
      <c r="V2272" s="5" t="str">
        <f>_xlfn.CONCAT("Dado para ",MID(F2272,FIND("d.",F2272,1)+2,100),":  ",G2272, "  Deve ser formatado como (",H2272, ")")</f>
        <v>Dado para memorizar:  okf.resultado.permanente  Deve ser formatado como (rdfs:Literal  or  xsd:string)</v>
      </c>
      <c r="W2272" s="38" t="s">
        <v>7459</v>
      </c>
      <c r="X2272" s="17" t="str">
        <f t="shared" si="1193"/>
        <v>d.memorizar.107</v>
      </c>
      <c r="Y2272" s="17" t="str">
        <f>_xlfn.CONCAT("Ação de ", SUBSTITUTE(F2272, "d.",  ""))</f>
        <v>Ação de memorizar</v>
      </c>
      <c r="Z2272" s="61" t="s">
        <v>14930</v>
      </c>
      <c r="AA2272" s="18" t="s">
        <v>0</v>
      </c>
      <c r="AB2272" s="19" t="s">
        <v>0</v>
      </c>
      <c r="AC2272" s="18" t="s">
        <v>0</v>
      </c>
      <c r="AD2272" s="19" t="s">
        <v>0</v>
      </c>
      <c r="AE2272" s="18" t="str">
        <f>IF(AF2272="null",
    "null",
    IF(OR(ISNUMBER(FIND("ids:",AF2272)), ISNUMBER(FIND("xs:",AF2272))),
        "sintaxe.ids",
        IF(ISNUMBER(FIND("[",AF2272)),
            "código.abnt",
            ""
        )
    )
)</f>
        <v>null</v>
      </c>
      <c r="AF2272" s="74" t="s">
        <v>0</v>
      </c>
      <c r="AG2272" s="61" t="s">
        <v>14915</v>
      </c>
    </row>
    <row r="2273" spans="1:33" ht="6" customHeight="1" x14ac:dyDescent="0.25">
      <c r="A2273" s="4">
        <f>ROW()</f>
        <v>2273</v>
      </c>
      <c r="B2273" s="9" t="s">
        <v>26</v>
      </c>
      <c r="C2273" s="44" t="str">
        <f t="shared" si="1198"/>
        <v>p.memorizar</v>
      </c>
      <c r="D2273" s="6" t="str">
        <f>_xlfn.CONCAT("é.",G2273)</f>
        <v>é.okf.resultado.temporário</v>
      </c>
      <c r="E2273" s="8" t="s">
        <v>27</v>
      </c>
      <c r="F2273" s="34" t="str">
        <f t="shared" si="1199"/>
        <v>d.memorizar</v>
      </c>
      <c r="G2273" s="13" t="s">
        <v>7453</v>
      </c>
      <c r="H2273" s="34" t="s">
        <v>1489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7463</v>
      </c>
      <c r="S2273" s="10" t="s">
        <v>1</v>
      </c>
      <c r="T2273" s="10" t="s">
        <v>6851</v>
      </c>
      <c r="U2273" s="5" t="str">
        <f>_xlfn.CONCAT("Propriedade destinada a ",MID(C2273,FIND("p.",C2273,1)+2,100),": ",D2273)</f>
        <v>Propriedade destinada a memorizar: é.okf.resultado.temporário</v>
      </c>
      <c r="V2273" s="5" t="str">
        <f>_xlfn.CONCAT("Dado para ",MID(F2273,FIND("d.",F2273,1)+2,100),":  ",G2273, "  Deve ser formatado como (",H2273, ")")</f>
        <v>Dado para memorizar:  okf.resultado.temporário  Deve ser formatado como (rdfs:Literal  or  xsd:string)</v>
      </c>
      <c r="W2273" s="38" t="s">
        <v>7460</v>
      </c>
      <c r="X2273" s="17" t="str">
        <f t="shared" si="1193"/>
        <v>d.memorizar.108</v>
      </c>
      <c r="Y2273" s="17" t="str">
        <f>_xlfn.CONCAT("Ação de ", SUBSTITUTE(F2273, "d.",  ""))</f>
        <v>Ação de memorizar</v>
      </c>
      <c r="Z2273" s="61" t="s">
        <v>10885</v>
      </c>
      <c r="AA2273" s="18" t="s">
        <v>0</v>
      </c>
      <c r="AB2273" s="19" t="s">
        <v>0</v>
      </c>
      <c r="AC2273" s="18" t="s">
        <v>0</v>
      </c>
      <c r="AD2273" s="19" t="s">
        <v>0</v>
      </c>
      <c r="AE2273" s="18" t="str">
        <f>IF(AF2273="null",
    "null",
    IF(OR(ISNUMBER(FIND("ids:",AF2273)), ISNUMBER(FIND("xs:",AF2273))),
        "sintaxe.ids",
        IF(ISNUMBER(FIND("[",AF2273)),
            "código.abnt",
            ""
        )
    )
)</f>
        <v>null</v>
      </c>
      <c r="AF2273" s="74" t="s">
        <v>0</v>
      </c>
      <c r="AG2273" s="61" t="s">
        <v>9237</v>
      </c>
    </row>
    <row r="2274" spans="1:33" ht="6" customHeight="1" x14ac:dyDescent="0.25">
      <c r="A2274" s="4">
        <f>ROW()</f>
        <v>2274</v>
      </c>
      <c r="B2274" s="9" t="s">
        <v>26</v>
      </c>
      <c r="C2274" s="43" t="str">
        <f t="shared" ref="C2274:C2278" si="1206">SUBSTITUTE(F2274,"d.","p.")</f>
        <v>p.microfonar</v>
      </c>
      <c r="D2274" s="6" t="str">
        <f t="shared" si="1195"/>
        <v>é.microfone</v>
      </c>
      <c r="E2274" s="8" t="s">
        <v>27</v>
      </c>
      <c r="F2274" s="41" t="s">
        <v>2331</v>
      </c>
      <c r="G2274" s="13" t="s">
        <v>2486</v>
      </c>
      <c r="H2274" s="34" t="s">
        <v>1489</v>
      </c>
      <c r="I2274" s="89" t="str">
        <f t="shared" si="1165"/>
        <v>null</v>
      </c>
      <c r="J2274" s="77" t="s">
        <v>0</v>
      </c>
      <c r="K2274" s="77" t="s">
        <v>0</v>
      </c>
      <c r="L2274" s="77" t="s">
        <v>0</v>
      </c>
      <c r="M2274" s="77" t="s">
        <v>0</v>
      </c>
      <c r="N2274" s="77" t="s">
        <v>0</v>
      </c>
      <c r="O2274" s="77" t="s">
        <v>0</v>
      </c>
      <c r="P2274" s="77" t="s">
        <v>0</v>
      </c>
      <c r="Q2274" s="77" t="s">
        <v>0</v>
      </c>
      <c r="R2274" s="81" t="s">
        <v>0</v>
      </c>
      <c r="S2274" s="10" t="s">
        <v>1</v>
      </c>
      <c r="T2274" s="10" t="s">
        <v>6851</v>
      </c>
      <c r="U2274" s="5" t="str">
        <f t="shared" si="1158"/>
        <v>Propriedade destinada a microfonar: é.microfone</v>
      </c>
      <c r="V2274" s="5" t="str">
        <f t="shared" si="1159"/>
        <v>Dado para microfonar:  microfone  Deve ser formatado como (rdfs:Literal  or  xsd:string)</v>
      </c>
      <c r="W2274" s="68" t="s">
        <v>5046</v>
      </c>
      <c r="X2274" s="17" t="str">
        <f t="shared" si="1193"/>
        <v>d.microfonar.100</v>
      </c>
      <c r="Y2274" s="17" t="str">
        <f t="shared" si="1194"/>
        <v>Ação de microfonar</v>
      </c>
      <c r="Z2274" s="61" t="s">
        <v>3047</v>
      </c>
      <c r="AA2274" s="18" t="str">
        <f t="shared" ref="AA2274:AA2277" si="1207">IF(AB2274="null", "null", "categoria.revit")</f>
        <v>null</v>
      </c>
      <c r="AB2274" s="19" t="s">
        <v>0</v>
      </c>
      <c r="AC2274" s="18" t="str">
        <f t="shared" ref="AC2274:AC2277" si="1208">IF(AD2274="null", "null", "classe.ifc")</f>
        <v>null</v>
      </c>
      <c r="AD2274" s="19" t="s">
        <v>0</v>
      </c>
      <c r="AE2274" s="18" t="str">
        <f t="shared" si="1196"/>
        <v>null</v>
      </c>
      <c r="AF2274" s="74" t="s">
        <v>0</v>
      </c>
      <c r="AG2274" s="38" t="s">
        <v>9238</v>
      </c>
    </row>
    <row r="2275" spans="1:33" ht="6" customHeight="1" x14ac:dyDescent="0.25">
      <c r="A2275" s="4">
        <f>ROW()</f>
        <v>2275</v>
      </c>
      <c r="B2275" s="9" t="s">
        <v>26</v>
      </c>
      <c r="C2275" s="44" t="str">
        <f t="shared" si="1206"/>
        <v>p.microfonar</v>
      </c>
      <c r="D2275" s="6" t="str">
        <f t="shared" si="1195"/>
        <v>é.spl</v>
      </c>
      <c r="E2275" s="8" t="s">
        <v>27</v>
      </c>
      <c r="F2275" s="34" t="str">
        <f>F2274</f>
        <v>d.microfonar</v>
      </c>
      <c r="G2275" s="13" t="s">
        <v>2332</v>
      </c>
      <c r="H2275" s="34" t="s">
        <v>34</v>
      </c>
      <c r="I2275" s="89" t="str">
        <f t="shared" si="1165"/>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158"/>
        <v>Propriedade destinada a microfonar: é.spl</v>
      </c>
      <c r="V2275" s="5" t="str">
        <f t="shared" si="1159"/>
        <v>Dado para microfonar:  spl  Deve ser formatado como (xsd:double)</v>
      </c>
      <c r="W2275" s="68" t="s">
        <v>5047</v>
      </c>
      <c r="X2275" s="17" t="str">
        <f t="shared" si="1193"/>
        <v>d.microfonar.101</v>
      </c>
      <c r="Y2275" s="17" t="str">
        <f t="shared" si="1194"/>
        <v>Ação de microfonar</v>
      </c>
      <c r="Z2275" s="61" t="s">
        <v>3048</v>
      </c>
      <c r="AA2275" s="18" t="str">
        <f t="shared" si="1207"/>
        <v>null</v>
      </c>
      <c r="AB2275" s="19" t="s">
        <v>0</v>
      </c>
      <c r="AC2275" s="18" t="str">
        <f t="shared" si="1208"/>
        <v>null</v>
      </c>
      <c r="AD2275" s="19" t="s">
        <v>0</v>
      </c>
      <c r="AE2275" s="18" t="str">
        <f t="shared" si="1196"/>
        <v>null</v>
      </c>
      <c r="AF2275" s="74" t="s">
        <v>0</v>
      </c>
      <c r="AG2275" s="38" t="s">
        <v>9239</v>
      </c>
    </row>
    <row r="2276" spans="1:33" ht="6" customHeight="1" x14ac:dyDescent="0.25">
      <c r="A2276" s="4">
        <f>ROW()</f>
        <v>2276</v>
      </c>
      <c r="B2276" s="9" t="s">
        <v>26</v>
      </c>
      <c r="C2276" s="44" t="str">
        <f t="shared" si="1206"/>
        <v>p.microfonar</v>
      </c>
      <c r="D2276" s="6" t="str">
        <f t="shared" si="1195"/>
        <v>é.impedância</v>
      </c>
      <c r="E2276" s="8" t="s">
        <v>27</v>
      </c>
      <c r="F2276" s="34" t="str">
        <f>F2274</f>
        <v>d.microfonar</v>
      </c>
      <c r="G2276" s="13" t="s">
        <v>2333</v>
      </c>
      <c r="H2276" s="34" t="s">
        <v>34</v>
      </c>
      <c r="I2276" s="89" t="str">
        <f t="shared" si="1165"/>
        <v>null</v>
      </c>
      <c r="J2276" s="77" t="s">
        <v>0</v>
      </c>
      <c r="K2276" s="77" t="s">
        <v>0</v>
      </c>
      <c r="L2276" s="77" t="s">
        <v>0</v>
      </c>
      <c r="M2276" s="77" t="s">
        <v>0</v>
      </c>
      <c r="N2276" s="77" t="s">
        <v>0</v>
      </c>
      <c r="O2276" s="77" t="s">
        <v>0</v>
      </c>
      <c r="P2276" s="77" t="s">
        <v>0</v>
      </c>
      <c r="Q2276" s="77" t="s">
        <v>0</v>
      </c>
      <c r="R2276" s="81" t="s">
        <v>0</v>
      </c>
      <c r="S2276" s="10" t="s">
        <v>1</v>
      </c>
      <c r="T2276" s="10" t="s">
        <v>6851</v>
      </c>
      <c r="U2276" s="5" t="str">
        <f t="shared" si="1158"/>
        <v>Propriedade destinada a microfonar: é.impedância</v>
      </c>
      <c r="V2276" s="5" t="str">
        <f t="shared" si="1159"/>
        <v>Dado para microfonar:  impedância  Deve ser formatado como (xsd:double)</v>
      </c>
      <c r="W2276" s="68" t="s">
        <v>10688</v>
      </c>
      <c r="X2276" s="17" t="str">
        <f t="shared" si="1193"/>
        <v>d.microfonar.102</v>
      </c>
      <c r="Y2276" s="17" t="str">
        <f t="shared" si="1194"/>
        <v>Ação de microfonar</v>
      </c>
      <c r="Z2276" s="61" t="s">
        <v>4209</v>
      </c>
      <c r="AA2276" s="18" t="str">
        <f t="shared" si="1207"/>
        <v>null</v>
      </c>
      <c r="AB2276" s="19" t="s">
        <v>0</v>
      </c>
      <c r="AC2276" s="18" t="str">
        <f t="shared" si="1208"/>
        <v>null</v>
      </c>
      <c r="AD2276" s="19" t="s">
        <v>0</v>
      </c>
      <c r="AE2276" s="18" t="str">
        <f t="shared" si="1196"/>
        <v>null</v>
      </c>
      <c r="AF2276" s="74" t="s">
        <v>0</v>
      </c>
      <c r="AG2276" s="38" t="s">
        <v>9240</v>
      </c>
    </row>
    <row r="2277" spans="1:33" ht="6" customHeight="1" x14ac:dyDescent="0.25">
      <c r="A2277" s="4">
        <f>ROW()</f>
        <v>2277</v>
      </c>
      <c r="B2277" s="9" t="s">
        <v>26</v>
      </c>
      <c r="C2277" s="44" t="str">
        <f t="shared" si="1206"/>
        <v>p.microfonar</v>
      </c>
      <c r="D2277" s="6" t="str">
        <f t="shared" si="1195"/>
        <v>é.microfone.tipo</v>
      </c>
      <c r="E2277" s="8" t="s">
        <v>27</v>
      </c>
      <c r="F2277" s="34" t="str">
        <f>F2275</f>
        <v>d.microfonar</v>
      </c>
      <c r="G2277" s="13" t="s">
        <v>2334</v>
      </c>
      <c r="H2277" s="34" t="s">
        <v>1489</v>
      </c>
      <c r="I2277" s="89" t="str">
        <f t="shared" si="1165"/>
        <v>null</v>
      </c>
      <c r="J2277" s="77" t="s">
        <v>0</v>
      </c>
      <c r="K2277" s="77" t="s">
        <v>0</v>
      </c>
      <c r="L2277" s="77" t="s">
        <v>0</v>
      </c>
      <c r="M2277" s="77" t="s">
        <v>0</v>
      </c>
      <c r="N2277" s="77" t="s">
        <v>0</v>
      </c>
      <c r="O2277" s="77" t="s">
        <v>0</v>
      </c>
      <c r="P2277" s="77" t="s">
        <v>0</v>
      </c>
      <c r="Q2277" s="77" t="s">
        <v>0</v>
      </c>
      <c r="R2277" s="81" t="s">
        <v>0</v>
      </c>
      <c r="S2277" s="10" t="s">
        <v>1</v>
      </c>
      <c r="T2277" s="10" t="s">
        <v>6851</v>
      </c>
      <c r="U2277" s="5" t="str">
        <f t="shared" si="1158"/>
        <v>Propriedade destinada a microfonar: é.microfone.tipo</v>
      </c>
      <c r="V2277" s="5" t="str">
        <f t="shared" si="1159"/>
        <v>Dado para microfonar:  microfone.tipo  Deve ser formatado como (rdfs:Literal  or  xsd:string)</v>
      </c>
      <c r="W2277" s="68" t="s">
        <v>5048</v>
      </c>
      <c r="X2277" s="17" t="str">
        <f t="shared" si="1193"/>
        <v>d.microfonar.103</v>
      </c>
      <c r="Y2277" s="17" t="str">
        <f t="shared" si="1194"/>
        <v>Ação de microfonar</v>
      </c>
      <c r="Z2277" s="61" t="s">
        <v>4240</v>
      </c>
      <c r="AA2277" s="18" t="str">
        <f t="shared" si="1207"/>
        <v>null</v>
      </c>
      <c r="AB2277" s="19" t="s">
        <v>0</v>
      </c>
      <c r="AC2277" s="18" t="str">
        <f t="shared" si="1208"/>
        <v>null</v>
      </c>
      <c r="AD2277" s="19" t="s">
        <v>0</v>
      </c>
      <c r="AE2277" s="18" t="str">
        <f t="shared" si="1196"/>
        <v>null</v>
      </c>
      <c r="AF2277" s="74" t="s">
        <v>0</v>
      </c>
      <c r="AG2277" s="38" t="s">
        <v>9241</v>
      </c>
    </row>
    <row r="2278" spans="1:33" ht="6" customHeight="1" x14ac:dyDescent="0.25">
      <c r="A2278" s="4">
        <f>ROW()</f>
        <v>2278</v>
      </c>
      <c r="B2278" s="9" t="s">
        <v>26</v>
      </c>
      <c r="C2278" s="43" t="str">
        <f t="shared" si="1206"/>
        <v>p.mobiliar</v>
      </c>
      <c r="D2278" s="6" t="str">
        <f t="shared" si="1195"/>
        <v>é.mobília</v>
      </c>
      <c r="E2278" s="8" t="s">
        <v>27</v>
      </c>
      <c r="F2278" s="41" t="s">
        <v>2074</v>
      </c>
      <c r="G2278" s="14" t="s">
        <v>1589</v>
      </c>
      <c r="H2278" s="33" t="s">
        <v>1489</v>
      </c>
      <c r="I2278" s="89" t="str">
        <f t="shared" si="1165"/>
        <v>null</v>
      </c>
      <c r="J2278" s="79" t="s">
        <v>0</v>
      </c>
      <c r="K2278" s="79" t="s">
        <v>0</v>
      </c>
      <c r="L2278" s="79" t="s">
        <v>0</v>
      </c>
      <c r="M2278" s="79" t="s">
        <v>0</v>
      </c>
      <c r="N2278" s="77" t="s">
        <v>0</v>
      </c>
      <c r="O2278" s="79" t="s">
        <v>0</v>
      </c>
      <c r="P2278" s="79" t="s">
        <v>0</v>
      </c>
      <c r="Q2278" s="79" t="s">
        <v>0</v>
      </c>
      <c r="R2278" s="81" t="s">
        <v>0</v>
      </c>
      <c r="S2278" s="10" t="s">
        <v>1</v>
      </c>
      <c r="T2278" s="10" t="s">
        <v>6851</v>
      </c>
      <c r="U2278" s="5" t="str">
        <f t="shared" ref="U2278:U2317" si="1209">_xlfn.CONCAT("Propriedade destinada a ",MID(C2278,FIND("p.",C2278,1)+2,100),": ",D2278)</f>
        <v>Propriedade destinada a mobiliar: é.mobília</v>
      </c>
      <c r="V2278" s="5" t="str">
        <f t="shared" ref="V2278:V2317" si="1210">_xlfn.CONCAT("Dado para ",MID(F2278,FIND("d.",F2278,1)+2,100),":  ",G2278, "  Deve ser formatado como (",H2278, ")")</f>
        <v>Dado para mobiliar:  mobília  Deve ser formatado como (rdfs:Literal  or  xsd:string)</v>
      </c>
      <c r="W2278" s="68" t="s">
        <v>5814</v>
      </c>
      <c r="X2278" s="17" t="str">
        <f t="shared" si="1193"/>
        <v>d.mobiliar.100</v>
      </c>
      <c r="Y2278" s="17" t="str">
        <f t="shared" si="1194"/>
        <v>Ação de mobiliar</v>
      </c>
      <c r="Z2278" s="61" t="s">
        <v>5820</v>
      </c>
      <c r="AA2278" s="18" t="str">
        <f t="shared" ref="AA2278:AA2317" si="1211">IF(AB2278="null", "null", "categoria.revit")</f>
        <v>categoria.revit</v>
      </c>
      <c r="AB2278" s="19" t="s">
        <v>2004</v>
      </c>
      <c r="AC2278" s="18" t="str">
        <f t="shared" ref="AC2278:AC2317" si="1212">IF(AD2278="null", "null", "classe.ifc")</f>
        <v>classe.ifc</v>
      </c>
      <c r="AD2278" s="19" t="s">
        <v>1970</v>
      </c>
      <c r="AE2278" s="18" t="str">
        <f t="shared" si="1196"/>
        <v>null</v>
      </c>
      <c r="AF2278" s="74" t="s">
        <v>0</v>
      </c>
      <c r="AG2278" s="38" t="s">
        <v>9242</v>
      </c>
    </row>
    <row r="2279" spans="1:33" ht="6" customHeight="1" x14ac:dyDescent="0.25">
      <c r="A2279" s="4">
        <f>ROW()</f>
        <v>2279</v>
      </c>
      <c r="B2279" s="9" t="s">
        <v>26</v>
      </c>
      <c r="C2279" s="44" t="str">
        <f t="shared" ref="C2279:C2318" si="1213">SUBSTITUTE(F2279,"d.","p.")</f>
        <v>p.mobiliar</v>
      </c>
      <c r="D2279" s="6" t="str">
        <f t="shared" si="1195"/>
        <v>é.mobiliário</v>
      </c>
      <c r="E2279" s="8" t="s">
        <v>27</v>
      </c>
      <c r="F2279" s="34" t="str">
        <f>F2278</f>
        <v>d.mobiliar</v>
      </c>
      <c r="G2279" s="14" t="s">
        <v>2487</v>
      </c>
      <c r="H2279" s="34" t="s">
        <v>1489</v>
      </c>
      <c r="I2279" s="89" t="str">
        <f t="shared" si="1165"/>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209"/>
        <v>Propriedade destinada a mobiliar: é.mobiliário</v>
      </c>
      <c r="V2279" s="5" t="str">
        <f t="shared" si="1210"/>
        <v>Dado para mobiliar:  mobiliário  Deve ser formatado como (rdfs:Literal  or  xsd:string)</v>
      </c>
      <c r="W2279" s="68" t="s">
        <v>5049</v>
      </c>
      <c r="X2279" s="17" t="str">
        <f t="shared" si="1193"/>
        <v>d.mobiliar.101</v>
      </c>
      <c r="Y2279" s="17" t="str">
        <f t="shared" si="1194"/>
        <v>Ação de mobiliar</v>
      </c>
      <c r="Z2279" s="61" t="s">
        <v>5821</v>
      </c>
      <c r="AA2279" s="18" t="str">
        <f t="shared" si="1211"/>
        <v>categoria.revit</v>
      </c>
      <c r="AB2279" s="19" t="s">
        <v>2004</v>
      </c>
      <c r="AC2279" s="18" t="str">
        <f t="shared" si="1212"/>
        <v>classe.ifc</v>
      </c>
      <c r="AD2279" s="19" t="s">
        <v>1970</v>
      </c>
      <c r="AE2279" s="18" t="str">
        <f t="shared" si="1196"/>
        <v>null</v>
      </c>
      <c r="AF2279" s="74" t="s">
        <v>0</v>
      </c>
      <c r="AG2279" s="38" t="s">
        <v>9243</v>
      </c>
    </row>
    <row r="2280" spans="1:33" ht="6" customHeight="1" x14ac:dyDescent="0.25">
      <c r="A2280" s="4">
        <f>ROW()</f>
        <v>2280</v>
      </c>
      <c r="B2280" s="9" t="s">
        <v>26</v>
      </c>
      <c r="C2280" s="44" t="str">
        <f t="shared" si="1213"/>
        <v>p.mobiliar</v>
      </c>
      <c r="D2280" s="6" t="str">
        <f t="shared" si="1195"/>
        <v>é.mobiliário.médico</v>
      </c>
      <c r="E2280" s="8" t="s">
        <v>27</v>
      </c>
      <c r="F2280" s="34" t="str">
        <f>F2279</f>
        <v>d.mobiliar</v>
      </c>
      <c r="G2280" s="14" t="s">
        <v>1722</v>
      </c>
      <c r="H2280" s="33" t="s">
        <v>1489</v>
      </c>
      <c r="I2280" s="89" t="str">
        <f t="shared" si="1165"/>
        <v>null</v>
      </c>
      <c r="J2280" s="79" t="s">
        <v>0</v>
      </c>
      <c r="K2280" s="79" t="s">
        <v>0</v>
      </c>
      <c r="L2280" s="79" t="s">
        <v>0</v>
      </c>
      <c r="M2280" s="79" t="s">
        <v>0</v>
      </c>
      <c r="N2280" s="77" t="s">
        <v>0</v>
      </c>
      <c r="O2280" s="79" t="s">
        <v>0</v>
      </c>
      <c r="P2280" s="79" t="s">
        <v>0</v>
      </c>
      <c r="Q2280" s="79" t="s">
        <v>0</v>
      </c>
      <c r="R2280" s="81" t="s">
        <v>0</v>
      </c>
      <c r="S2280" s="10" t="s">
        <v>1</v>
      </c>
      <c r="T2280" s="10" t="s">
        <v>6851</v>
      </c>
      <c r="U2280" s="5" t="str">
        <f t="shared" si="1209"/>
        <v>Propriedade destinada a mobiliar: é.mobiliário.médico</v>
      </c>
      <c r="V2280" s="5" t="str">
        <f t="shared" si="1210"/>
        <v>Dado para mobiliar:  mobiliário.médico  Deve ser formatado como (rdfs:Literal  or  xsd:string)</v>
      </c>
      <c r="W2280" s="68" t="s">
        <v>5813</v>
      </c>
      <c r="X2280" s="17" t="str">
        <f t="shared" si="1193"/>
        <v>d.mobiliar.102</v>
      </c>
      <c r="Y2280" s="17" t="str">
        <f t="shared" si="1194"/>
        <v>Ação de mobiliar</v>
      </c>
      <c r="Z2280" s="61" t="s">
        <v>5822</v>
      </c>
      <c r="AA2280" s="18" t="str">
        <f t="shared" si="1211"/>
        <v>categoria.revit</v>
      </c>
      <c r="AB2280" s="19" t="s">
        <v>2004</v>
      </c>
      <c r="AC2280" s="18" t="str">
        <f t="shared" si="1212"/>
        <v>classe.ifc</v>
      </c>
      <c r="AD2280" s="19" t="s">
        <v>1970</v>
      </c>
      <c r="AE2280" s="18" t="str">
        <f t="shared" si="1196"/>
        <v>null</v>
      </c>
      <c r="AF2280" s="74" t="s">
        <v>0</v>
      </c>
      <c r="AG2280" s="38" t="s">
        <v>9244</v>
      </c>
    </row>
    <row r="2281" spans="1:33" ht="6" customHeight="1" x14ac:dyDescent="0.25">
      <c r="A2281" s="4">
        <f>ROW()</f>
        <v>2281</v>
      </c>
      <c r="B2281" s="9" t="s">
        <v>26</v>
      </c>
      <c r="C2281" s="44" t="str">
        <f t="shared" si="1213"/>
        <v>p.mobiliar</v>
      </c>
      <c r="D2281" s="6" t="str">
        <f t="shared" si="1195"/>
        <v>é.mobiliário.ornamental</v>
      </c>
      <c r="E2281" s="8" t="s">
        <v>27</v>
      </c>
      <c r="F2281" s="34" t="str">
        <f>F2280</f>
        <v>d.mobiliar</v>
      </c>
      <c r="G2281" s="14" t="s">
        <v>5830</v>
      </c>
      <c r="H2281" s="33" t="s">
        <v>1489</v>
      </c>
      <c r="I2281" s="89" t="str">
        <f t="shared" si="1165"/>
        <v>null</v>
      </c>
      <c r="J2281" s="79" t="s">
        <v>0</v>
      </c>
      <c r="K2281" s="79" t="s">
        <v>0</v>
      </c>
      <c r="L2281" s="79" t="s">
        <v>0</v>
      </c>
      <c r="M2281" s="79" t="s">
        <v>0</v>
      </c>
      <c r="N2281" s="77" t="s">
        <v>0</v>
      </c>
      <c r="O2281" s="79" t="s">
        <v>0</v>
      </c>
      <c r="P2281" s="79" t="s">
        <v>0</v>
      </c>
      <c r="Q2281" s="79" t="s">
        <v>0</v>
      </c>
      <c r="R2281" s="81" t="s">
        <v>0</v>
      </c>
      <c r="S2281" s="10" t="s">
        <v>1</v>
      </c>
      <c r="T2281" s="10" t="s">
        <v>6851</v>
      </c>
      <c r="U2281" s="5" t="str">
        <f t="shared" si="1209"/>
        <v>Propriedade destinada a mobiliar: é.mobiliário.ornamental</v>
      </c>
      <c r="V2281" s="5" t="str">
        <f t="shared" si="1210"/>
        <v>Dado para mobiliar:  mobiliário.ornamental  Deve ser formatado como (rdfs:Literal  or  xsd:string)</v>
      </c>
      <c r="W2281" s="68" t="s">
        <v>5815</v>
      </c>
      <c r="X2281" s="17" t="str">
        <f t="shared" si="1193"/>
        <v>d.mobiliar.103</v>
      </c>
      <c r="Y2281" s="17" t="str">
        <f t="shared" si="1194"/>
        <v>Ação de mobiliar</v>
      </c>
      <c r="Z2281" s="61" t="s">
        <v>5823</v>
      </c>
      <c r="AA2281" s="18" t="str">
        <f t="shared" si="1211"/>
        <v>categoria.revit</v>
      </c>
      <c r="AB2281" s="19" t="s">
        <v>2004</v>
      </c>
      <c r="AC2281" s="18" t="str">
        <f t="shared" si="1212"/>
        <v>classe.ifc</v>
      </c>
      <c r="AD2281" s="19" t="s">
        <v>1970</v>
      </c>
      <c r="AE2281" s="18" t="str">
        <f t="shared" si="1196"/>
        <v>null</v>
      </c>
      <c r="AF2281" s="74" t="s">
        <v>0</v>
      </c>
      <c r="AG2281" s="38" t="s">
        <v>9245</v>
      </c>
    </row>
    <row r="2282" spans="1:33" ht="6" customHeight="1" x14ac:dyDescent="0.25">
      <c r="A2282" s="4">
        <f>ROW()</f>
        <v>2282</v>
      </c>
      <c r="B2282" s="9" t="s">
        <v>26</v>
      </c>
      <c r="C2282" s="44" t="str">
        <f t="shared" si="1213"/>
        <v>p.mobiliar</v>
      </c>
      <c r="D2282" s="6" t="str">
        <f t="shared" si="1195"/>
        <v>é.para.conforto</v>
      </c>
      <c r="E2282" s="8" t="s">
        <v>27</v>
      </c>
      <c r="F2282" s="34" t="str">
        <f>F2281</f>
        <v>d.mobiliar</v>
      </c>
      <c r="G2282" s="13" t="s">
        <v>719</v>
      </c>
      <c r="H2282" s="34" t="s">
        <v>35</v>
      </c>
      <c r="I2282" s="89" t="str">
        <f t="shared" si="1165"/>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209"/>
        <v>Propriedade destinada a mobiliar: é.para.conforto</v>
      </c>
      <c r="V2282" s="5" t="str">
        <f t="shared" si="1210"/>
        <v>Dado para mobiliar:  para.conforto  Deve ser formatado como (xsd:boolean)</v>
      </c>
      <c r="W2282" s="68" t="s">
        <v>5051</v>
      </c>
      <c r="X2282" s="17" t="str">
        <f t="shared" si="1193"/>
        <v>d.mobiliar.104</v>
      </c>
      <c r="Y2282" s="17" t="str">
        <f t="shared" si="1194"/>
        <v>Ação de mobiliar</v>
      </c>
      <c r="Z2282" s="61" t="s">
        <v>5829</v>
      </c>
      <c r="AA2282" s="18" t="str">
        <f t="shared" si="1211"/>
        <v>categoria.revit</v>
      </c>
      <c r="AB2282" s="19" t="s">
        <v>2004</v>
      </c>
      <c r="AC2282" s="18" t="str">
        <f t="shared" si="1212"/>
        <v>classe.ifc</v>
      </c>
      <c r="AD2282" s="19" t="s">
        <v>1970</v>
      </c>
      <c r="AE2282" s="18" t="str">
        <f t="shared" si="1196"/>
        <v>null</v>
      </c>
      <c r="AF2282" s="74" t="s">
        <v>0</v>
      </c>
      <c r="AG2282" s="38" t="s">
        <v>9246</v>
      </c>
    </row>
    <row r="2283" spans="1:33" ht="6" customHeight="1" x14ac:dyDescent="0.25">
      <c r="A2283" s="4">
        <f>ROW()</f>
        <v>2283</v>
      </c>
      <c r="B2283" s="9" t="s">
        <v>26</v>
      </c>
      <c r="C2283" s="44" t="str">
        <f t="shared" si="1213"/>
        <v>p.mobiliar</v>
      </c>
      <c r="D2283" s="6" t="str">
        <f t="shared" si="1195"/>
        <v>é.para.orientar</v>
      </c>
      <c r="E2283" s="8" t="s">
        <v>27</v>
      </c>
      <c r="F2283" s="34" t="str">
        <f t="shared" ref="F2283:F2288" si="1214">F2282</f>
        <v>d.mobiliar</v>
      </c>
      <c r="G2283" s="13" t="s">
        <v>718</v>
      </c>
      <c r="H2283" s="34" t="s">
        <v>35</v>
      </c>
      <c r="I2283" s="89" t="str">
        <f t="shared" si="1165"/>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09"/>
        <v>Propriedade destinada a mobiliar: é.para.orientar</v>
      </c>
      <c r="V2283" s="5" t="str">
        <f t="shared" si="1210"/>
        <v>Dado para mobiliar:  para.orientar  Deve ser formatado como (xsd:boolean)</v>
      </c>
      <c r="W2283" s="68" t="s">
        <v>10689</v>
      </c>
      <c r="X2283" s="17" t="str">
        <f t="shared" si="1193"/>
        <v>d.mobiliar.105</v>
      </c>
      <c r="Y2283" s="17" t="str">
        <f t="shared" si="1194"/>
        <v>Ação de mobiliar</v>
      </c>
      <c r="Z2283" s="61" t="s">
        <v>5824</v>
      </c>
      <c r="AA2283" s="18" t="str">
        <f t="shared" si="1211"/>
        <v>categoria.revit</v>
      </c>
      <c r="AB2283" s="19" t="s">
        <v>2004</v>
      </c>
      <c r="AC2283" s="18" t="str">
        <f t="shared" si="1212"/>
        <v>classe.ifc</v>
      </c>
      <c r="AD2283" s="19" t="s">
        <v>1970</v>
      </c>
      <c r="AE2283" s="18" t="str">
        <f t="shared" si="1196"/>
        <v>null</v>
      </c>
      <c r="AF2283" s="74" t="s">
        <v>0</v>
      </c>
      <c r="AG2283" s="38" t="s">
        <v>9247</v>
      </c>
    </row>
    <row r="2284" spans="1:33" ht="6" customHeight="1" x14ac:dyDescent="0.25">
      <c r="A2284" s="4">
        <f>ROW()</f>
        <v>2284</v>
      </c>
      <c r="B2284" s="9" t="s">
        <v>26</v>
      </c>
      <c r="C2284" s="44" t="str">
        <f t="shared" si="1213"/>
        <v>p.mobiliar</v>
      </c>
      <c r="D2284" s="6" t="str">
        <f t="shared" si="1195"/>
        <v>é.para.ornar</v>
      </c>
      <c r="E2284" s="8" t="s">
        <v>27</v>
      </c>
      <c r="F2284" s="34" t="str">
        <f t="shared" si="1214"/>
        <v>d.mobiliar</v>
      </c>
      <c r="G2284" s="13" t="s">
        <v>721</v>
      </c>
      <c r="H2284" s="34" t="s">
        <v>35</v>
      </c>
      <c r="I2284" s="89" t="str">
        <f t="shared" ref="I2284:I2391" si="1215">IF(OR(J2284="Functional",K2284="InverseFunctional"),"Functional","null")</f>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09"/>
        <v>Propriedade destinada a mobiliar: é.para.ornar</v>
      </c>
      <c r="V2284" s="5" t="str">
        <f t="shared" si="1210"/>
        <v>Dado para mobiliar:  para.ornar  Deve ser formatado como (xsd:boolean)</v>
      </c>
      <c r="W2284" s="68" t="s">
        <v>5053</v>
      </c>
      <c r="X2284" s="17" t="str">
        <f t="shared" si="1193"/>
        <v>d.mobiliar.106</v>
      </c>
      <c r="Y2284" s="17" t="str">
        <f t="shared" si="1194"/>
        <v>Ação de mobiliar</v>
      </c>
      <c r="Z2284" s="61" t="s">
        <v>5825</v>
      </c>
      <c r="AA2284" s="18" t="str">
        <f t="shared" si="1211"/>
        <v>categoria.revit</v>
      </c>
      <c r="AB2284" s="19" t="s">
        <v>2004</v>
      </c>
      <c r="AC2284" s="18" t="str">
        <f t="shared" si="1212"/>
        <v>classe.ifc</v>
      </c>
      <c r="AD2284" s="19" t="s">
        <v>1970</v>
      </c>
      <c r="AE2284" s="18" t="str">
        <f t="shared" si="1196"/>
        <v>null</v>
      </c>
      <c r="AF2284" s="74" t="s">
        <v>0</v>
      </c>
      <c r="AG2284" s="38" t="s">
        <v>9248</v>
      </c>
    </row>
    <row r="2285" spans="1:33" ht="6" customHeight="1" x14ac:dyDescent="0.25">
      <c r="A2285" s="4">
        <f>ROW()</f>
        <v>2285</v>
      </c>
      <c r="B2285" s="9" t="s">
        <v>26</v>
      </c>
      <c r="C2285" s="44" t="str">
        <f t="shared" si="1213"/>
        <v>p.mobiliar</v>
      </c>
      <c r="D2285" s="6" t="str">
        <f t="shared" si="1195"/>
        <v>é.para.saúde</v>
      </c>
      <c r="E2285" s="8" t="s">
        <v>27</v>
      </c>
      <c r="F2285" s="34" t="str">
        <f t="shared" si="1214"/>
        <v>d.mobiliar</v>
      </c>
      <c r="G2285" s="13" t="s">
        <v>717</v>
      </c>
      <c r="H2285" s="34" t="s">
        <v>35</v>
      </c>
      <c r="I2285" s="89" t="str">
        <f t="shared" si="1215"/>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si="1209"/>
        <v>Propriedade destinada a mobiliar: é.para.saúde</v>
      </c>
      <c r="V2285" s="5" t="str">
        <f t="shared" si="1210"/>
        <v>Dado para mobiliar:  para.saúde  Deve ser formatado como (xsd:boolean)</v>
      </c>
      <c r="W2285" s="68" t="s">
        <v>5050</v>
      </c>
      <c r="X2285" s="17" t="str">
        <f t="shared" si="1193"/>
        <v>d.mobiliar.107</v>
      </c>
      <c r="Y2285" s="17" t="str">
        <f t="shared" si="1194"/>
        <v>Ação de mobiliar</v>
      </c>
      <c r="Z2285" s="61" t="s">
        <v>5826</v>
      </c>
      <c r="AA2285" s="18" t="str">
        <f t="shared" si="1211"/>
        <v>categoria.revit</v>
      </c>
      <c r="AB2285" s="19" t="s">
        <v>2004</v>
      </c>
      <c r="AC2285" s="18" t="str">
        <f t="shared" si="1212"/>
        <v>classe.ifc</v>
      </c>
      <c r="AD2285" s="19" t="s">
        <v>1970</v>
      </c>
      <c r="AE2285" s="18" t="str">
        <f t="shared" si="1196"/>
        <v>null</v>
      </c>
      <c r="AF2285" s="74" t="s">
        <v>0</v>
      </c>
      <c r="AG2285" s="38" t="s">
        <v>9249</v>
      </c>
    </row>
    <row r="2286" spans="1:33" ht="6" customHeight="1" x14ac:dyDescent="0.25">
      <c r="A2286" s="4">
        <f>ROW()</f>
        <v>2286</v>
      </c>
      <c r="B2286" s="9" t="s">
        <v>26</v>
      </c>
      <c r="C2286" s="44" t="str">
        <f t="shared" si="1213"/>
        <v>p.mobiliar</v>
      </c>
      <c r="D2286" s="6" t="str">
        <f t="shared" si="1195"/>
        <v>é.para.trabalhar</v>
      </c>
      <c r="E2286" s="8" t="s">
        <v>27</v>
      </c>
      <c r="F2286" s="34" t="str">
        <f t="shared" si="1214"/>
        <v>d.mobiliar</v>
      </c>
      <c r="G2286" s="13" t="s">
        <v>720</v>
      </c>
      <c r="H2286" s="34" t="s">
        <v>35</v>
      </c>
      <c r="I2286" s="89" t="str">
        <f t="shared" si="1215"/>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09"/>
        <v>Propriedade destinada a mobiliar: é.para.trabalhar</v>
      </c>
      <c r="V2286" s="5" t="str">
        <f t="shared" si="1210"/>
        <v>Dado para mobiliar:  para.trabalhar  Deve ser formatado como (xsd:boolean)</v>
      </c>
      <c r="W2286" s="68" t="s">
        <v>5052</v>
      </c>
      <c r="X2286" s="17" t="str">
        <f t="shared" si="1193"/>
        <v>d.mobiliar.108</v>
      </c>
      <c r="Y2286" s="17" t="str">
        <f t="shared" si="1194"/>
        <v>Ação de mobiliar</v>
      </c>
      <c r="Z2286" s="61" t="s">
        <v>3915</v>
      </c>
      <c r="AA2286" s="18" t="str">
        <f t="shared" si="1211"/>
        <v>categoria.revit</v>
      </c>
      <c r="AB2286" s="19" t="s">
        <v>2005</v>
      </c>
      <c r="AC2286" s="18" t="str">
        <f t="shared" si="1212"/>
        <v>classe.ifc</v>
      </c>
      <c r="AD2286" s="19" t="s">
        <v>1970</v>
      </c>
      <c r="AE2286" s="18" t="str">
        <f t="shared" si="1196"/>
        <v>null</v>
      </c>
      <c r="AF2286" s="74" t="s">
        <v>0</v>
      </c>
      <c r="AG2286" s="38" t="s">
        <v>9250</v>
      </c>
    </row>
    <row r="2287" spans="1:33" ht="6" customHeight="1" x14ac:dyDescent="0.25">
      <c r="A2287" s="4">
        <f>ROW()</f>
        <v>2287</v>
      </c>
      <c r="B2287" s="9" t="s">
        <v>26</v>
      </c>
      <c r="C2287" s="44" t="str">
        <f t="shared" si="1213"/>
        <v>p.mobiliar</v>
      </c>
      <c r="D2287" s="6" t="str">
        <f t="shared" si="1195"/>
        <v>é.para.comerciar</v>
      </c>
      <c r="E2287" s="8" t="s">
        <v>27</v>
      </c>
      <c r="F2287" s="34" t="str">
        <f t="shared" si="1214"/>
        <v>d.mobiliar</v>
      </c>
      <c r="G2287" s="13" t="s">
        <v>5816</v>
      </c>
      <c r="H2287" s="34" t="s">
        <v>35</v>
      </c>
      <c r="I2287" s="89" t="str">
        <f t="shared" si="1215"/>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09"/>
        <v>Propriedade destinada a mobiliar: é.para.comerciar</v>
      </c>
      <c r="V2287" s="5" t="str">
        <f t="shared" si="1210"/>
        <v>Dado para mobiliar:  para.comerciar  Deve ser formatado como (xsd:boolean)</v>
      </c>
      <c r="W2287" s="68" t="s">
        <v>5818</v>
      </c>
      <c r="X2287" s="17" t="str">
        <f t="shared" si="1193"/>
        <v>d.mobiliar.109</v>
      </c>
      <c r="Y2287" s="17" t="str">
        <f t="shared" si="1194"/>
        <v>Ação de mobiliar</v>
      </c>
      <c r="Z2287" s="61" t="s">
        <v>5827</v>
      </c>
      <c r="AA2287" s="18" t="str">
        <f t="shared" si="1211"/>
        <v>categoria.revit</v>
      </c>
      <c r="AB2287" s="19" t="s">
        <v>2005</v>
      </c>
      <c r="AC2287" s="18" t="str">
        <f t="shared" si="1212"/>
        <v>classe.ifc</v>
      </c>
      <c r="AD2287" s="19" t="s">
        <v>1970</v>
      </c>
      <c r="AE2287" s="18" t="str">
        <f t="shared" si="1196"/>
        <v>null</v>
      </c>
      <c r="AF2287" s="74" t="s">
        <v>0</v>
      </c>
      <c r="AG2287" s="38" t="s">
        <v>9251</v>
      </c>
    </row>
    <row r="2288" spans="1:33" ht="6" customHeight="1" x14ac:dyDescent="0.25">
      <c r="A2288" s="4">
        <f>ROW()</f>
        <v>2288</v>
      </c>
      <c r="B2288" s="9" t="s">
        <v>26</v>
      </c>
      <c r="C2288" s="44" t="str">
        <f t="shared" si="1213"/>
        <v>p.mobiliar</v>
      </c>
      <c r="D2288" s="6" t="str">
        <f t="shared" si="1195"/>
        <v>é.para.guardar</v>
      </c>
      <c r="E2288" s="8" t="s">
        <v>27</v>
      </c>
      <c r="F2288" s="34" t="str">
        <f t="shared" si="1214"/>
        <v>d.mobiliar</v>
      </c>
      <c r="G2288" s="13" t="s">
        <v>5817</v>
      </c>
      <c r="H2288" s="34" t="s">
        <v>35</v>
      </c>
      <c r="I2288" s="89" t="str">
        <f t="shared" si="1215"/>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09"/>
        <v>Propriedade destinada a mobiliar: é.para.guardar</v>
      </c>
      <c r="V2288" s="5" t="str">
        <f t="shared" si="1210"/>
        <v>Dado para mobiliar:  para.guardar  Deve ser formatado como (xsd:boolean)</v>
      </c>
      <c r="W2288" s="68" t="s">
        <v>5819</v>
      </c>
      <c r="X2288" s="17" t="str">
        <f t="shared" si="1193"/>
        <v>d.mobiliar.110</v>
      </c>
      <c r="Y2288" s="17" t="str">
        <f t="shared" si="1194"/>
        <v>Ação de mobiliar</v>
      </c>
      <c r="Z2288" s="61" t="s">
        <v>5828</v>
      </c>
      <c r="AA2288" s="18" t="str">
        <f t="shared" si="1211"/>
        <v>categoria.revit</v>
      </c>
      <c r="AB2288" s="19" t="s">
        <v>2005</v>
      </c>
      <c r="AC2288" s="18" t="str">
        <f t="shared" si="1212"/>
        <v>classe.ifc</v>
      </c>
      <c r="AD2288" s="19" t="s">
        <v>1970</v>
      </c>
      <c r="AE2288" s="18" t="str">
        <f t="shared" si="1196"/>
        <v>null</v>
      </c>
      <c r="AF2288" s="74" t="s">
        <v>0</v>
      </c>
      <c r="AG2288" s="38" t="s">
        <v>9252</v>
      </c>
    </row>
    <row r="2289" spans="1:33" ht="6" customHeight="1" x14ac:dyDescent="0.25">
      <c r="A2289" s="4">
        <f>ROW()</f>
        <v>2289</v>
      </c>
      <c r="B2289" s="9" t="s">
        <v>26</v>
      </c>
      <c r="C2289" s="43" t="str">
        <f t="shared" si="1213"/>
        <v>p.mobilizar</v>
      </c>
      <c r="D2289" s="6" t="str">
        <f t="shared" ref="D2289:D2299" si="1216">_xlfn.CONCAT("é.",G2289)</f>
        <v>é.bicicletário</v>
      </c>
      <c r="E2289" s="8" t="s">
        <v>27</v>
      </c>
      <c r="F2289" s="40" t="s">
        <v>14791</v>
      </c>
      <c r="G2289" s="112" t="s">
        <v>14733</v>
      </c>
      <c r="H2289" s="33" t="s">
        <v>1489</v>
      </c>
      <c r="I2289" s="89" t="str">
        <f t="shared" ref="I2289:I2299" si="1217">IF(OR(J2289="Functional",K2289="InverseFunctional"),"Functional","null")</f>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ref="U2289:U2299" si="1218">_xlfn.CONCAT("Propriedade destinada a ",MID(C2289,FIND("p.",C2289,1)+2,100),": ",D2289)</f>
        <v>Propriedade destinada a mobilizar: é.bicicletário</v>
      </c>
      <c r="V2289" s="5" t="str">
        <f t="shared" ref="V2289:V2299" si="1219">_xlfn.CONCAT("Dado para ",MID(F2289,FIND("d.",F2289,1)+2,100),":  ",G2289, "  Deve ser formatado como (",H2289, ")")</f>
        <v>Dado para mobilizar:  bicicletário  Deve ser formatado como (rdfs:Literal  or  xsd:string)</v>
      </c>
      <c r="W2289" s="113" t="s">
        <v>14792</v>
      </c>
      <c r="X2289" s="17" t="str">
        <f t="shared" si="1193"/>
        <v>d.mobilizar.100</v>
      </c>
      <c r="Y2289" s="17" t="str">
        <f t="shared" si="1194"/>
        <v>Ação de mobilizar</v>
      </c>
      <c r="Z2289" s="61" t="str">
        <f t="shared" ref="Z2289:Z2299" si="1220">_xlfn.TRANSLATE(W2289,"pt","es")</f>
        <v>Declara la identificación de un aparcabicicletas.</v>
      </c>
      <c r="AA2289" s="18" t="str">
        <f t="shared" ref="AA2289:AA2299" si="1221">IF(AB2289="null", "null", "categoria.revit")</f>
        <v>categoria.revit</v>
      </c>
      <c r="AB2289" s="19" t="s">
        <v>14786</v>
      </c>
      <c r="AC2289" s="18" t="str">
        <f t="shared" ref="AC2289:AC2299" si="1222">IF(AD2289="null", "null", "classe.ifc")</f>
        <v>classe.ifc</v>
      </c>
      <c r="AD2289" s="19" t="s">
        <v>1963</v>
      </c>
      <c r="AE2289" s="18" t="str">
        <f t="shared" ref="AE2289:AE2299" si="1223">IF(AF2289="null",
    "null",
    IF(OR(ISNUMBER(FIND("ids:",AF2289)), ISNUMBER(FIND("xs:",AF2289))),
        "sintaxe.ids",
        IF(ISNUMBER(FIND("[",AF2289)),
            "código.abnt",
            ""
        )
    )
)</f>
        <v>null</v>
      </c>
      <c r="AF2289" s="74" t="s">
        <v>0</v>
      </c>
      <c r="AG2289" s="38" t="str">
        <f t="shared" ref="AG2289:AG2314" si="1224">_xlfn.TRANSLATE(W2289,"pt","en")</f>
        <v>Declares the identification of a bike rack.</v>
      </c>
    </row>
    <row r="2290" spans="1:33" ht="6" customHeight="1" x14ac:dyDescent="0.25">
      <c r="A2290" s="4">
        <f>ROW()</f>
        <v>2290</v>
      </c>
      <c r="B2290" s="9" t="s">
        <v>26</v>
      </c>
      <c r="C2290" s="44" t="str">
        <f>SUBSTITUTE(F2290,"d.","p.")</f>
        <v>p.mobilizar</v>
      </c>
      <c r="D2290" s="6" t="str">
        <f t="shared" si="1216"/>
        <v>é.bicicletário.integrador</v>
      </c>
      <c r="E2290" s="8" t="s">
        <v>27</v>
      </c>
      <c r="F2290" s="34" t="str">
        <f>F2289</f>
        <v>d.mobilizar</v>
      </c>
      <c r="G2290" s="112" t="s">
        <v>14735</v>
      </c>
      <c r="H2290" s="33" t="s">
        <v>1489</v>
      </c>
      <c r="I2290" s="89" t="str">
        <f t="shared" si="1217"/>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si="1218"/>
        <v>Propriedade destinada a mobilizar: é.bicicletário.integrador</v>
      </c>
      <c r="V2290" s="5" t="str">
        <f t="shared" si="1219"/>
        <v>Dado para mobilizar:  bicicletário.integrador  Deve ser formatado como (rdfs:Literal  or  xsd:string)</v>
      </c>
      <c r="W2290" s="113" t="s">
        <v>14793</v>
      </c>
      <c r="X2290" s="17" t="str">
        <f t="shared" si="1193"/>
        <v>d.mobilizar.101</v>
      </c>
      <c r="Y2290" s="17" t="str">
        <f t="shared" si="1194"/>
        <v>Ação de mobilizar</v>
      </c>
      <c r="Z2290" s="61" t="str">
        <f t="shared" si="1220"/>
        <v>Declara la identificación de un portabicicletas integrador.</v>
      </c>
      <c r="AA2290" s="18" t="str">
        <f t="shared" si="1221"/>
        <v>categoria.revit</v>
      </c>
      <c r="AB2290" s="19" t="s">
        <v>14786</v>
      </c>
      <c r="AC2290" s="18" t="str">
        <f t="shared" si="1222"/>
        <v>classe.ifc</v>
      </c>
      <c r="AD2290" s="19" t="s">
        <v>1963</v>
      </c>
      <c r="AE2290" s="18" t="str">
        <f t="shared" si="1223"/>
        <v>null</v>
      </c>
      <c r="AF2290" s="74" t="s">
        <v>0</v>
      </c>
      <c r="AG2290" s="38" t="str">
        <f t="shared" si="1224"/>
        <v>Declares the identification of an integrating bike rack.</v>
      </c>
    </row>
    <row r="2291" spans="1:33" ht="6" customHeight="1" x14ac:dyDescent="0.25">
      <c r="A2291" s="4">
        <f>ROW()</f>
        <v>2291</v>
      </c>
      <c r="B2291" s="9" t="s">
        <v>26</v>
      </c>
      <c r="C2291" s="44" t="str">
        <f t="shared" ref="C2291:C2314" si="1225">SUBSTITUTE(F2291,"d.","p.")</f>
        <v>p.mobilizar</v>
      </c>
      <c r="D2291" s="6" t="str">
        <f t="shared" si="1216"/>
        <v>é.bicicletário.transbordo</v>
      </c>
      <c r="E2291" s="8" t="s">
        <v>27</v>
      </c>
      <c r="F2291" s="34" t="str">
        <f t="shared" ref="F2291:F2314" si="1226">F2290</f>
        <v>d.mobilizar</v>
      </c>
      <c r="G2291" s="112" t="s">
        <v>14736</v>
      </c>
      <c r="H2291" s="33" t="s">
        <v>1489</v>
      </c>
      <c r="I2291" s="89" t="str">
        <f t="shared" si="1217"/>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18"/>
        <v>Propriedade destinada a mobilizar: é.bicicletário.transbordo</v>
      </c>
      <c r="V2291" s="5" t="str">
        <f t="shared" si="1219"/>
        <v>Dado para mobilizar:  bicicletário.transbordo  Deve ser formatado como (rdfs:Literal  or  xsd:string)</v>
      </c>
      <c r="W2291" s="113" t="s">
        <v>14794</v>
      </c>
      <c r="X2291" s="17" t="str">
        <f t="shared" si="1193"/>
        <v>d.mobilizar.102</v>
      </c>
      <c r="Y2291" s="17" t="str">
        <f t="shared" si="1194"/>
        <v>Ação de mobilizar</v>
      </c>
      <c r="Z2291" s="61" t="str">
        <f t="shared" si="1220"/>
        <v>Declara la identificación de un portabicicletas de transbordo.</v>
      </c>
      <c r="AA2291" s="18" t="str">
        <f t="shared" si="1221"/>
        <v>categoria.revit</v>
      </c>
      <c r="AB2291" s="19" t="s">
        <v>14786</v>
      </c>
      <c r="AC2291" s="18" t="str">
        <f t="shared" si="1222"/>
        <v>classe.ifc</v>
      </c>
      <c r="AD2291" s="19" t="s">
        <v>1963</v>
      </c>
      <c r="AE2291" s="18" t="str">
        <f t="shared" si="1223"/>
        <v>null</v>
      </c>
      <c r="AF2291" s="74" t="s">
        <v>0</v>
      </c>
      <c r="AG2291" s="38" t="str">
        <f t="shared" si="1224"/>
        <v>Declares the identification of a transshipment bike rack.</v>
      </c>
    </row>
    <row r="2292" spans="1:33" ht="6" customHeight="1" x14ac:dyDescent="0.25">
      <c r="A2292" s="4">
        <f>ROW()</f>
        <v>2292</v>
      </c>
      <c r="B2292" s="9" t="s">
        <v>26</v>
      </c>
      <c r="C2292" s="44" t="str">
        <f t="shared" si="1225"/>
        <v>p.mobilizar</v>
      </c>
      <c r="D2292" s="6" t="str">
        <f t="shared" si="1216"/>
        <v>é.ciclofaixa</v>
      </c>
      <c r="E2292" s="8" t="s">
        <v>27</v>
      </c>
      <c r="F2292" s="34" t="str">
        <f t="shared" si="1226"/>
        <v>d.mobilizar</v>
      </c>
      <c r="G2292" s="112" t="s">
        <v>14729</v>
      </c>
      <c r="H2292" s="33" t="s">
        <v>34</v>
      </c>
      <c r="I2292" s="89" t="str">
        <f t="shared" si="1217"/>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18"/>
        <v>Propriedade destinada a mobilizar: é.ciclofaixa</v>
      </c>
      <c r="V2292" s="5" t="str">
        <f t="shared" si="1219"/>
        <v>Dado para mobilizar:  ciclofaixa  Deve ser formatado como (xsd:double)</v>
      </c>
      <c r="W2292" s="113" t="s">
        <v>14795</v>
      </c>
      <c r="X2292" s="17" t="str">
        <f t="shared" si="1193"/>
        <v>d.mobilizar.103</v>
      </c>
      <c r="Y2292" s="17" t="str">
        <f t="shared" si="1194"/>
        <v>Ação de mobilizar</v>
      </c>
      <c r="Z2292" s="61" t="str">
        <f t="shared" si="1220"/>
        <v>Declara la identificación de un carril bici.</v>
      </c>
      <c r="AA2292" s="18" t="str">
        <f t="shared" si="1221"/>
        <v>null</v>
      </c>
      <c r="AB2292" s="19" t="s">
        <v>0</v>
      </c>
      <c r="AC2292" s="18" t="str">
        <f t="shared" si="1222"/>
        <v>null</v>
      </c>
      <c r="AD2292" s="19" t="s">
        <v>0</v>
      </c>
      <c r="AE2292" s="18" t="str">
        <f t="shared" si="1223"/>
        <v>null</v>
      </c>
      <c r="AF2292" s="74" t="s">
        <v>0</v>
      </c>
      <c r="AG2292" s="38" t="str">
        <f t="shared" si="1224"/>
        <v>Declares the identification of a bike lane.</v>
      </c>
    </row>
    <row r="2293" spans="1:33" ht="6" customHeight="1" x14ac:dyDescent="0.25">
      <c r="A2293" s="4">
        <f>ROW()</f>
        <v>2293</v>
      </c>
      <c r="B2293" s="9" t="s">
        <v>26</v>
      </c>
      <c r="C2293" s="44" t="str">
        <f t="shared" si="1225"/>
        <v>p.mobilizar</v>
      </c>
      <c r="D2293" s="6" t="str">
        <f t="shared" si="1216"/>
        <v>é.ciclovia</v>
      </c>
      <c r="E2293" s="8" t="s">
        <v>27</v>
      </c>
      <c r="F2293" s="34" t="str">
        <f t="shared" si="1226"/>
        <v>d.mobilizar</v>
      </c>
      <c r="G2293" s="112" t="s">
        <v>14737</v>
      </c>
      <c r="H2293" s="33" t="s">
        <v>34</v>
      </c>
      <c r="I2293" s="89" t="str">
        <f t="shared" si="1217"/>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18"/>
        <v>Propriedade destinada a mobilizar: é.ciclovia</v>
      </c>
      <c r="V2293" s="5" t="str">
        <f t="shared" si="1219"/>
        <v>Dado para mobilizar:  ciclovia  Deve ser formatado como (xsd:double)</v>
      </c>
      <c r="W2293" s="113" t="s">
        <v>14796</v>
      </c>
      <c r="X2293" s="17" t="str">
        <f t="shared" si="1193"/>
        <v>d.mobilizar.104</v>
      </c>
      <c r="Y2293" s="17" t="str">
        <f t="shared" si="1194"/>
        <v>Ação de mobilizar</v>
      </c>
      <c r="Z2293" s="61" t="str">
        <f t="shared" si="1220"/>
        <v>Declara la identificación de un carril bici.</v>
      </c>
      <c r="AA2293" s="18" t="str">
        <f t="shared" si="1221"/>
        <v>null</v>
      </c>
      <c r="AB2293" s="19" t="s">
        <v>0</v>
      </c>
      <c r="AC2293" s="18" t="str">
        <f t="shared" si="1222"/>
        <v>null</v>
      </c>
      <c r="AD2293" s="19" t="s">
        <v>0</v>
      </c>
      <c r="AE2293" s="18" t="str">
        <f t="shared" si="1223"/>
        <v>null</v>
      </c>
      <c r="AF2293" s="74" t="s">
        <v>0</v>
      </c>
      <c r="AG2293" s="38" t="str">
        <f t="shared" si="1224"/>
        <v>Declares the identification of a bike path.</v>
      </c>
    </row>
    <row r="2294" spans="1:33" ht="6" customHeight="1" x14ac:dyDescent="0.25">
      <c r="A2294" s="4">
        <f>ROW()</f>
        <v>2294</v>
      </c>
      <c r="B2294" s="9" t="s">
        <v>26</v>
      </c>
      <c r="C2294" s="44" t="str">
        <f t="shared" si="1225"/>
        <v>p.mobilizar</v>
      </c>
      <c r="D2294" s="6" t="str">
        <f t="shared" si="1216"/>
        <v>é.ciclovia.segregada</v>
      </c>
      <c r="E2294" s="8" t="s">
        <v>27</v>
      </c>
      <c r="F2294" s="34" t="str">
        <f t="shared" si="1226"/>
        <v>d.mobilizar</v>
      </c>
      <c r="G2294" s="112" t="s">
        <v>14730</v>
      </c>
      <c r="H2294" s="33" t="s">
        <v>34</v>
      </c>
      <c r="I2294" s="89" t="str">
        <f t="shared" si="1217"/>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18"/>
        <v>Propriedade destinada a mobilizar: é.ciclovia.segregada</v>
      </c>
      <c r="V2294" s="5" t="str">
        <f t="shared" si="1219"/>
        <v>Dado para mobilizar:  ciclovia.segregada  Deve ser formatado como (xsd:double)</v>
      </c>
      <c r="W2294" s="113" t="s">
        <v>14797</v>
      </c>
      <c r="X2294" s="17" t="str">
        <f t="shared" si="1193"/>
        <v>d.mobilizar.105</v>
      </c>
      <c r="Y2294" s="17" t="str">
        <f t="shared" si="1194"/>
        <v>Ação de mobilizar</v>
      </c>
      <c r="Z2294" s="61" t="str">
        <f t="shared" si="1220"/>
        <v>Declara la identificación de un carril bici segregado.</v>
      </c>
      <c r="AA2294" s="18" t="str">
        <f t="shared" si="1221"/>
        <v>null</v>
      </c>
      <c r="AB2294" s="19" t="s">
        <v>0</v>
      </c>
      <c r="AC2294" s="18" t="str">
        <f t="shared" si="1222"/>
        <v>null</v>
      </c>
      <c r="AD2294" s="19" t="s">
        <v>0</v>
      </c>
      <c r="AE2294" s="18" t="str">
        <f t="shared" si="1223"/>
        <v>null</v>
      </c>
      <c r="AF2294" s="74" t="s">
        <v>0</v>
      </c>
      <c r="AG2294" s="38" t="s">
        <v>14909</v>
      </c>
    </row>
    <row r="2295" spans="1:33" ht="6" customHeight="1" x14ac:dyDescent="0.25">
      <c r="A2295" s="4">
        <f>ROW()</f>
        <v>2295</v>
      </c>
      <c r="B2295" s="9" t="s">
        <v>26</v>
      </c>
      <c r="C2295" s="44" t="str">
        <f t="shared" si="1225"/>
        <v>p.mobilizar</v>
      </c>
      <c r="D2295" s="6" t="str">
        <f t="shared" si="1216"/>
        <v>é.domicílios.0500.tma</v>
      </c>
      <c r="E2295" s="8" t="s">
        <v>27</v>
      </c>
      <c r="F2295" s="34" t="str">
        <f t="shared" si="1226"/>
        <v>d.mobilizar</v>
      </c>
      <c r="G2295" s="35" t="s">
        <v>14787</v>
      </c>
      <c r="H2295" s="33" t="s">
        <v>34</v>
      </c>
      <c r="I2295" s="89" t="str">
        <f t="shared" si="1217"/>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18"/>
        <v>Propriedade destinada a mobilizar: é.domicílios.0500.tma</v>
      </c>
      <c r="V2295" s="5" t="str">
        <f t="shared" si="1219"/>
        <v>Dado para mobilizar:  domicílios.0500.tma  Deve ser formatado como (xsd:double)</v>
      </c>
      <c r="W2295" s="68" t="s">
        <v>14779</v>
      </c>
      <c r="X2295" s="17" t="str">
        <f t="shared" si="1193"/>
        <v>d.mobilizar.106</v>
      </c>
      <c r="Y2295" s="17" t="str">
        <f t="shared" si="1194"/>
        <v>Ação de mobilizar</v>
      </c>
      <c r="Z2295" s="61" t="str">
        <f t="shared" si="1220"/>
        <v>Declara el número de hogares que se encuentran en un radio entre 0 y 500 metros de una estación TAM (transporte de capacidad media o alta).</v>
      </c>
      <c r="AA2295" s="18" t="str">
        <f t="shared" si="1221"/>
        <v>null</v>
      </c>
      <c r="AB2295" s="19" t="s">
        <v>0</v>
      </c>
      <c r="AC2295" s="18" t="str">
        <f t="shared" si="1222"/>
        <v>null</v>
      </c>
      <c r="AD2295" s="19" t="s">
        <v>0</v>
      </c>
      <c r="AE2295" s="18" t="str">
        <f t="shared" si="1223"/>
        <v>null</v>
      </c>
      <c r="AF2295" s="74" t="s">
        <v>0</v>
      </c>
      <c r="AG2295" s="38" t="s">
        <v>14910</v>
      </c>
    </row>
    <row r="2296" spans="1:33" ht="6" customHeight="1" x14ac:dyDescent="0.25">
      <c r="A2296" s="4">
        <f>ROW()</f>
        <v>2296</v>
      </c>
      <c r="B2296" s="9" t="s">
        <v>26</v>
      </c>
      <c r="C2296" s="44" t="str">
        <f t="shared" si="1225"/>
        <v>p.mobilizar</v>
      </c>
      <c r="D2296" s="6" t="str">
        <f t="shared" si="1216"/>
        <v>é.domicílios.1000.tma</v>
      </c>
      <c r="E2296" s="8" t="s">
        <v>27</v>
      </c>
      <c r="F2296" s="34" t="str">
        <f t="shared" si="1226"/>
        <v>d.mobilizar</v>
      </c>
      <c r="G2296" s="35" t="s">
        <v>14788</v>
      </c>
      <c r="H2296" s="33" t="s">
        <v>34</v>
      </c>
      <c r="I2296" s="89" t="str">
        <f t="shared" si="1217"/>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si="1218"/>
        <v>Propriedade destinada a mobilizar: é.domicílios.1000.tma</v>
      </c>
      <c r="V2296" s="5" t="str">
        <f t="shared" si="1219"/>
        <v>Dado para mobilizar:  domicílios.1000.tma  Deve ser formatado como (xsd:double)</v>
      </c>
      <c r="W2296" s="68" t="s">
        <v>14780</v>
      </c>
      <c r="X2296" s="17" t="str">
        <f t="shared" si="1193"/>
        <v>d.mobilizar.107</v>
      </c>
      <c r="Y2296" s="17" t="str">
        <f t="shared" si="1194"/>
        <v>Ação de mobilizar</v>
      </c>
      <c r="Z2296" s="61" t="str">
        <f t="shared" si="1220"/>
        <v>Declara el número de hogares que se encuentran en un radio entre 500 y 1000 metros de una estación TAM (transporte de capacidad media o alta).</v>
      </c>
      <c r="AA2296" s="18" t="str">
        <f t="shared" si="1221"/>
        <v>null</v>
      </c>
      <c r="AB2296" s="19" t="s">
        <v>0</v>
      </c>
      <c r="AC2296" s="18" t="str">
        <f t="shared" si="1222"/>
        <v>null</v>
      </c>
      <c r="AD2296" s="19" t="s">
        <v>0</v>
      </c>
      <c r="AE2296" s="18" t="str">
        <f t="shared" si="1223"/>
        <v>null</v>
      </c>
      <c r="AF2296" s="74" t="s">
        <v>0</v>
      </c>
      <c r="AG2296" s="38" t="s">
        <v>14911</v>
      </c>
    </row>
    <row r="2297" spans="1:33" ht="6" customHeight="1" x14ac:dyDescent="0.25">
      <c r="A2297" s="4">
        <f>ROW()</f>
        <v>2297</v>
      </c>
      <c r="B2297" s="9" t="s">
        <v>26</v>
      </c>
      <c r="C2297" s="44" t="str">
        <f t="shared" si="1225"/>
        <v>p.mobilizar</v>
      </c>
      <c r="D2297" s="6" t="str">
        <f t="shared" si="1216"/>
        <v>é.domicílios.3000.tma</v>
      </c>
      <c r="E2297" s="8" t="s">
        <v>27</v>
      </c>
      <c r="F2297" s="34" t="str">
        <f t="shared" si="1226"/>
        <v>d.mobilizar</v>
      </c>
      <c r="G2297" s="35" t="s">
        <v>14789</v>
      </c>
      <c r="H2297" s="33" t="s">
        <v>34</v>
      </c>
      <c r="I2297" s="89" t="str">
        <f t="shared" si="1217"/>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si="1218"/>
        <v>Propriedade destinada a mobilizar: é.domicílios.3000.tma</v>
      </c>
      <c r="V2297" s="5" t="str">
        <f t="shared" si="1219"/>
        <v>Dado para mobilizar:  domicílios.3000.tma  Deve ser formatado como (xsd:double)</v>
      </c>
      <c r="W2297" s="68" t="s">
        <v>14781</v>
      </c>
      <c r="X2297" s="17" t="str">
        <f t="shared" si="1193"/>
        <v>d.mobilizar.108</v>
      </c>
      <c r="Y2297" s="17" t="str">
        <f t="shared" si="1194"/>
        <v>Ação de mobilizar</v>
      </c>
      <c r="Z2297" s="61" t="str">
        <f t="shared" si="1220"/>
        <v>Declara el número de hogares que se encuentran en un radio entre 1000 y 3000 metros de una estación TAM (transporte de capacidad media o alta).</v>
      </c>
      <c r="AA2297" s="18" t="str">
        <f t="shared" si="1221"/>
        <v>null</v>
      </c>
      <c r="AB2297" s="19" t="s">
        <v>0</v>
      </c>
      <c r="AC2297" s="18" t="str">
        <f t="shared" si="1222"/>
        <v>null</v>
      </c>
      <c r="AD2297" s="19" t="s">
        <v>0</v>
      </c>
      <c r="AE2297" s="18" t="str">
        <f t="shared" si="1223"/>
        <v>null</v>
      </c>
      <c r="AF2297" s="74" t="s">
        <v>0</v>
      </c>
      <c r="AG2297" s="38" t="s">
        <v>14912</v>
      </c>
    </row>
    <row r="2298" spans="1:33" ht="6" customHeight="1" x14ac:dyDescent="0.25">
      <c r="A2298" s="4">
        <f>ROW()</f>
        <v>2298</v>
      </c>
      <c r="B2298" s="9" t="s">
        <v>26</v>
      </c>
      <c r="C2298" s="44" t="str">
        <f t="shared" si="1225"/>
        <v>p.mobilizar</v>
      </c>
      <c r="D2298" s="6" t="str">
        <f t="shared" si="1216"/>
        <v>é.domicílios.3001.tma</v>
      </c>
      <c r="E2298" s="8" t="s">
        <v>27</v>
      </c>
      <c r="F2298" s="34" t="str">
        <f t="shared" si="1226"/>
        <v>d.mobilizar</v>
      </c>
      <c r="G2298" s="35" t="s">
        <v>14790</v>
      </c>
      <c r="H2298" s="33" t="s">
        <v>34</v>
      </c>
      <c r="I2298" s="89" t="str">
        <f t="shared" si="1217"/>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18"/>
        <v>Propriedade destinada a mobilizar: é.domicílios.3001.tma</v>
      </c>
      <c r="V2298" s="5" t="str">
        <f t="shared" si="1219"/>
        <v>Dado para mobilizar:  domicílios.3001.tma  Deve ser formatado como (xsd:double)</v>
      </c>
      <c r="W2298" s="68" t="s">
        <v>14782</v>
      </c>
      <c r="X2298" s="17" t="str">
        <f t="shared" si="1193"/>
        <v>d.mobilizar.109</v>
      </c>
      <c r="Y2298" s="17" t="str">
        <f t="shared" si="1194"/>
        <v>Ação de mobilizar</v>
      </c>
      <c r="Z2298" s="61" t="str">
        <f t="shared" si="1220"/>
        <v>Declara el número de hogares que se encuentran en un radio superior a 3000 metros de una estación TAM (transporte de capacidad media o alta).</v>
      </c>
      <c r="AA2298" s="18" t="str">
        <f t="shared" si="1221"/>
        <v>null</v>
      </c>
      <c r="AB2298" s="19" t="s">
        <v>0</v>
      </c>
      <c r="AC2298" s="18" t="str">
        <f t="shared" si="1222"/>
        <v>null</v>
      </c>
      <c r="AD2298" s="19" t="s">
        <v>0</v>
      </c>
      <c r="AE2298" s="18" t="str">
        <f t="shared" si="1223"/>
        <v>null</v>
      </c>
      <c r="AF2298" s="74" t="s">
        <v>0</v>
      </c>
      <c r="AG2298" s="38" t="str">
        <f t="shared" si="1224"/>
        <v>Declares the number of households that are within a radius greater than 3000 meters from a TAM station (medium or high capacity transport).</v>
      </c>
    </row>
    <row r="2299" spans="1:33" ht="6" customHeight="1" x14ac:dyDescent="0.25">
      <c r="A2299" s="4">
        <f>ROW()</f>
        <v>2299</v>
      </c>
      <c r="B2299" s="9" t="s">
        <v>26</v>
      </c>
      <c r="C2299" s="44" t="str">
        <f t="shared" si="1225"/>
        <v>p.mobilizar</v>
      </c>
      <c r="D2299" s="6" t="str">
        <f t="shared" si="1216"/>
        <v>é.estação.de.transporte.alta.capacidade</v>
      </c>
      <c r="E2299" s="8" t="s">
        <v>27</v>
      </c>
      <c r="F2299" s="34" t="str">
        <f t="shared" si="1226"/>
        <v>d.mobilizar</v>
      </c>
      <c r="G2299" s="35" t="s">
        <v>14763</v>
      </c>
      <c r="H2299" s="33" t="s">
        <v>1489</v>
      </c>
      <c r="I2299" s="89" t="str">
        <f t="shared" si="1217"/>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18"/>
        <v>Propriedade destinada a mobilizar: é.estação.de.transporte.alta.capacidade</v>
      </c>
      <c r="V2299" s="5" t="str">
        <f t="shared" si="1219"/>
        <v>Dado para mobilizar:  estação.de.transporte.alta.capacidade  Deve ser formatado como (rdfs:Literal  or  xsd:string)</v>
      </c>
      <c r="W2299" s="68" t="s">
        <v>14785</v>
      </c>
      <c r="X2299" s="17" t="str">
        <f t="shared" si="1193"/>
        <v>d.mobilizar.110</v>
      </c>
      <c r="Y2299" s="17" t="str">
        <f t="shared" si="1194"/>
        <v>Ação de mobilizar</v>
      </c>
      <c r="Z2299" s="61" t="str">
        <f t="shared" si="1220"/>
        <v>Declara la identificación de una estación de transporte urbano de alta capacidad.</v>
      </c>
      <c r="AA2299" s="18" t="str">
        <f t="shared" si="1221"/>
        <v>categoria.revit</v>
      </c>
      <c r="AB2299" s="19" t="s">
        <v>14786</v>
      </c>
      <c r="AC2299" s="18" t="str">
        <f t="shared" si="1222"/>
        <v>classe.ifc</v>
      </c>
      <c r="AD2299" s="19" t="s">
        <v>1963</v>
      </c>
      <c r="AE2299" s="18" t="str">
        <f t="shared" si="1223"/>
        <v>null</v>
      </c>
      <c r="AF2299" s="74" t="s">
        <v>0</v>
      </c>
      <c r="AG2299" s="38" t="str">
        <f t="shared" si="1224"/>
        <v>Declares the identification of a high-capacity urban transport station.</v>
      </c>
    </row>
    <row r="2300" spans="1:33" ht="6" customHeight="1" x14ac:dyDescent="0.25">
      <c r="A2300" s="4">
        <f>ROW()</f>
        <v>2300</v>
      </c>
      <c r="B2300" s="9" t="s">
        <v>26</v>
      </c>
      <c r="C2300" s="44" t="str">
        <f t="shared" si="1225"/>
        <v>p.mobilizar</v>
      </c>
      <c r="D2300" s="6" t="str">
        <f t="shared" ref="D2300" si="1227">_xlfn.CONCAT("é.",G2300)</f>
        <v>é.estação.de.transporte.média.capacidade</v>
      </c>
      <c r="E2300" s="8" t="s">
        <v>27</v>
      </c>
      <c r="F2300" s="34" t="str">
        <f t="shared" si="1226"/>
        <v>d.mobilizar</v>
      </c>
      <c r="G2300" s="35" t="s">
        <v>14762</v>
      </c>
      <c r="H2300" s="33" t="s">
        <v>1489</v>
      </c>
      <c r="I2300" s="89" t="str">
        <f t="shared" ref="I2300" si="1228">IF(OR(J2300="Functional",K2300="InverseFunctional"),"Functional","null")</f>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ref="U2300" si="1229">_xlfn.CONCAT("Propriedade destinada a ",MID(C2300,FIND("p.",C2300,1)+2,100),": ",D2300)</f>
        <v>Propriedade destinada a mobilizar: é.estação.de.transporte.média.capacidade</v>
      </c>
      <c r="V2300" s="5" t="str">
        <f t="shared" ref="V2300" si="1230">_xlfn.CONCAT("Dado para ",MID(F2300,FIND("d.",F2300,1)+2,100),":  ",G2300, "  Deve ser formatado como (",H2300, ")")</f>
        <v>Dado para mobilizar:  estação.de.transporte.média.capacidade  Deve ser formatado como (rdfs:Literal  or  xsd:string)</v>
      </c>
      <c r="W2300" s="68" t="s">
        <v>14784</v>
      </c>
      <c r="X2300" s="17" t="str">
        <f t="shared" si="1193"/>
        <v>d.mobilizar.111</v>
      </c>
      <c r="Y2300" s="17" t="str">
        <f t="shared" si="1194"/>
        <v>Ação de mobilizar</v>
      </c>
      <c r="Z2300" s="61" t="str">
        <f t="shared" ref="Z2300" si="1231">_xlfn.TRANSLATE(W2300,"pt","es")</f>
        <v>Declara la identificación de una estación de transporte urbano de capacidad media.</v>
      </c>
      <c r="AA2300" s="18" t="str">
        <f t="shared" ref="AA2300" si="1232">IF(AB2300="null", "null", "categoria.revit")</f>
        <v>categoria.revit</v>
      </c>
      <c r="AB2300" s="19" t="s">
        <v>14786</v>
      </c>
      <c r="AC2300" s="18" t="str">
        <f t="shared" ref="AC2300" si="1233">IF(AD2300="null", "null", "classe.ifc")</f>
        <v>classe.ifc</v>
      </c>
      <c r="AD2300" s="19" t="s">
        <v>1963</v>
      </c>
      <c r="AE2300" s="18" t="str">
        <f t="shared" ref="AE2300" si="1234">IF(AF2300="null",
    "null",
    IF(OR(ISNUMBER(FIND("ids:",AF2300)), ISNUMBER(FIND("xs:",AF2300))),
        "sintaxe.ids",
        IF(ISNUMBER(FIND("[",AF2300)),
            "código.abnt",
            ""
        )
    )
)</f>
        <v>null</v>
      </c>
      <c r="AF2300" s="74" t="s">
        <v>0</v>
      </c>
      <c r="AG2300" s="38" t="str">
        <f t="shared" si="1224"/>
        <v>Declares the identification of a medium-capacity urban transport station.</v>
      </c>
    </row>
    <row r="2301" spans="1:33" ht="6" customHeight="1" x14ac:dyDescent="0.25">
      <c r="A2301" s="4">
        <f>ROW()</f>
        <v>2301</v>
      </c>
      <c r="B2301" s="9" t="s">
        <v>26</v>
      </c>
      <c r="C2301" s="44" t="str">
        <f t="shared" si="1225"/>
        <v>p.mobilizar</v>
      </c>
      <c r="D2301" s="6" t="str">
        <f t="shared" ref="D2301:D2314" si="1235">_xlfn.CONCAT("é.",G2301)</f>
        <v>é.estação.de.transporte.tma</v>
      </c>
      <c r="E2301" s="8" t="s">
        <v>27</v>
      </c>
      <c r="F2301" s="34" t="str">
        <f t="shared" si="1226"/>
        <v>d.mobilizar</v>
      </c>
      <c r="G2301" s="35" t="s">
        <v>14764</v>
      </c>
      <c r="H2301" s="33" t="s">
        <v>1489</v>
      </c>
      <c r="I2301" s="89" t="str">
        <f t="shared" ref="I2301:I2314" si="1236">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ref="U2301:U2314" si="1237">_xlfn.CONCAT("Propriedade destinada a ",MID(C2301,FIND("p.",C2301,1)+2,100),": ",D2301)</f>
        <v>Propriedade destinada a mobilizar: é.estação.de.transporte.tma</v>
      </c>
      <c r="V2301" s="5" t="str">
        <f t="shared" ref="V2301:V2314" si="1238">_xlfn.CONCAT("Dado para ",MID(F2301,FIND("d.",F2301,1)+2,100),":  ",G2301, "  Deve ser formatado como (",H2301, ")")</f>
        <v>Dado para mobilizar:  estação.de.transporte.tma  Deve ser formatado como (rdfs:Literal  or  xsd:string)</v>
      </c>
      <c r="W2301" s="68" t="s">
        <v>14783</v>
      </c>
      <c r="X2301" s="17" t="str">
        <f t="shared" si="1193"/>
        <v>d.mobilizar.112</v>
      </c>
      <c r="Y2301" s="17" t="str">
        <f t="shared" si="1194"/>
        <v>Ação de mobilizar</v>
      </c>
      <c r="Z2301" s="61" t="str">
        <f t="shared" ref="Z2301:Z2314" si="1239">_xlfn.TRANSLATE(W2301,"pt","es")</f>
        <v>Declara la identificación de una estación de transporte urbano como TAM (transporte de capacidad media o alta).</v>
      </c>
      <c r="AA2301" s="18" t="str">
        <f t="shared" ref="AA2301:AA2314" si="1240">IF(AB2301="null", "null", "categoria.revit")</f>
        <v>categoria.revit</v>
      </c>
      <c r="AB2301" s="19" t="s">
        <v>14786</v>
      </c>
      <c r="AC2301" s="18" t="str">
        <f t="shared" ref="AC2301:AC2314" si="1241">IF(AD2301="null", "null", "classe.ifc")</f>
        <v>classe.ifc</v>
      </c>
      <c r="AD2301" s="19" t="s">
        <v>1963</v>
      </c>
      <c r="AE2301" s="18" t="str">
        <f t="shared" ref="AE2301:AE2314" si="1242">IF(AF2301="null",
    "null",
    IF(OR(ISNUMBER(FIND("ids:",AF2301)), ISNUMBER(FIND("xs:",AF2301))),
        "sintaxe.ids",
        IF(ISNUMBER(FIND("[",AF2301)),
            "código.abnt",
            ""
        )
    )
)</f>
        <v>null</v>
      </c>
      <c r="AF2301" s="74" t="s">
        <v>0</v>
      </c>
      <c r="AG2301" s="38" t="str">
        <f t="shared" si="1224"/>
        <v>Declares the identification of an urban transport station TAM (medium or high capacity transport).</v>
      </c>
    </row>
    <row r="2302" spans="1:33" ht="6" customHeight="1" x14ac:dyDescent="0.25">
      <c r="A2302" s="4">
        <f>ROW()</f>
        <v>2302</v>
      </c>
      <c r="B2302" s="9" t="s">
        <v>26</v>
      </c>
      <c r="C2302" s="44" t="str">
        <f t="shared" si="1225"/>
        <v>p.mobilizar</v>
      </c>
      <c r="D2302" s="6" t="str">
        <f t="shared" si="1235"/>
        <v>é.paraciclo</v>
      </c>
      <c r="E2302" s="8" t="s">
        <v>27</v>
      </c>
      <c r="F2302" s="34" t="str">
        <f t="shared" si="1226"/>
        <v>d.mobilizar</v>
      </c>
      <c r="G2302" s="112" t="s">
        <v>14734</v>
      </c>
      <c r="H2302" s="33" t="s">
        <v>1489</v>
      </c>
      <c r="I2302" s="89" t="str">
        <f t="shared" si="1236"/>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si="1237"/>
        <v>Propriedade destinada a mobilizar: é.paraciclo</v>
      </c>
      <c r="V2302" s="5" t="str">
        <f t="shared" si="1238"/>
        <v>Dado para mobilizar:  paraciclo  Deve ser formatado como (rdfs:Literal  or  xsd:string)</v>
      </c>
      <c r="W2302" s="113" t="s">
        <v>14917</v>
      </c>
      <c r="X2302" s="17" t="str">
        <f t="shared" si="1193"/>
        <v>d.mobilizar.113</v>
      </c>
      <c r="Y2302" s="17" t="str">
        <f t="shared" si="1194"/>
        <v>Ação de mobilizar</v>
      </c>
      <c r="Z2302" s="61" t="str">
        <f t="shared" si="1239"/>
        <v>Declara la identificación de un paraciclo. Estructura tubular sencilla para aparcar bicicletas. Normalmente se instalan en las aceras.</v>
      </c>
      <c r="AA2302" s="18" t="str">
        <f t="shared" si="1240"/>
        <v>null</v>
      </c>
      <c r="AB2302" s="19" t="s">
        <v>0</v>
      </c>
      <c r="AC2302" s="18" t="str">
        <f t="shared" si="1241"/>
        <v>null</v>
      </c>
      <c r="AD2302" s="19" t="s">
        <v>0</v>
      </c>
      <c r="AE2302" s="18" t="str">
        <f t="shared" si="1242"/>
        <v>null</v>
      </c>
      <c r="AF2302" s="74" t="s">
        <v>0</v>
      </c>
      <c r="AG2302" s="38" t="str">
        <f t="shared" si="1224"/>
        <v>Declares the identification of a paracycle. Simple tubular structure for parking bicycles. Usually installed on sidewalks.</v>
      </c>
    </row>
    <row r="2303" spans="1:33" ht="6" customHeight="1" x14ac:dyDescent="0.25">
      <c r="A2303" s="4">
        <f>ROW()</f>
        <v>2303</v>
      </c>
      <c r="B2303" s="9" t="s">
        <v>26</v>
      </c>
      <c r="C2303" s="44" t="str">
        <f t="shared" si="1225"/>
        <v>p.mobilizar</v>
      </c>
      <c r="D2303" s="6" t="str">
        <f t="shared" si="1235"/>
        <v>é.plano.diretor.de.transporte.urbano</v>
      </c>
      <c r="E2303" s="8" t="s">
        <v>27</v>
      </c>
      <c r="F2303" s="34" t="str">
        <f t="shared" si="1226"/>
        <v>d.mobilizar</v>
      </c>
      <c r="G2303" s="16" t="s">
        <v>14744</v>
      </c>
      <c r="H2303" s="33" t="s">
        <v>1489</v>
      </c>
      <c r="I2303" s="89" t="str">
        <f t="shared" si="1236"/>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37"/>
        <v>Propriedade destinada a mobilizar: é.plano.diretor.de.transporte.urbano</v>
      </c>
      <c r="V2303" s="5" t="str">
        <f t="shared" si="1238"/>
        <v>Dado para mobilizar:  plano.diretor.de.transporte.urbano  Deve ser formatado como (rdfs:Literal  or  xsd:string)</v>
      </c>
      <c r="W2303" s="38" t="s">
        <v>14798</v>
      </c>
      <c r="X2303" s="17" t="str">
        <f t="shared" si="1193"/>
        <v>d.mobilizar.114</v>
      </c>
      <c r="Y2303" s="17" t="str">
        <f t="shared" si="1194"/>
        <v>Ação de mobilizar</v>
      </c>
      <c r="Z2303" s="61" t="str">
        <f t="shared" si="1239"/>
        <v>Declara la identificación de un Plan Director de Transporte Urbano (PDTU).</v>
      </c>
      <c r="AA2303" s="18" t="str">
        <f t="shared" si="1240"/>
        <v>categoria.revit</v>
      </c>
      <c r="AB2303" s="19" t="s">
        <v>14786</v>
      </c>
      <c r="AC2303" s="18" t="str">
        <f t="shared" si="1241"/>
        <v>classe.ifc</v>
      </c>
      <c r="AD2303" s="19" t="s">
        <v>1963</v>
      </c>
      <c r="AE2303" s="18" t="str">
        <f t="shared" si="1242"/>
        <v>null</v>
      </c>
      <c r="AF2303" s="74" t="s">
        <v>0</v>
      </c>
      <c r="AG2303" s="38" t="str">
        <f t="shared" si="1224"/>
        <v>Declares the identification of an Urban Transport Master Plan (PDTU).</v>
      </c>
    </row>
    <row r="2304" spans="1:33" ht="6" customHeight="1" x14ac:dyDescent="0.25">
      <c r="A2304" s="4">
        <f>ROW()</f>
        <v>2304</v>
      </c>
      <c r="B2304" s="9" t="s">
        <v>26</v>
      </c>
      <c r="C2304" s="44" t="str">
        <f t="shared" si="1225"/>
        <v>p.mobilizar</v>
      </c>
      <c r="D2304" s="6" t="str">
        <f t="shared" si="1235"/>
        <v>é.plano.diretor.metroviário</v>
      </c>
      <c r="E2304" s="8" t="s">
        <v>27</v>
      </c>
      <c r="F2304" s="34" t="str">
        <f t="shared" si="1226"/>
        <v>d.mobilizar</v>
      </c>
      <c r="G2304" s="16" t="s">
        <v>14743</v>
      </c>
      <c r="H2304" s="33" t="s">
        <v>1489</v>
      </c>
      <c r="I2304" s="89" t="str">
        <f t="shared" si="1236"/>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37"/>
        <v>Propriedade destinada a mobilizar: é.plano.diretor.metroviário</v>
      </c>
      <c r="V2304" s="5" t="str">
        <f t="shared" si="1238"/>
        <v>Dado para mobilizar:  plano.diretor.metroviário  Deve ser formatado como (rdfs:Literal  or  xsd:string)</v>
      </c>
      <c r="W2304" s="38" t="s">
        <v>14799</v>
      </c>
      <c r="X2304" s="17" t="str">
        <f t="shared" si="1193"/>
        <v>d.mobilizar.115</v>
      </c>
      <c r="Y2304" s="17" t="str">
        <f t="shared" si="1194"/>
        <v>Ação de mobilizar</v>
      </c>
      <c r="Z2304" s="61" t="str">
        <f t="shared" si="1239"/>
        <v>Declara la identificación de un Plan Maestro del Metro (PDM).</v>
      </c>
      <c r="AA2304" s="18" t="str">
        <f t="shared" si="1240"/>
        <v>categoria.revit</v>
      </c>
      <c r="AB2304" s="19" t="s">
        <v>14786</v>
      </c>
      <c r="AC2304" s="18" t="str">
        <f t="shared" si="1241"/>
        <v>classe.ifc</v>
      </c>
      <c r="AD2304" s="19" t="s">
        <v>1963</v>
      </c>
      <c r="AE2304" s="18" t="str">
        <f t="shared" si="1242"/>
        <v>null</v>
      </c>
      <c r="AF2304" s="74" t="s">
        <v>0</v>
      </c>
      <c r="AG2304" s="38" t="str">
        <f t="shared" si="1224"/>
        <v>Declares the identification of a Metro Master Plan (PDM).</v>
      </c>
    </row>
    <row r="2305" spans="1:33" ht="6" customHeight="1" x14ac:dyDescent="0.25">
      <c r="A2305" s="4">
        <f>ROW()</f>
        <v>2305</v>
      </c>
      <c r="B2305" s="9" t="s">
        <v>26</v>
      </c>
      <c r="C2305" s="44" t="str">
        <f t="shared" si="1225"/>
        <v>p.mobilizar</v>
      </c>
      <c r="D2305" s="6" t="str">
        <f t="shared" si="1235"/>
        <v>é.plano.local.de.habitação.de.interesse.social</v>
      </c>
      <c r="E2305" s="8" t="s">
        <v>27</v>
      </c>
      <c r="F2305" s="34" t="str">
        <f t="shared" si="1226"/>
        <v>d.mobilizar</v>
      </c>
      <c r="G2305" s="16" t="s">
        <v>14745</v>
      </c>
      <c r="H2305" s="33" t="s">
        <v>1489</v>
      </c>
      <c r="I2305" s="89" t="str">
        <f t="shared" si="1236"/>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37"/>
        <v>Propriedade destinada a mobilizar: é.plano.local.de.habitação.de.interesse.social</v>
      </c>
      <c r="V2305" s="5" t="str">
        <f t="shared" si="1238"/>
        <v>Dado para mobilizar:  plano.local.de.habitação.de.interesse.social  Deve ser formatado como (rdfs:Literal  or  xsd:string)</v>
      </c>
      <c r="W2305" s="38" t="s">
        <v>14800</v>
      </c>
      <c r="X2305" s="17" t="str">
        <f t="shared" si="1193"/>
        <v>d.mobilizar.116</v>
      </c>
      <c r="Y2305" s="17" t="str">
        <f t="shared" si="1194"/>
        <v>Ação de mobilizar</v>
      </c>
      <c r="Z2305" s="61" t="str">
        <f t="shared" si="1239"/>
        <v>Declara la identificación de un Plan Local de Vivienda de Interés Social (PLHIS).</v>
      </c>
      <c r="AA2305" s="18" t="str">
        <f t="shared" si="1240"/>
        <v>categoria.revit</v>
      </c>
      <c r="AB2305" s="19" t="s">
        <v>14786</v>
      </c>
      <c r="AC2305" s="18" t="str">
        <f t="shared" si="1241"/>
        <v>classe.ifc</v>
      </c>
      <c r="AD2305" s="19" t="s">
        <v>1963</v>
      </c>
      <c r="AE2305" s="18" t="str">
        <f t="shared" si="1242"/>
        <v>null</v>
      </c>
      <c r="AF2305" s="74" t="s">
        <v>0</v>
      </c>
      <c r="AG2305" s="38" t="str">
        <f t="shared" si="1224"/>
        <v>Declares the identification of a Local Social Interest Housing Plan (PLHIS).</v>
      </c>
    </row>
    <row r="2306" spans="1:33" ht="6" customHeight="1" x14ac:dyDescent="0.25">
      <c r="A2306" s="4">
        <f>ROW()</f>
        <v>2306</v>
      </c>
      <c r="B2306" s="9" t="s">
        <v>26</v>
      </c>
      <c r="C2306" s="44" t="str">
        <f t="shared" si="1225"/>
        <v>p.mobilizar</v>
      </c>
      <c r="D2306" s="6" t="str">
        <f t="shared" si="1235"/>
        <v>é.polo.gerador.de.viagem</v>
      </c>
      <c r="E2306" s="8" t="s">
        <v>27</v>
      </c>
      <c r="F2306" s="34" t="str">
        <f t="shared" si="1226"/>
        <v>d.mobilizar</v>
      </c>
      <c r="G2306" s="112" t="s">
        <v>14732</v>
      </c>
      <c r="H2306" s="33" t="s">
        <v>1489</v>
      </c>
      <c r="I2306" s="89" t="str">
        <f t="shared" si="1236"/>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37"/>
        <v>Propriedade destinada a mobilizar: é.polo.gerador.de.viagem</v>
      </c>
      <c r="V2306" s="5" t="str">
        <f t="shared" si="1238"/>
        <v>Dado para mobilizar:  polo.gerador.de.viagem  Deve ser formatado como (rdfs:Literal  or  xsd:string)</v>
      </c>
      <c r="W2306" s="113" t="s">
        <v>14801</v>
      </c>
      <c r="X2306" s="17" t="str">
        <f t="shared" si="1193"/>
        <v>d.mobilizar.117</v>
      </c>
      <c r="Y2306" s="17" t="str">
        <f t="shared" si="1194"/>
        <v>Ação de mobilizar</v>
      </c>
      <c r="Z2306" s="61" t="str">
        <f t="shared" si="1239"/>
        <v>Declara la identificación de un centro urbano que genera desplazamiento y movilidad urbana.</v>
      </c>
      <c r="AA2306" s="18" t="str">
        <f t="shared" si="1240"/>
        <v>null</v>
      </c>
      <c r="AB2306" s="19" t="s">
        <v>0</v>
      </c>
      <c r="AC2306" s="18" t="str">
        <f t="shared" si="1241"/>
        <v>null</v>
      </c>
      <c r="AD2306" s="19" t="s">
        <v>0</v>
      </c>
      <c r="AE2306" s="18" t="str">
        <f t="shared" si="1242"/>
        <v>null</v>
      </c>
      <c r="AF2306" s="74" t="s">
        <v>0</v>
      </c>
      <c r="AG2306" s="38" t="str">
        <f t="shared" si="1224"/>
        <v>Declares the identification of an urban center that generates travel and urban mobility.</v>
      </c>
    </row>
    <row r="2307" spans="1:33" ht="6" customHeight="1" x14ac:dyDescent="0.25">
      <c r="A2307" s="4">
        <f>ROW()</f>
        <v>2307</v>
      </c>
      <c r="B2307" s="9" t="s">
        <v>26</v>
      </c>
      <c r="C2307" s="44" t="str">
        <f t="shared" si="1225"/>
        <v>p.mobilizar</v>
      </c>
      <c r="D2307" s="6" t="str">
        <f t="shared" si="1235"/>
        <v>é.rota.alternativa</v>
      </c>
      <c r="E2307" s="8" t="s">
        <v>27</v>
      </c>
      <c r="F2307" s="34" t="str">
        <f t="shared" si="1226"/>
        <v>d.mobilizar</v>
      </c>
      <c r="G2307" s="16" t="s">
        <v>14753</v>
      </c>
      <c r="H2307" s="33" t="s">
        <v>1489</v>
      </c>
      <c r="I2307" s="89" t="str">
        <f t="shared" si="1236"/>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37"/>
        <v>Propriedade destinada a mobilizar: é.rota.alternativa</v>
      </c>
      <c r="V2307" s="5" t="str">
        <f t="shared" si="1238"/>
        <v>Dado para mobilizar:  rota.alternativa  Deve ser formatado como (rdfs:Literal  or  xsd:string)</v>
      </c>
      <c r="W2307" s="38" t="s">
        <v>14805</v>
      </c>
      <c r="X2307" s="17" t="str">
        <f t="shared" ref="X2307:X2370" si="1243">IF(
    F2306&lt;&gt;F2307,
    _xlfn.CONCAT(F2307,".100"),
    _xlfn.CONCAT(F2307,".",VALUE(RIGHT(X2306,3))+1)
)</f>
        <v>d.mobilizar.118</v>
      </c>
      <c r="Y2307" s="17" t="str">
        <f t="shared" si="1194"/>
        <v>Ação de mobilizar</v>
      </c>
      <c r="Z2307" s="61" t="str">
        <f t="shared" si="1239"/>
        <v>Declara la identificación de una ruta alternativa de movilidad.</v>
      </c>
      <c r="AA2307" s="18" t="str">
        <f t="shared" si="1240"/>
        <v>null</v>
      </c>
      <c r="AB2307" s="19" t="s">
        <v>0</v>
      </c>
      <c r="AC2307" s="18" t="str">
        <f t="shared" si="1241"/>
        <v>null</v>
      </c>
      <c r="AD2307" s="19" t="s">
        <v>0</v>
      </c>
      <c r="AE2307" s="18" t="str">
        <f t="shared" si="1242"/>
        <v>null</v>
      </c>
      <c r="AF2307" s="74" t="s">
        <v>0</v>
      </c>
      <c r="AG2307" s="38" t="str">
        <f t="shared" si="1224"/>
        <v>Declares the identification of an alternative mobility route.</v>
      </c>
    </row>
    <row r="2308" spans="1:33" ht="6" customHeight="1" x14ac:dyDescent="0.25">
      <c r="A2308" s="4">
        <f>ROW()</f>
        <v>2308</v>
      </c>
      <c r="B2308" s="9" t="s">
        <v>26</v>
      </c>
      <c r="C2308" s="44" t="str">
        <f t="shared" si="1225"/>
        <v>p.mobilizar</v>
      </c>
      <c r="D2308" s="6" t="str">
        <f t="shared" si="1235"/>
        <v>é.rota.principal</v>
      </c>
      <c r="E2308" s="8" t="s">
        <v>27</v>
      </c>
      <c r="F2308" s="34" t="str">
        <f t="shared" si="1226"/>
        <v>d.mobilizar</v>
      </c>
      <c r="G2308" s="16" t="s">
        <v>14754</v>
      </c>
      <c r="H2308" s="33" t="s">
        <v>1489</v>
      </c>
      <c r="I2308" s="89" t="str">
        <f t="shared" si="1236"/>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37"/>
        <v>Propriedade destinada a mobilizar: é.rota.principal</v>
      </c>
      <c r="V2308" s="5" t="str">
        <f t="shared" si="1238"/>
        <v>Dado para mobilizar:  rota.principal  Deve ser formatado como (rdfs:Literal  or  xsd:string)</v>
      </c>
      <c r="W2308" s="38" t="s">
        <v>14806</v>
      </c>
      <c r="X2308" s="17" t="str">
        <f t="shared" si="1243"/>
        <v>d.mobilizar.119</v>
      </c>
      <c r="Y2308" s="17" t="str">
        <f t="shared" si="1194"/>
        <v>Ação de mobilizar</v>
      </c>
      <c r="Z2308" s="61" t="str">
        <f t="shared" si="1239"/>
        <v>Declara la identificación de una ruta primaria de movilidad.</v>
      </c>
      <c r="AA2308" s="18" t="str">
        <f t="shared" si="1240"/>
        <v>null</v>
      </c>
      <c r="AB2308" s="19" t="s">
        <v>0</v>
      </c>
      <c r="AC2308" s="18" t="str">
        <f t="shared" si="1241"/>
        <v>null</v>
      </c>
      <c r="AD2308" s="19" t="s">
        <v>0</v>
      </c>
      <c r="AE2308" s="18" t="str">
        <f t="shared" si="1242"/>
        <v>null</v>
      </c>
      <c r="AF2308" s="74" t="s">
        <v>0</v>
      </c>
      <c r="AG2308" s="38" t="str">
        <f t="shared" si="1224"/>
        <v>Declares the identification of a primary mobility route.</v>
      </c>
    </row>
    <row r="2309" spans="1:33" ht="6" customHeight="1" x14ac:dyDescent="0.25">
      <c r="A2309" s="4">
        <f>ROW()</f>
        <v>2309</v>
      </c>
      <c r="B2309" s="9" t="s">
        <v>26</v>
      </c>
      <c r="C2309" s="44" t="str">
        <f t="shared" si="1225"/>
        <v>p.mobilizar</v>
      </c>
      <c r="D2309" s="6" t="str">
        <f t="shared" si="1235"/>
        <v>é.sistema.viário.estresse.de.tráfego</v>
      </c>
      <c r="E2309" s="8" t="s">
        <v>27</v>
      </c>
      <c r="F2309" s="34" t="str">
        <f t="shared" si="1226"/>
        <v>d.mobilizar</v>
      </c>
      <c r="G2309" s="16" t="s">
        <v>14761</v>
      </c>
      <c r="H2309" s="33" t="s">
        <v>34</v>
      </c>
      <c r="I2309" s="89" t="str">
        <f t="shared" si="1236"/>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37"/>
        <v>Propriedade destinada a mobilizar: é.sistema.viário.estresse.de.tráfego</v>
      </c>
      <c r="V2309" s="5" t="str">
        <f t="shared" si="1238"/>
        <v>Dado para mobilizar:  sistema.viário.estresse.de.tráfego  Deve ser formatado como (xsd:double)</v>
      </c>
      <c r="W2309" s="38" t="s">
        <v>14809</v>
      </c>
      <c r="X2309" s="17" t="str">
        <f t="shared" si="1243"/>
        <v>d.mobilizar.120</v>
      </c>
      <c r="Y2309" s="17" t="str">
        <f t="shared" si="1194"/>
        <v>Ação de mobilizar</v>
      </c>
      <c r="Z2309" s="61" t="str">
        <f t="shared" si="1239"/>
        <v>Declara el coeficiente de tensión en el tráfico de un sistema viario.</v>
      </c>
      <c r="AA2309" s="18" t="str">
        <f t="shared" si="1240"/>
        <v>null</v>
      </c>
      <c r="AB2309" s="19" t="s">
        <v>0</v>
      </c>
      <c r="AC2309" s="18" t="str">
        <f t="shared" si="1241"/>
        <v>null</v>
      </c>
      <c r="AD2309" s="19" t="s">
        <v>0</v>
      </c>
      <c r="AE2309" s="18" t="str">
        <f t="shared" si="1242"/>
        <v>null</v>
      </c>
      <c r="AF2309" s="74" t="s">
        <v>0</v>
      </c>
      <c r="AG2309" s="38" t="str">
        <f t="shared" si="1224"/>
        <v>Declares the traffic stress coefficient of a road system.</v>
      </c>
    </row>
    <row r="2310" spans="1:33" customFormat="1" ht="6" customHeight="1" x14ac:dyDescent="0.25">
      <c r="A2310" s="4">
        <f>ROW()</f>
        <v>2310</v>
      </c>
      <c r="B2310" s="9" t="s">
        <v>26</v>
      </c>
      <c r="C2310" s="44" t="str">
        <f t="shared" si="1225"/>
        <v>p.mobilizar</v>
      </c>
      <c r="D2310" s="6" t="str">
        <f t="shared" si="1235"/>
        <v>é.sistema.viário.geometria</v>
      </c>
      <c r="E2310" s="8" t="s">
        <v>27</v>
      </c>
      <c r="F2310" s="34" t="str">
        <f t="shared" si="1226"/>
        <v>d.mobilizar</v>
      </c>
      <c r="G2310" s="16" t="s">
        <v>14759</v>
      </c>
      <c r="H2310" s="33" t="s">
        <v>1489</v>
      </c>
      <c r="I2310" s="89" t="str">
        <f t="shared" si="1236"/>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37"/>
        <v>Propriedade destinada a mobilizar: é.sistema.viário.geometria</v>
      </c>
      <c r="V2310" s="5" t="str">
        <f t="shared" si="1238"/>
        <v>Dado para mobilizar:  sistema.viário.geometria  Deve ser formatado como (rdfs:Literal  or  xsd:string)</v>
      </c>
      <c r="W2310" s="38" t="s">
        <v>14807</v>
      </c>
      <c r="X2310" s="17" t="str">
        <f t="shared" si="1243"/>
        <v>d.mobilizar.121</v>
      </c>
      <c r="Y2310" s="17" t="str">
        <f t="shared" si="1194"/>
        <v>Ação de mobilizar</v>
      </c>
      <c r="Z2310" s="61" t="str">
        <f t="shared" si="1239"/>
        <v>Declara la identificación de la geometría de un sistema vial.</v>
      </c>
      <c r="AA2310" s="18" t="str">
        <f t="shared" si="1240"/>
        <v>null</v>
      </c>
      <c r="AB2310" s="19" t="s">
        <v>0</v>
      </c>
      <c r="AC2310" s="18" t="str">
        <f t="shared" si="1241"/>
        <v>null</v>
      </c>
      <c r="AD2310" s="19" t="s">
        <v>0</v>
      </c>
      <c r="AE2310" s="18" t="str">
        <f t="shared" si="1242"/>
        <v>null</v>
      </c>
      <c r="AF2310" s="74" t="s">
        <v>0</v>
      </c>
      <c r="AG2310" s="38" t="str">
        <f t="shared" si="1224"/>
        <v>Declares the identification of the geometry of a road system.</v>
      </c>
    </row>
    <row r="2311" spans="1:33" customFormat="1" ht="6" customHeight="1" x14ac:dyDescent="0.25">
      <c r="A2311" s="4">
        <f>ROW()</f>
        <v>2311</v>
      </c>
      <c r="B2311" s="9" t="s">
        <v>26</v>
      </c>
      <c r="C2311" s="44" t="str">
        <f t="shared" si="1225"/>
        <v>p.mobilizar</v>
      </c>
      <c r="D2311" s="6" t="str">
        <f t="shared" si="1235"/>
        <v>é.sistema.viário.malha</v>
      </c>
      <c r="E2311" s="8" t="s">
        <v>27</v>
      </c>
      <c r="F2311" s="34" t="str">
        <f t="shared" si="1226"/>
        <v>d.mobilizar</v>
      </c>
      <c r="G2311" s="16" t="s">
        <v>14760</v>
      </c>
      <c r="H2311" s="33" t="s">
        <v>1489</v>
      </c>
      <c r="I2311" s="89" t="str">
        <f t="shared" si="1236"/>
        <v>null</v>
      </c>
      <c r="J2311" s="77" t="s">
        <v>0</v>
      </c>
      <c r="K2311" s="77" t="s">
        <v>0</v>
      </c>
      <c r="L2311" s="77" t="s">
        <v>0</v>
      </c>
      <c r="M2311" s="77" t="s">
        <v>0</v>
      </c>
      <c r="N2311" s="77" t="s">
        <v>0</v>
      </c>
      <c r="O2311" s="77" t="s">
        <v>0</v>
      </c>
      <c r="P2311" s="77" t="s">
        <v>0</v>
      </c>
      <c r="Q2311" s="77" t="s">
        <v>0</v>
      </c>
      <c r="R2311" s="81" t="s">
        <v>0</v>
      </c>
      <c r="S2311" s="10" t="s">
        <v>1</v>
      </c>
      <c r="T2311" s="10" t="s">
        <v>6851</v>
      </c>
      <c r="U2311" s="5" t="str">
        <f t="shared" si="1237"/>
        <v>Propriedade destinada a mobilizar: é.sistema.viário.malha</v>
      </c>
      <c r="V2311" s="5" t="str">
        <f t="shared" si="1238"/>
        <v>Dado para mobilizar:  sistema.viário.malha  Deve ser formatado como (rdfs:Literal  or  xsd:string)</v>
      </c>
      <c r="W2311" s="38" t="s">
        <v>14808</v>
      </c>
      <c r="X2311" s="17" t="str">
        <f t="shared" si="1243"/>
        <v>d.mobilizar.122</v>
      </c>
      <c r="Y2311" s="17" t="str">
        <f t="shared" ref="Y2311:Y2374" si="1244">_xlfn.CONCAT("Ação de ", SUBSTITUTE(F2311, "d.",  ""))</f>
        <v>Ação de mobilizar</v>
      </c>
      <c r="Z2311" s="61" t="str">
        <f t="shared" si="1239"/>
        <v>Declara la identificación de red de un sistema viario.</v>
      </c>
      <c r="AA2311" s="18" t="str">
        <f t="shared" si="1240"/>
        <v>null</v>
      </c>
      <c r="AB2311" s="19" t="s">
        <v>0</v>
      </c>
      <c r="AC2311" s="18" t="str">
        <f t="shared" si="1241"/>
        <v>null</v>
      </c>
      <c r="AD2311" s="19" t="s">
        <v>0</v>
      </c>
      <c r="AE2311" s="18" t="str">
        <f t="shared" si="1242"/>
        <v>null</v>
      </c>
      <c r="AF2311" s="74" t="s">
        <v>0</v>
      </c>
      <c r="AG2311" s="38" t="str">
        <f t="shared" si="1224"/>
        <v>Declares the network identification of a road system.</v>
      </c>
    </row>
    <row r="2312" spans="1:33" customFormat="1" ht="6" customHeight="1" x14ac:dyDescent="0.25">
      <c r="A2312" s="4">
        <f>ROW()</f>
        <v>2312</v>
      </c>
      <c r="B2312" s="9" t="s">
        <v>26</v>
      </c>
      <c r="C2312" s="44" t="str">
        <f t="shared" si="1225"/>
        <v>p.mobilizar</v>
      </c>
      <c r="D2312" s="6" t="str">
        <f t="shared" si="1235"/>
        <v>é.via.arterial</v>
      </c>
      <c r="E2312" s="8" t="s">
        <v>27</v>
      </c>
      <c r="F2312" s="34" t="str">
        <f t="shared" si="1226"/>
        <v>d.mobilizar</v>
      </c>
      <c r="G2312" s="112" t="s">
        <v>14751</v>
      </c>
      <c r="H2312" s="33" t="s">
        <v>1489</v>
      </c>
      <c r="I2312" s="89" t="str">
        <f t="shared" si="1236"/>
        <v>null</v>
      </c>
      <c r="J2312" s="77" t="s">
        <v>0</v>
      </c>
      <c r="K2312" s="77" t="s">
        <v>0</v>
      </c>
      <c r="L2312" s="77" t="s">
        <v>0</v>
      </c>
      <c r="M2312" s="77" t="s">
        <v>0</v>
      </c>
      <c r="N2312" s="77" t="s">
        <v>0</v>
      </c>
      <c r="O2312" s="77" t="s">
        <v>0</v>
      </c>
      <c r="P2312" s="77" t="s">
        <v>0</v>
      </c>
      <c r="Q2312" s="77" t="s">
        <v>0</v>
      </c>
      <c r="R2312" s="81" t="s">
        <v>0</v>
      </c>
      <c r="S2312" s="10" t="s">
        <v>1</v>
      </c>
      <c r="T2312" s="10" t="s">
        <v>6851</v>
      </c>
      <c r="U2312" s="5" t="str">
        <f t="shared" si="1237"/>
        <v>Propriedade destinada a mobilizar: é.via.arterial</v>
      </c>
      <c r="V2312" s="5" t="str">
        <f t="shared" si="1238"/>
        <v>Dado para mobilizar:  via.arterial  Deve ser formatado como (rdfs:Literal  or  xsd:string)</v>
      </c>
      <c r="W2312" s="113" t="s">
        <v>14802</v>
      </c>
      <c r="X2312" s="17" t="str">
        <f t="shared" si="1243"/>
        <v>d.mobilizar.123</v>
      </c>
      <c r="Y2312" s="17" t="str">
        <f t="shared" si="1244"/>
        <v>Ação de mobilizar</v>
      </c>
      <c r="Z2312" s="61" t="str">
        <f t="shared" si="1239"/>
        <v>Declara la identificación de una carretera urbana arterial.</v>
      </c>
      <c r="AA2312" s="18" t="str">
        <f t="shared" si="1240"/>
        <v>null</v>
      </c>
      <c r="AB2312" s="19" t="s">
        <v>0</v>
      </c>
      <c r="AC2312" s="18" t="str">
        <f t="shared" si="1241"/>
        <v>null</v>
      </c>
      <c r="AD2312" s="19" t="s">
        <v>0</v>
      </c>
      <c r="AE2312" s="18" t="str">
        <f t="shared" si="1242"/>
        <v>null</v>
      </c>
      <c r="AF2312" s="74" t="s">
        <v>0</v>
      </c>
      <c r="AG2312" s="38" t="str">
        <f t="shared" si="1224"/>
        <v>Declares the identification of an arterial urban road.</v>
      </c>
    </row>
    <row r="2313" spans="1:33" customFormat="1" ht="6" customHeight="1" x14ac:dyDescent="0.25">
      <c r="A2313" s="4">
        <f>ROW()</f>
        <v>2313</v>
      </c>
      <c r="B2313" s="9" t="s">
        <v>26</v>
      </c>
      <c r="C2313" s="44" t="str">
        <f t="shared" si="1225"/>
        <v>p.mobilizar</v>
      </c>
      <c r="D2313" s="6" t="str">
        <f t="shared" si="1235"/>
        <v>é.via.calma</v>
      </c>
      <c r="E2313" s="8" t="s">
        <v>27</v>
      </c>
      <c r="F2313" s="34" t="str">
        <f t="shared" si="1226"/>
        <v>d.mobilizar</v>
      </c>
      <c r="G2313" s="112" t="s">
        <v>14731</v>
      </c>
      <c r="H2313" s="33" t="s">
        <v>1489</v>
      </c>
      <c r="I2313" s="89" t="str">
        <f t="shared" si="1236"/>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37"/>
        <v>Propriedade destinada a mobilizar: é.via.calma</v>
      </c>
      <c r="V2313" s="5" t="str">
        <f t="shared" si="1238"/>
        <v>Dado para mobilizar:  via.calma  Deve ser formatado como (rdfs:Literal  or  xsd:string)</v>
      </c>
      <c r="W2313" s="113" t="s">
        <v>14804</v>
      </c>
      <c r="X2313" s="17" t="str">
        <f t="shared" si="1243"/>
        <v>d.mobilizar.124</v>
      </c>
      <c r="Y2313" s="17" t="str">
        <f t="shared" si="1244"/>
        <v>Ação de mobilizar</v>
      </c>
      <c r="Z2313" s="61" t="str">
        <f t="shared" si="1239"/>
        <v>Declara la identificación de una calle urbana tranquila.</v>
      </c>
      <c r="AA2313" s="18" t="str">
        <f t="shared" si="1240"/>
        <v>null</v>
      </c>
      <c r="AB2313" s="19" t="s">
        <v>0</v>
      </c>
      <c r="AC2313" s="18" t="str">
        <f t="shared" si="1241"/>
        <v>null</v>
      </c>
      <c r="AD2313" s="19" t="s">
        <v>0</v>
      </c>
      <c r="AE2313" s="18" t="str">
        <f t="shared" si="1242"/>
        <v>null</v>
      </c>
      <c r="AF2313" s="74" t="s">
        <v>0</v>
      </c>
      <c r="AG2313" s="38" t="s">
        <v>14913</v>
      </c>
    </row>
    <row r="2314" spans="1:33" customFormat="1" ht="6" customHeight="1" x14ac:dyDescent="0.25">
      <c r="A2314" s="4">
        <f>ROW()</f>
        <v>2314</v>
      </c>
      <c r="B2314" s="9" t="s">
        <v>26</v>
      </c>
      <c r="C2314" s="44" t="str">
        <f t="shared" si="1225"/>
        <v>p.mobilizar</v>
      </c>
      <c r="D2314" s="6" t="str">
        <f t="shared" si="1235"/>
        <v>é.via.expressa</v>
      </c>
      <c r="E2314" s="8" t="s">
        <v>27</v>
      </c>
      <c r="F2314" s="34" t="str">
        <f t="shared" si="1226"/>
        <v>d.mobilizar</v>
      </c>
      <c r="G2314" s="112" t="s">
        <v>14750</v>
      </c>
      <c r="H2314" s="33" t="s">
        <v>1489</v>
      </c>
      <c r="I2314" s="89" t="str">
        <f t="shared" si="1236"/>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si="1237"/>
        <v>Propriedade destinada a mobilizar: é.via.expressa</v>
      </c>
      <c r="V2314" s="5" t="str">
        <f t="shared" si="1238"/>
        <v>Dado para mobilizar:  via.expressa  Deve ser formatado como (rdfs:Literal  or  xsd:string)</v>
      </c>
      <c r="W2314" s="113" t="s">
        <v>14803</v>
      </c>
      <c r="X2314" s="17" t="str">
        <f t="shared" si="1243"/>
        <v>d.mobilizar.125</v>
      </c>
      <c r="Y2314" s="17" t="str">
        <f t="shared" si="1244"/>
        <v>Ação de mobilizar</v>
      </c>
      <c r="Z2314" s="61" t="str">
        <f t="shared" si="1239"/>
        <v>Declara la identificación de una autopista urbana.</v>
      </c>
      <c r="AA2314" s="18" t="str">
        <f t="shared" si="1240"/>
        <v>null</v>
      </c>
      <c r="AB2314" s="19" t="s">
        <v>0</v>
      </c>
      <c r="AC2314" s="18" t="str">
        <f t="shared" si="1241"/>
        <v>null</v>
      </c>
      <c r="AD2314" s="19" t="s">
        <v>0</v>
      </c>
      <c r="AE2314" s="18" t="str">
        <f t="shared" si="1242"/>
        <v>null</v>
      </c>
      <c r="AF2314" s="74" t="s">
        <v>0</v>
      </c>
      <c r="AG2314" s="38" t="str">
        <f t="shared" si="1224"/>
        <v>Declares the identification of an urban expressway.</v>
      </c>
    </row>
    <row r="2315" spans="1:33" ht="6" customHeight="1" x14ac:dyDescent="0.25">
      <c r="A2315" s="4">
        <f>ROW()</f>
        <v>2315</v>
      </c>
      <c r="B2315" s="9" t="s">
        <v>26</v>
      </c>
      <c r="C2315" s="43" t="str">
        <f t="shared" ref="C2315" si="1245">SUBSTITUTE(F2315,"d.","p.")</f>
        <v>p.modificar</v>
      </c>
      <c r="D2315" s="6" t="str">
        <f t="shared" si="1195"/>
        <v>é.modificada.em</v>
      </c>
      <c r="E2315" s="8" t="s">
        <v>27</v>
      </c>
      <c r="F2315" s="41" t="s">
        <v>6359</v>
      </c>
      <c r="G2315" s="13" t="s">
        <v>6362</v>
      </c>
      <c r="H2315" s="33" t="s">
        <v>292</v>
      </c>
      <c r="I2315" s="89" t="str">
        <f t="shared" si="1215"/>
        <v>null</v>
      </c>
      <c r="J2315" s="77" t="s">
        <v>0</v>
      </c>
      <c r="K2315" s="77" t="s">
        <v>0</v>
      </c>
      <c r="L2315" s="77" t="s">
        <v>0</v>
      </c>
      <c r="M2315" s="77" t="s">
        <v>0</v>
      </c>
      <c r="N2315" s="77" t="s">
        <v>0</v>
      </c>
      <c r="O2315" s="77" t="s">
        <v>0</v>
      </c>
      <c r="P2315" s="77" t="s">
        <v>0</v>
      </c>
      <c r="Q2315" s="77" t="s">
        <v>0</v>
      </c>
      <c r="R2315" s="81" t="s">
        <v>6363</v>
      </c>
      <c r="S2315" s="10" t="s">
        <v>1</v>
      </c>
      <c r="T2315" s="10" t="s">
        <v>6851</v>
      </c>
      <c r="U2315" s="5" t="str">
        <f t="shared" ref="U2315" si="1246">_xlfn.CONCAT("Propriedade destinada a ",MID(C2315,FIND("p.",C2315,1)+2,100),": ",D2315)</f>
        <v>Propriedade destinada a modificar: é.modificada.em</v>
      </c>
      <c r="V2315" s="5" t="str">
        <f t="shared" ref="V2315" si="1247">_xlfn.CONCAT("Dado para ",MID(F2315,FIND("d.",F2315,1)+2,100),":  ",G2315, "  Deve ser formatado como (",H2315, ")")</f>
        <v>Dado para modificar:  modificada.em  Deve ser formatado como (xsd:date)</v>
      </c>
      <c r="W2315" s="68" t="s">
        <v>6361</v>
      </c>
      <c r="X2315" s="17" t="str">
        <f t="shared" si="1243"/>
        <v>d.modificar.100</v>
      </c>
      <c r="Y2315" s="17" t="str">
        <f t="shared" si="1244"/>
        <v>Ação de modificar</v>
      </c>
      <c r="Z2315" s="61" t="s">
        <v>6402</v>
      </c>
      <c r="AA2315" s="18" t="str">
        <f t="shared" ref="AA2315" si="1248">IF(AB2315="null", "null", "categoria.revit")</f>
        <v>null</v>
      </c>
      <c r="AB2315" s="19" t="s">
        <v>0</v>
      </c>
      <c r="AC2315" s="18" t="str">
        <f t="shared" ref="AC2315" si="1249">IF(AD2315="null", "null", "classe.ifc")</f>
        <v>null</v>
      </c>
      <c r="AD2315" s="19" t="s">
        <v>0</v>
      </c>
      <c r="AE2315" s="18" t="str">
        <f t="shared" si="1196"/>
        <v>null</v>
      </c>
      <c r="AF2315" s="74" t="s">
        <v>0</v>
      </c>
      <c r="AG2315" s="38" t="s">
        <v>9253</v>
      </c>
    </row>
    <row r="2316" spans="1:33" ht="6" customHeight="1" x14ac:dyDescent="0.25">
      <c r="A2316" s="4">
        <f>ROW()</f>
        <v>2316</v>
      </c>
      <c r="B2316" s="9" t="s">
        <v>26</v>
      </c>
      <c r="C2316" s="44" t="str">
        <f t="shared" si="1213"/>
        <v>p.modificar</v>
      </c>
      <c r="D2316" s="6" t="str">
        <f t="shared" si="1195"/>
        <v>é.modificado.em</v>
      </c>
      <c r="E2316" s="8" t="s">
        <v>27</v>
      </c>
      <c r="F2316" s="34" t="str">
        <f>F2315</f>
        <v>d.modificar</v>
      </c>
      <c r="G2316" s="13" t="s">
        <v>6360</v>
      </c>
      <c r="H2316" s="33" t="s">
        <v>292</v>
      </c>
      <c r="I2316" s="89" t="str">
        <f t="shared" si="1215"/>
        <v>null</v>
      </c>
      <c r="J2316" s="77" t="s">
        <v>0</v>
      </c>
      <c r="K2316" s="77" t="s">
        <v>0</v>
      </c>
      <c r="L2316" s="77" t="s">
        <v>0</v>
      </c>
      <c r="M2316" s="77" t="s">
        <v>0</v>
      </c>
      <c r="N2316" s="77" t="s">
        <v>0</v>
      </c>
      <c r="O2316" s="77" t="s">
        <v>0</v>
      </c>
      <c r="P2316" s="77" t="s">
        <v>0</v>
      </c>
      <c r="Q2316" s="77" t="s">
        <v>0</v>
      </c>
      <c r="R2316" s="81" t="s">
        <v>6364</v>
      </c>
      <c r="S2316" s="10" t="s">
        <v>1</v>
      </c>
      <c r="T2316" s="10" t="s">
        <v>6851</v>
      </c>
      <c r="U2316" s="5" t="str">
        <f t="shared" si="1209"/>
        <v>Propriedade destinada a modificar: é.modificado.em</v>
      </c>
      <c r="V2316" s="5" t="str">
        <f t="shared" si="1210"/>
        <v>Dado para modificar:  modificado.em  Deve ser formatado como (xsd:date)</v>
      </c>
      <c r="W2316" s="68" t="s">
        <v>6361</v>
      </c>
      <c r="X2316" s="17" t="str">
        <f t="shared" si="1243"/>
        <v>d.modificar.101</v>
      </c>
      <c r="Y2316" s="17" t="str">
        <f t="shared" si="1244"/>
        <v>Ação de modificar</v>
      </c>
      <c r="Z2316" s="61" t="s">
        <v>6402</v>
      </c>
      <c r="AA2316" s="18" t="str">
        <f t="shared" si="1211"/>
        <v>null</v>
      </c>
      <c r="AB2316" s="19" t="s">
        <v>0</v>
      </c>
      <c r="AC2316" s="18" t="str">
        <f t="shared" si="1212"/>
        <v>null</v>
      </c>
      <c r="AD2316" s="19" t="s">
        <v>0</v>
      </c>
      <c r="AE2316" s="18" t="str">
        <f t="shared" si="1196"/>
        <v>null</v>
      </c>
      <c r="AF2316" s="74" t="s">
        <v>0</v>
      </c>
      <c r="AG2316" s="38" t="s">
        <v>9253</v>
      </c>
    </row>
    <row r="2317" spans="1:33" ht="6" customHeight="1" x14ac:dyDescent="0.25">
      <c r="A2317" s="4">
        <f>ROW()</f>
        <v>2317</v>
      </c>
      <c r="B2317" s="9" t="s">
        <v>26</v>
      </c>
      <c r="C2317" s="44" t="str">
        <f t="shared" si="1213"/>
        <v>p.modificar</v>
      </c>
      <c r="D2317" s="6" t="str">
        <f t="shared" si="1195"/>
        <v>é.quem.modificou</v>
      </c>
      <c r="E2317" s="8" t="s">
        <v>27</v>
      </c>
      <c r="F2317" s="34" t="str">
        <f>F2316</f>
        <v>d.modificar</v>
      </c>
      <c r="G2317" s="13" t="s">
        <v>6365</v>
      </c>
      <c r="H2317" s="33" t="s">
        <v>1489</v>
      </c>
      <c r="I2317" s="89" t="str">
        <f t="shared" si="1215"/>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09"/>
        <v>Propriedade destinada a modificar: é.quem.modificou</v>
      </c>
      <c r="V2317" s="5" t="str">
        <f t="shared" si="1210"/>
        <v>Dado para modificar:  quem.modificou  Deve ser formatado como (rdfs:Literal  or  xsd:string)</v>
      </c>
      <c r="W2317" s="68" t="s">
        <v>6367</v>
      </c>
      <c r="X2317" s="17" t="str">
        <f t="shared" si="1243"/>
        <v>d.modificar.102</v>
      </c>
      <c r="Y2317" s="17" t="str">
        <f t="shared" si="1244"/>
        <v>Ação de modificar</v>
      </c>
      <c r="Z2317" s="61" t="s">
        <v>6403</v>
      </c>
      <c r="AA2317" s="18" t="str">
        <f t="shared" si="1211"/>
        <v>null</v>
      </c>
      <c r="AB2317" s="19" t="s">
        <v>0</v>
      </c>
      <c r="AC2317" s="18" t="str">
        <f t="shared" si="1212"/>
        <v>null</v>
      </c>
      <c r="AD2317" s="19" t="s">
        <v>0</v>
      </c>
      <c r="AE2317" s="18" t="str">
        <f t="shared" si="1196"/>
        <v>null</v>
      </c>
      <c r="AF2317" s="74" t="s">
        <v>0</v>
      </c>
      <c r="AG2317" s="38" t="s">
        <v>9254</v>
      </c>
    </row>
    <row r="2318" spans="1:33" ht="6" customHeight="1" x14ac:dyDescent="0.25">
      <c r="A2318" s="4">
        <f>ROW()</f>
        <v>2318</v>
      </c>
      <c r="B2318" s="9" t="s">
        <v>26</v>
      </c>
      <c r="C2318" s="43" t="str">
        <f t="shared" si="1213"/>
        <v>p.modular</v>
      </c>
      <c r="D2318" s="6" t="str">
        <f t="shared" si="1195"/>
        <v>é.modulado</v>
      </c>
      <c r="E2318" s="8" t="s">
        <v>27</v>
      </c>
      <c r="F2318" s="41" t="s">
        <v>2075</v>
      </c>
      <c r="G2318" s="13" t="s">
        <v>145</v>
      </c>
      <c r="H2318" s="34" t="s">
        <v>35</v>
      </c>
      <c r="I2318" s="89" t="str">
        <f t="shared" ref="I2318:I2330" si="1250">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ref="U2318:U2330" si="1251">_xlfn.CONCAT("Propriedade destinada a ",MID(C2318,FIND("p.",C2318,1)+2,100),": ",D2318)</f>
        <v>Propriedade destinada a modular: é.modulado</v>
      </c>
      <c r="V2318" s="5" t="str">
        <f t="shared" ref="V2318:V2330" si="1252">_xlfn.CONCAT("Dado para ",MID(F2318,FIND("d.",F2318,1)+2,100),":  ",G2318, "  Deve ser formatado como (",H2318, ")")</f>
        <v>Dado para modular:  modulado  Deve ser formatado como (xsd:boolean)</v>
      </c>
      <c r="W2318" s="68" t="s">
        <v>5054</v>
      </c>
      <c r="X2318" s="17" t="str">
        <f t="shared" si="1243"/>
        <v>d.modular.100</v>
      </c>
      <c r="Y2318" s="17" t="str">
        <f t="shared" si="1244"/>
        <v>Ação de modular</v>
      </c>
      <c r="Z2318" s="61" t="s">
        <v>3916</v>
      </c>
      <c r="AA2318" s="18" t="str">
        <f t="shared" ref="AA2318:AA2330" si="1253">IF(AB2318="null", "null", "categoria.revit")</f>
        <v>null</v>
      </c>
      <c r="AB2318" s="19" t="s">
        <v>0</v>
      </c>
      <c r="AC2318" s="18" t="str">
        <f t="shared" ref="AC2318:AC2330" si="1254">IF(AD2318="null", "null", "classe.ifc")</f>
        <v>null</v>
      </c>
      <c r="AD2318" s="19" t="s">
        <v>0</v>
      </c>
      <c r="AE2318" s="18" t="str">
        <f t="shared" ref="AE2318:AE2330" si="1255">IF(AF2318="null",
    "null",
    IF(OR(ISNUMBER(FIND("ids:",AF2318)), ISNUMBER(FIND("xs:",AF2318))),
        "sintaxe.ids",
        IF(ISNUMBER(FIND("[",AF2318)),
            "código.abnt",
            ""
        )
    )
)</f>
        <v>null</v>
      </c>
      <c r="AF2318" s="74" t="s">
        <v>0</v>
      </c>
      <c r="AG2318" s="38" t="s">
        <v>9255</v>
      </c>
    </row>
    <row r="2319" spans="1:33" ht="6" customHeight="1" x14ac:dyDescent="0.25">
      <c r="A2319" s="4">
        <f>ROW()</f>
        <v>2319</v>
      </c>
      <c r="B2319" s="9" t="s">
        <v>26</v>
      </c>
      <c r="C2319" s="44" t="str">
        <f>SUBSTITUTE(F2319,"d.","p.")</f>
        <v>p.modular</v>
      </c>
      <c r="D2319" s="6" t="str">
        <f t="shared" si="1195"/>
        <v>é.módulo.a</v>
      </c>
      <c r="E2319" s="8" t="s">
        <v>27</v>
      </c>
      <c r="F2319" s="34" t="str">
        <f>F2318</f>
        <v>d.modular</v>
      </c>
      <c r="G2319" s="13" t="s">
        <v>722</v>
      </c>
      <c r="H2319" s="34" t="s">
        <v>31</v>
      </c>
      <c r="I2319" s="89" t="str">
        <f t="shared" si="1250"/>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51"/>
        <v>Propriedade destinada a modular: é.módulo.a</v>
      </c>
      <c r="V2319" s="5" t="str">
        <f t="shared" si="1252"/>
        <v>Dado para modular:  módulo.a  Deve ser formatado como (xsd:integer)</v>
      </c>
      <c r="W2319" s="68" t="s">
        <v>10422</v>
      </c>
      <c r="X2319" s="17" t="str">
        <f t="shared" si="1243"/>
        <v>d.modular.101</v>
      </c>
      <c r="Y2319" s="17" t="str">
        <f t="shared" si="1244"/>
        <v>Ação de modular</v>
      </c>
      <c r="Z2319" s="61" t="s">
        <v>10413</v>
      </c>
      <c r="AA2319" s="18" t="str">
        <f t="shared" si="1253"/>
        <v>null</v>
      </c>
      <c r="AB2319" s="19" t="s">
        <v>0</v>
      </c>
      <c r="AC2319" s="18" t="str">
        <f t="shared" si="1254"/>
        <v>null</v>
      </c>
      <c r="AD2319" s="19" t="s">
        <v>0</v>
      </c>
      <c r="AE2319" s="18" t="str">
        <f t="shared" si="1255"/>
        <v>null</v>
      </c>
      <c r="AF2319" s="74" t="s">
        <v>0</v>
      </c>
      <c r="AG2319" s="38" t="s">
        <v>10404</v>
      </c>
    </row>
    <row r="2320" spans="1:33" ht="6" customHeight="1" x14ac:dyDescent="0.25">
      <c r="A2320" s="4">
        <f>ROW()</f>
        <v>2320</v>
      </c>
      <c r="B2320" s="9" t="s">
        <v>26</v>
      </c>
      <c r="C2320" s="44" t="str">
        <f t="shared" ref="C2320:C2330" si="1256">SUBSTITUTE(F2320,"d.","p.")</f>
        <v>p.modular</v>
      </c>
      <c r="D2320" s="6" t="str">
        <f t="shared" si="1195"/>
        <v>é.módulo.b</v>
      </c>
      <c r="E2320" s="8" t="s">
        <v>27</v>
      </c>
      <c r="F2320" s="34" t="str">
        <f t="shared" ref="F2320:F2330" si="1257">F2319</f>
        <v>d.modular</v>
      </c>
      <c r="G2320" s="13" t="s">
        <v>723</v>
      </c>
      <c r="H2320" s="34" t="s">
        <v>31</v>
      </c>
      <c r="I2320" s="89" t="str">
        <f t="shared" si="1250"/>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51"/>
        <v>Propriedade destinada a modular: é.módulo.b</v>
      </c>
      <c r="V2320" s="5" t="str">
        <f t="shared" si="1252"/>
        <v>Dado para modular:  módulo.b  Deve ser formatado como (xsd:integer)</v>
      </c>
      <c r="W2320" s="68" t="s">
        <v>10423</v>
      </c>
      <c r="X2320" s="17" t="str">
        <f t="shared" si="1243"/>
        <v>d.modular.102</v>
      </c>
      <c r="Y2320" s="17" t="str">
        <f t="shared" si="1244"/>
        <v>Ação de modular</v>
      </c>
      <c r="Z2320" s="61" t="s">
        <v>10414</v>
      </c>
      <c r="AA2320" s="18" t="str">
        <f t="shared" si="1253"/>
        <v>null</v>
      </c>
      <c r="AB2320" s="19" t="s">
        <v>0</v>
      </c>
      <c r="AC2320" s="18" t="str">
        <f t="shared" si="1254"/>
        <v>null</v>
      </c>
      <c r="AD2320" s="19" t="s">
        <v>0</v>
      </c>
      <c r="AE2320" s="18" t="str">
        <f t="shared" si="1255"/>
        <v>null</v>
      </c>
      <c r="AF2320" s="74" t="s">
        <v>0</v>
      </c>
      <c r="AG2320" s="38" t="s">
        <v>10405</v>
      </c>
    </row>
    <row r="2321" spans="1:33" ht="6" customHeight="1" x14ac:dyDescent="0.25">
      <c r="A2321" s="4">
        <f>ROW()</f>
        <v>2321</v>
      </c>
      <c r="B2321" s="9" t="s">
        <v>26</v>
      </c>
      <c r="C2321" s="44" t="str">
        <f t="shared" si="1256"/>
        <v>p.modular</v>
      </c>
      <c r="D2321" s="6" t="str">
        <f t="shared" si="1195"/>
        <v>é.módulo.c</v>
      </c>
      <c r="E2321" s="8" t="s">
        <v>27</v>
      </c>
      <c r="F2321" s="34" t="str">
        <f t="shared" si="1257"/>
        <v>d.modular</v>
      </c>
      <c r="G2321" s="13" t="s">
        <v>724</v>
      </c>
      <c r="H2321" s="34" t="s">
        <v>31</v>
      </c>
      <c r="I2321" s="89" t="str">
        <f t="shared" si="1250"/>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51"/>
        <v>Propriedade destinada a modular: é.módulo.c</v>
      </c>
      <c r="V2321" s="5" t="str">
        <f t="shared" si="1252"/>
        <v>Dado para modular:  módulo.c  Deve ser formatado como (xsd:integer)</v>
      </c>
      <c r="W2321" s="68" t="s">
        <v>10424</v>
      </c>
      <c r="X2321" s="17" t="str">
        <f t="shared" si="1243"/>
        <v>d.modular.103</v>
      </c>
      <c r="Y2321" s="17" t="str">
        <f t="shared" si="1244"/>
        <v>Ação de modular</v>
      </c>
      <c r="Z2321" s="61" t="s">
        <v>10415</v>
      </c>
      <c r="AA2321" s="18" t="str">
        <f t="shared" si="1253"/>
        <v>null</v>
      </c>
      <c r="AB2321" s="19" t="s">
        <v>0</v>
      </c>
      <c r="AC2321" s="18" t="str">
        <f t="shared" si="1254"/>
        <v>null</v>
      </c>
      <c r="AD2321" s="19" t="s">
        <v>0</v>
      </c>
      <c r="AE2321" s="18" t="str">
        <f t="shared" si="1255"/>
        <v>null</v>
      </c>
      <c r="AF2321" s="74" t="s">
        <v>0</v>
      </c>
      <c r="AG2321" s="38" t="s">
        <v>10406</v>
      </c>
    </row>
    <row r="2322" spans="1:33" ht="6" customHeight="1" x14ac:dyDescent="0.25">
      <c r="A2322" s="4">
        <f>ROW()</f>
        <v>2322</v>
      </c>
      <c r="B2322" s="9" t="s">
        <v>26</v>
      </c>
      <c r="C2322" s="44" t="str">
        <f t="shared" si="1256"/>
        <v>p.modular</v>
      </c>
      <c r="D2322" s="6" t="str">
        <f t="shared" si="1195"/>
        <v>é.módulo.d</v>
      </c>
      <c r="E2322" s="8" t="s">
        <v>27</v>
      </c>
      <c r="F2322" s="34" t="str">
        <f t="shared" si="1257"/>
        <v>d.modular</v>
      </c>
      <c r="G2322" s="13" t="s">
        <v>725</v>
      </c>
      <c r="H2322" s="34" t="s">
        <v>31</v>
      </c>
      <c r="I2322" s="89" t="str">
        <f t="shared" si="1250"/>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51"/>
        <v>Propriedade destinada a modular: é.módulo.d</v>
      </c>
      <c r="V2322" s="5" t="str">
        <f t="shared" si="1252"/>
        <v>Dado para modular:  módulo.d  Deve ser formatado como (xsd:integer)</v>
      </c>
      <c r="W2322" s="68" t="s">
        <v>10425</v>
      </c>
      <c r="X2322" s="17" t="str">
        <f t="shared" si="1243"/>
        <v>d.modular.104</v>
      </c>
      <c r="Y2322" s="17" t="str">
        <f t="shared" si="1244"/>
        <v>Ação de modular</v>
      </c>
      <c r="Z2322" s="61" t="s">
        <v>10416</v>
      </c>
      <c r="AA2322" s="18" t="str">
        <f t="shared" si="1253"/>
        <v>null</v>
      </c>
      <c r="AB2322" s="19" t="s">
        <v>0</v>
      </c>
      <c r="AC2322" s="18" t="str">
        <f t="shared" si="1254"/>
        <v>null</v>
      </c>
      <c r="AD2322" s="19" t="s">
        <v>0</v>
      </c>
      <c r="AE2322" s="18" t="str">
        <f t="shared" si="1255"/>
        <v>null</v>
      </c>
      <c r="AF2322" s="74" t="s">
        <v>0</v>
      </c>
      <c r="AG2322" s="38" t="s">
        <v>10407</v>
      </c>
    </row>
    <row r="2323" spans="1:33" ht="6" customHeight="1" x14ac:dyDescent="0.25">
      <c r="A2323" s="4">
        <f>ROW()</f>
        <v>2323</v>
      </c>
      <c r="B2323" s="9" t="s">
        <v>26</v>
      </c>
      <c r="C2323" s="44" t="str">
        <f>SUBSTITUTE(F2323,"d.","p.")</f>
        <v>p.modular</v>
      </c>
      <c r="D2323" s="6" t="str">
        <f t="shared" si="1195"/>
        <v>é.módulo.e</v>
      </c>
      <c r="E2323" s="8" t="s">
        <v>27</v>
      </c>
      <c r="F2323" s="34" t="str">
        <f t="shared" si="1257"/>
        <v>d.modular</v>
      </c>
      <c r="G2323" s="13" t="s">
        <v>10399</v>
      </c>
      <c r="H2323" s="34" t="s">
        <v>31</v>
      </c>
      <c r="I2323" s="89" t="str">
        <f t="shared" si="1250"/>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51"/>
        <v>Propriedade destinada a modular: é.módulo.e</v>
      </c>
      <c r="V2323" s="5" t="str">
        <f t="shared" si="1252"/>
        <v>Dado para modular:  módulo.e  Deve ser formatado como (xsd:integer)</v>
      </c>
      <c r="W2323" s="68" t="s">
        <v>10426</v>
      </c>
      <c r="X2323" s="17" t="str">
        <f t="shared" si="1243"/>
        <v>d.modular.105</v>
      </c>
      <c r="Y2323" s="17" t="str">
        <f t="shared" si="1244"/>
        <v>Ação de modular</v>
      </c>
      <c r="Z2323" s="61" t="s">
        <v>10417</v>
      </c>
      <c r="AA2323" s="18" t="str">
        <f t="shared" si="1253"/>
        <v>null</v>
      </c>
      <c r="AB2323" s="19" t="s">
        <v>0</v>
      </c>
      <c r="AC2323" s="18" t="str">
        <f t="shared" si="1254"/>
        <v>null</v>
      </c>
      <c r="AD2323" s="19" t="s">
        <v>0</v>
      </c>
      <c r="AE2323" s="18" t="str">
        <f t="shared" si="1255"/>
        <v>null</v>
      </c>
      <c r="AF2323" s="74" t="s">
        <v>0</v>
      </c>
      <c r="AG2323" s="38" t="s">
        <v>10408</v>
      </c>
    </row>
    <row r="2324" spans="1:33" ht="6" customHeight="1" x14ac:dyDescent="0.25">
      <c r="A2324" s="4">
        <f>ROW()</f>
        <v>2324</v>
      </c>
      <c r="B2324" s="9" t="s">
        <v>26</v>
      </c>
      <c r="C2324" s="44" t="str">
        <f t="shared" ref="C2324:C2327" si="1258">SUBSTITUTE(F2324,"d.","p.")</f>
        <v>p.modular</v>
      </c>
      <c r="D2324" s="6" t="str">
        <f t="shared" si="1195"/>
        <v>é.módulo.f</v>
      </c>
      <c r="E2324" s="8" t="s">
        <v>27</v>
      </c>
      <c r="F2324" s="34" t="str">
        <f t="shared" si="1257"/>
        <v>d.modular</v>
      </c>
      <c r="G2324" s="13" t="s">
        <v>10400</v>
      </c>
      <c r="H2324" s="34" t="s">
        <v>31</v>
      </c>
      <c r="I2324" s="89" t="str">
        <f t="shared" si="1250"/>
        <v>null</v>
      </c>
      <c r="J2324" s="77" t="s">
        <v>0</v>
      </c>
      <c r="K2324" s="77" t="s">
        <v>0</v>
      </c>
      <c r="L2324" s="77" t="s">
        <v>0</v>
      </c>
      <c r="M2324" s="77" t="s">
        <v>0</v>
      </c>
      <c r="N2324" s="77" t="s">
        <v>0</v>
      </c>
      <c r="O2324" s="77" t="s">
        <v>0</v>
      </c>
      <c r="P2324" s="77" t="s">
        <v>0</v>
      </c>
      <c r="Q2324" s="77" t="s">
        <v>0</v>
      </c>
      <c r="R2324" s="81" t="s">
        <v>0</v>
      </c>
      <c r="S2324" s="10" t="s">
        <v>1</v>
      </c>
      <c r="T2324" s="10" t="s">
        <v>6851</v>
      </c>
      <c r="U2324" s="5" t="str">
        <f t="shared" si="1251"/>
        <v>Propriedade destinada a modular: é.módulo.f</v>
      </c>
      <c r="V2324" s="5" t="str">
        <f t="shared" si="1252"/>
        <v>Dado para modular:  módulo.f  Deve ser formatado como (xsd:integer)</v>
      </c>
      <c r="W2324" s="68" t="s">
        <v>10427</v>
      </c>
      <c r="X2324" s="17" t="str">
        <f t="shared" si="1243"/>
        <v>d.modular.106</v>
      </c>
      <c r="Y2324" s="17" t="str">
        <f t="shared" si="1244"/>
        <v>Ação de modular</v>
      </c>
      <c r="Z2324" s="61" t="s">
        <v>10418</v>
      </c>
      <c r="AA2324" s="18" t="str">
        <f t="shared" si="1253"/>
        <v>null</v>
      </c>
      <c r="AB2324" s="19" t="s">
        <v>0</v>
      </c>
      <c r="AC2324" s="18" t="str">
        <f t="shared" si="1254"/>
        <v>null</v>
      </c>
      <c r="AD2324" s="19" t="s">
        <v>0</v>
      </c>
      <c r="AE2324" s="18" t="str">
        <f t="shared" si="1255"/>
        <v>null</v>
      </c>
      <c r="AF2324" s="74" t="s">
        <v>0</v>
      </c>
      <c r="AG2324" s="38" t="s">
        <v>10409</v>
      </c>
    </row>
    <row r="2325" spans="1:33" ht="6" customHeight="1" x14ac:dyDescent="0.25">
      <c r="A2325" s="4">
        <f>ROW()</f>
        <v>2325</v>
      </c>
      <c r="B2325" s="9" t="s">
        <v>26</v>
      </c>
      <c r="C2325" s="44" t="str">
        <f t="shared" si="1258"/>
        <v>p.modular</v>
      </c>
      <c r="D2325" s="6" t="str">
        <f t="shared" si="1195"/>
        <v>é.módulo.g</v>
      </c>
      <c r="E2325" s="8" t="s">
        <v>27</v>
      </c>
      <c r="F2325" s="34" t="str">
        <f t="shared" si="1257"/>
        <v>d.modular</v>
      </c>
      <c r="G2325" s="13" t="s">
        <v>10401</v>
      </c>
      <c r="H2325" s="34" t="s">
        <v>31</v>
      </c>
      <c r="I2325" s="89" t="str">
        <f t="shared" si="1250"/>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51"/>
        <v>Propriedade destinada a modular: é.módulo.g</v>
      </c>
      <c r="V2325" s="5" t="str">
        <f t="shared" si="1252"/>
        <v>Dado para modular:  módulo.g  Deve ser formatado como (xsd:integer)</v>
      </c>
      <c r="W2325" s="68" t="s">
        <v>10428</v>
      </c>
      <c r="X2325" s="17" t="str">
        <f t="shared" si="1243"/>
        <v>d.modular.107</v>
      </c>
      <c r="Y2325" s="17" t="str">
        <f t="shared" si="1244"/>
        <v>Ação de modular</v>
      </c>
      <c r="Z2325" s="61" t="s">
        <v>10419</v>
      </c>
      <c r="AA2325" s="18" t="str">
        <f t="shared" si="1253"/>
        <v>null</v>
      </c>
      <c r="AB2325" s="19" t="s">
        <v>0</v>
      </c>
      <c r="AC2325" s="18" t="str">
        <f t="shared" si="1254"/>
        <v>null</v>
      </c>
      <c r="AD2325" s="19" t="s">
        <v>0</v>
      </c>
      <c r="AE2325" s="18" t="str">
        <f t="shared" si="1255"/>
        <v>null</v>
      </c>
      <c r="AF2325" s="74" t="s">
        <v>0</v>
      </c>
      <c r="AG2325" s="38" t="s">
        <v>10410</v>
      </c>
    </row>
    <row r="2326" spans="1:33" ht="6" customHeight="1" x14ac:dyDescent="0.25">
      <c r="A2326" s="4">
        <f>ROW()</f>
        <v>2326</v>
      </c>
      <c r="B2326" s="9" t="s">
        <v>26</v>
      </c>
      <c r="C2326" s="44" t="str">
        <f t="shared" ref="C2326" si="1259">SUBSTITUTE(F2326,"d.","p.")</f>
        <v>p.modular</v>
      </c>
      <c r="D2326" s="6" t="str">
        <f t="shared" si="1195"/>
        <v>é.módulo.h</v>
      </c>
      <c r="E2326" s="8" t="s">
        <v>27</v>
      </c>
      <c r="F2326" s="34" t="str">
        <f t="shared" si="1257"/>
        <v>d.modular</v>
      </c>
      <c r="G2326" s="13" t="s">
        <v>10402</v>
      </c>
      <c r="H2326" s="34" t="s">
        <v>31</v>
      </c>
      <c r="I2326" s="89" t="str">
        <f t="shared" si="1250"/>
        <v>null</v>
      </c>
      <c r="J2326" s="77" t="s">
        <v>0</v>
      </c>
      <c r="K2326" s="77" t="s">
        <v>0</v>
      </c>
      <c r="L2326" s="77" t="s">
        <v>0</v>
      </c>
      <c r="M2326" s="77" t="s">
        <v>0</v>
      </c>
      <c r="N2326" s="77" t="s">
        <v>0</v>
      </c>
      <c r="O2326" s="77" t="s">
        <v>0</v>
      </c>
      <c r="P2326" s="77" t="s">
        <v>0</v>
      </c>
      <c r="Q2326" s="77" t="s">
        <v>0</v>
      </c>
      <c r="R2326" s="81" t="s">
        <v>0</v>
      </c>
      <c r="S2326" s="10" t="s">
        <v>1</v>
      </c>
      <c r="T2326" s="10" t="s">
        <v>6851</v>
      </c>
      <c r="U2326" s="5" t="str">
        <f t="shared" si="1251"/>
        <v>Propriedade destinada a modular: é.módulo.h</v>
      </c>
      <c r="V2326" s="5" t="str">
        <f t="shared" si="1252"/>
        <v>Dado para modular:  módulo.h  Deve ser formatado como (xsd:integer)</v>
      </c>
      <c r="W2326" s="68" t="s">
        <v>10429</v>
      </c>
      <c r="X2326" s="17" t="str">
        <f t="shared" si="1243"/>
        <v>d.modular.108</v>
      </c>
      <c r="Y2326" s="17" t="str">
        <f t="shared" si="1244"/>
        <v>Ação de modular</v>
      </c>
      <c r="Z2326" s="61" t="s">
        <v>10420</v>
      </c>
      <c r="AA2326" s="18" t="str">
        <f t="shared" si="1253"/>
        <v>null</v>
      </c>
      <c r="AB2326" s="19" t="s">
        <v>0</v>
      </c>
      <c r="AC2326" s="18" t="str">
        <f t="shared" si="1254"/>
        <v>null</v>
      </c>
      <c r="AD2326" s="19" t="s">
        <v>0</v>
      </c>
      <c r="AE2326" s="18" t="str">
        <f t="shared" si="1255"/>
        <v>null</v>
      </c>
      <c r="AF2326" s="74" t="s">
        <v>0</v>
      </c>
      <c r="AG2326" s="38" t="s">
        <v>10411</v>
      </c>
    </row>
    <row r="2327" spans="1:33" ht="6" customHeight="1" x14ac:dyDescent="0.25">
      <c r="A2327" s="4">
        <f>ROW()</f>
        <v>2327</v>
      </c>
      <c r="B2327" s="9" t="s">
        <v>26</v>
      </c>
      <c r="C2327" s="44" t="str">
        <f t="shared" si="1258"/>
        <v>p.modular</v>
      </c>
      <c r="D2327" s="6" t="str">
        <f t="shared" si="1195"/>
        <v>é.módulo.i</v>
      </c>
      <c r="E2327" s="8" t="s">
        <v>27</v>
      </c>
      <c r="F2327" s="34" t="str">
        <f t="shared" si="1257"/>
        <v>d.modular</v>
      </c>
      <c r="G2327" s="13" t="s">
        <v>10403</v>
      </c>
      <c r="H2327" s="34" t="s">
        <v>31</v>
      </c>
      <c r="I2327" s="89" t="str">
        <f t="shared" si="1250"/>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si="1251"/>
        <v>Propriedade destinada a modular: é.módulo.i</v>
      </c>
      <c r="V2327" s="5" t="str">
        <f t="shared" si="1252"/>
        <v>Dado para modular:  módulo.i  Deve ser formatado como (xsd:integer)</v>
      </c>
      <c r="W2327" s="68" t="s">
        <v>10430</v>
      </c>
      <c r="X2327" s="17" t="str">
        <f t="shared" si="1243"/>
        <v>d.modular.109</v>
      </c>
      <c r="Y2327" s="17" t="str">
        <f t="shared" si="1244"/>
        <v>Ação de modular</v>
      </c>
      <c r="Z2327" s="61" t="s">
        <v>10421</v>
      </c>
      <c r="AA2327" s="18" t="str">
        <f t="shared" si="1253"/>
        <v>null</v>
      </c>
      <c r="AB2327" s="19" t="s">
        <v>0</v>
      </c>
      <c r="AC2327" s="18" t="str">
        <f t="shared" si="1254"/>
        <v>null</v>
      </c>
      <c r="AD2327" s="19" t="s">
        <v>0</v>
      </c>
      <c r="AE2327" s="18" t="str">
        <f t="shared" si="1255"/>
        <v>null</v>
      </c>
      <c r="AF2327" s="74" t="s">
        <v>0</v>
      </c>
      <c r="AG2327" s="38" t="s">
        <v>10412</v>
      </c>
    </row>
    <row r="2328" spans="1:33" ht="6" customHeight="1" x14ac:dyDescent="0.25">
      <c r="A2328" s="4">
        <f>ROW()</f>
        <v>2328</v>
      </c>
      <c r="B2328" s="9" t="s">
        <v>26</v>
      </c>
      <c r="C2328" s="44" t="str">
        <f t="shared" si="1256"/>
        <v>p.modular</v>
      </c>
      <c r="D2328" s="6" t="str">
        <f t="shared" si="1195"/>
        <v>é.módulo.do.período</v>
      </c>
      <c r="E2328" s="8" t="s">
        <v>27</v>
      </c>
      <c r="F2328" s="34" t="str">
        <f t="shared" si="1257"/>
        <v>d.modular</v>
      </c>
      <c r="G2328" s="14" t="s">
        <v>815</v>
      </c>
      <c r="H2328" s="34" t="s">
        <v>31</v>
      </c>
      <c r="I2328" s="89" t="str">
        <f t="shared" si="1250"/>
        <v>null</v>
      </c>
      <c r="J2328" s="79" t="s">
        <v>0</v>
      </c>
      <c r="K2328" s="79" t="s">
        <v>0</v>
      </c>
      <c r="L2328" s="79" t="s">
        <v>0</v>
      </c>
      <c r="M2328" s="79" t="s">
        <v>0</v>
      </c>
      <c r="N2328" s="77" t="s">
        <v>0</v>
      </c>
      <c r="O2328" s="79" t="s">
        <v>0</v>
      </c>
      <c r="P2328" s="79" t="s">
        <v>0</v>
      </c>
      <c r="Q2328" s="79" t="s">
        <v>0</v>
      </c>
      <c r="R2328" s="81" t="s">
        <v>0</v>
      </c>
      <c r="S2328" s="10" t="s">
        <v>1</v>
      </c>
      <c r="T2328" s="10" t="s">
        <v>6851</v>
      </c>
      <c r="U2328" s="5" t="str">
        <f t="shared" si="1251"/>
        <v>Propriedade destinada a modular: é.módulo.do.período</v>
      </c>
      <c r="V2328" s="5" t="str">
        <f t="shared" si="1252"/>
        <v>Dado para modular:  módulo.do.período  Deve ser formatado como (xsd:integer)</v>
      </c>
      <c r="W2328" s="68" t="s">
        <v>10395</v>
      </c>
      <c r="X2328" s="17" t="str">
        <f t="shared" si="1243"/>
        <v>d.modular.110</v>
      </c>
      <c r="Y2328" s="17" t="str">
        <f t="shared" si="1244"/>
        <v>Ação de modular</v>
      </c>
      <c r="Z2328" s="61" t="s">
        <v>10397</v>
      </c>
      <c r="AA2328" s="18" t="str">
        <f t="shared" si="1253"/>
        <v>null</v>
      </c>
      <c r="AB2328" s="19" t="s">
        <v>0</v>
      </c>
      <c r="AC2328" s="18" t="str">
        <f t="shared" si="1254"/>
        <v>null</v>
      </c>
      <c r="AD2328" s="19" t="s">
        <v>0</v>
      </c>
      <c r="AE2328" s="18" t="str">
        <f t="shared" si="1255"/>
        <v>null</v>
      </c>
      <c r="AF2328" s="74" t="s">
        <v>0</v>
      </c>
      <c r="AG2328" s="38" t="s">
        <v>9626</v>
      </c>
    </row>
    <row r="2329" spans="1:33" ht="6" customHeight="1" x14ac:dyDescent="0.25">
      <c r="A2329" s="4">
        <f>ROW()</f>
        <v>2329</v>
      </c>
      <c r="B2329" s="9" t="s">
        <v>26</v>
      </c>
      <c r="C2329" s="44" t="str">
        <f t="shared" si="1256"/>
        <v>p.modular</v>
      </c>
      <c r="D2329" s="6" t="str">
        <f t="shared" si="1195"/>
        <v>é.proporção</v>
      </c>
      <c r="E2329" s="8" t="s">
        <v>27</v>
      </c>
      <c r="F2329" s="34" t="str">
        <f t="shared" si="1257"/>
        <v>d.modular</v>
      </c>
      <c r="G2329" s="13" t="s">
        <v>202</v>
      </c>
      <c r="H2329" s="34" t="s">
        <v>31</v>
      </c>
      <c r="I2329" s="89" t="str">
        <f t="shared" si="1250"/>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51"/>
        <v>Propriedade destinada a modular: é.proporção</v>
      </c>
      <c r="V2329" s="5" t="str">
        <f t="shared" si="1252"/>
        <v>Dado para modular:  proporção  Deve ser formatado como (xsd:integer)</v>
      </c>
      <c r="W2329" s="68" t="s">
        <v>5055</v>
      </c>
      <c r="X2329" s="17" t="str">
        <f t="shared" si="1243"/>
        <v>d.modular.111</v>
      </c>
      <c r="Y2329" s="17" t="str">
        <f t="shared" si="1244"/>
        <v>Ação de modular</v>
      </c>
      <c r="Z2329" s="61" t="s">
        <v>3917</v>
      </c>
      <c r="AA2329" s="18" t="str">
        <f t="shared" si="1253"/>
        <v>null</v>
      </c>
      <c r="AB2329" s="19" t="s">
        <v>0</v>
      </c>
      <c r="AC2329" s="18" t="str">
        <f t="shared" si="1254"/>
        <v>null</v>
      </c>
      <c r="AD2329" s="19" t="s">
        <v>0</v>
      </c>
      <c r="AE2329" s="18" t="str">
        <f t="shared" si="1255"/>
        <v>null</v>
      </c>
      <c r="AF2329" s="74" t="s">
        <v>0</v>
      </c>
      <c r="AG2329" s="38" t="s">
        <v>9256</v>
      </c>
    </row>
    <row r="2330" spans="1:33" ht="6" customHeight="1" x14ac:dyDescent="0.25">
      <c r="A2330" s="4">
        <f>ROW()</f>
        <v>2330</v>
      </c>
      <c r="B2330" s="9" t="s">
        <v>26</v>
      </c>
      <c r="C2330" s="44" t="str">
        <f t="shared" si="1256"/>
        <v>p.modular</v>
      </c>
      <c r="D2330" s="6" t="str">
        <f t="shared" si="1195"/>
        <v>é.ritmo</v>
      </c>
      <c r="E2330" s="8" t="s">
        <v>27</v>
      </c>
      <c r="F2330" s="34" t="str">
        <f t="shared" si="1257"/>
        <v>d.modular</v>
      </c>
      <c r="G2330" s="14" t="s">
        <v>348</v>
      </c>
      <c r="H2330" s="34" t="s">
        <v>1489</v>
      </c>
      <c r="I2330" s="89" t="str">
        <f t="shared" si="1250"/>
        <v>null</v>
      </c>
      <c r="J2330" s="79" t="s">
        <v>0</v>
      </c>
      <c r="K2330" s="79" t="s">
        <v>0</v>
      </c>
      <c r="L2330" s="79" t="s">
        <v>0</v>
      </c>
      <c r="M2330" s="79" t="s">
        <v>0</v>
      </c>
      <c r="N2330" s="77" t="s">
        <v>0</v>
      </c>
      <c r="O2330" s="79" t="s">
        <v>0</v>
      </c>
      <c r="P2330" s="79" t="s">
        <v>0</v>
      </c>
      <c r="Q2330" s="79" t="s">
        <v>0</v>
      </c>
      <c r="R2330" s="81" t="s">
        <v>0</v>
      </c>
      <c r="S2330" s="10" t="s">
        <v>1</v>
      </c>
      <c r="T2330" s="10" t="s">
        <v>6851</v>
      </c>
      <c r="U2330" s="5" t="str">
        <f t="shared" si="1251"/>
        <v>Propriedade destinada a modular: é.ritmo</v>
      </c>
      <c r="V2330" s="5" t="str">
        <f t="shared" si="1252"/>
        <v>Dado para modular:  ritmo  Deve ser formatado como (rdfs:Literal  or  xsd:string)</v>
      </c>
      <c r="W2330" s="68" t="s">
        <v>10396</v>
      </c>
      <c r="X2330" s="17" t="str">
        <f t="shared" si="1243"/>
        <v>d.modular.112</v>
      </c>
      <c r="Y2330" s="17" t="str">
        <f t="shared" si="1244"/>
        <v>Ação de modular</v>
      </c>
      <c r="Z2330" s="61" t="s">
        <v>10398</v>
      </c>
      <c r="AA2330" s="18" t="str">
        <f t="shared" si="1253"/>
        <v>null</v>
      </c>
      <c r="AB2330" s="19" t="s">
        <v>0</v>
      </c>
      <c r="AC2330" s="18" t="str">
        <f t="shared" si="1254"/>
        <v>null</v>
      </c>
      <c r="AD2330" s="19" t="s">
        <v>0</v>
      </c>
      <c r="AE2330" s="18" t="str">
        <f t="shared" si="1255"/>
        <v>null</v>
      </c>
      <c r="AF2330" s="74" t="s">
        <v>0</v>
      </c>
      <c r="AG2330" s="38" t="s">
        <v>9627</v>
      </c>
    </row>
    <row r="2331" spans="1:33" ht="6" customHeight="1" x14ac:dyDescent="0.25">
      <c r="A2331" s="4">
        <f>ROW()</f>
        <v>2331</v>
      </c>
      <c r="B2331" s="9" t="s">
        <v>26</v>
      </c>
      <c r="C2331" s="43" t="str">
        <f t="shared" ref="C2331:C2582" si="1260">SUBSTITUTE(F2331,"d.","p.")</f>
        <v>p.monitorar</v>
      </c>
      <c r="D2331" s="6" t="str">
        <f t="shared" si="1195"/>
        <v>é.série.temporal</v>
      </c>
      <c r="E2331" s="8" t="s">
        <v>27</v>
      </c>
      <c r="F2331" s="41" t="s">
        <v>5554</v>
      </c>
      <c r="G2331" s="13" t="s">
        <v>5582</v>
      </c>
      <c r="H2331" s="34" t="s">
        <v>1489</v>
      </c>
      <c r="I2331" s="89" t="str">
        <f t="shared" si="1215"/>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ref="U2331:U2371" si="1261">_xlfn.CONCAT("Propriedade destinada a ",MID(C2331,FIND("p.",C2331,1)+2,100),": ",D2331)</f>
        <v>Propriedade destinada a monitorar: é.série.temporal</v>
      </c>
      <c r="V2331" s="5" t="str">
        <f t="shared" ref="V2331:V2371" si="1262">_xlfn.CONCAT("Dado para ",MID(F2331,FIND("d.",F2331,1)+2,100),":  ",G2331, "  Deve ser formatado como (",H2331, ")")</f>
        <v>Dado para monitorar:  série.temporal  Deve ser formatado como (rdfs:Literal  or  xsd:string)</v>
      </c>
      <c r="W2331" s="68" t="s">
        <v>5552</v>
      </c>
      <c r="X2331" s="17" t="str">
        <f t="shared" si="1243"/>
        <v>d.monitorar.100</v>
      </c>
      <c r="Y2331" s="17" t="str">
        <f t="shared" si="1244"/>
        <v>Ação de monitorar</v>
      </c>
      <c r="Z2331" s="61" t="s">
        <v>5572</v>
      </c>
      <c r="AA2331" s="18" t="str">
        <f t="shared" ref="AA2331:AA2371" si="1263">IF(AB2331="null", "null", "categoria.revit")</f>
        <v>null</v>
      </c>
      <c r="AB2331" s="19" t="s">
        <v>0</v>
      </c>
      <c r="AC2331" s="18" t="str">
        <f t="shared" ref="AC2331:AC2371" si="1264">IF(AD2331="null", "null", "classe.ifc")</f>
        <v>null</v>
      </c>
      <c r="AD2331" s="19" t="s">
        <v>0</v>
      </c>
      <c r="AE2331" s="18" t="str">
        <f t="shared" si="1196"/>
        <v>null</v>
      </c>
      <c r="AF2331" s="74" t="s">
        <v>0</v>
      </c>
      <c r="AG2331" s="38" t="s">
        <v>9257</v>
      </c>
    </row>
    <row r="2332" spans="1:33" ht="6" customHeight="1" x14ac:dyDescent="0.25">
      <c r="A2332" s="4">
        <f>ROW()</f>
        <v>2332</v>
      </c>
      <c r="B2332" s="9" t="s">
        <v>26</v>
      </c>
      <c r="C2332" s="44" t="str">
        <f t="shared" si="1260"/>
        <v>p.monitorar</v>
      </c>
      <c r="D2332" s="6" t="str">
        <f t="shared" si="1195"/>
        <v>é.span.operação</v>
      </c>
      <c r="E2332" s="8" t="s">
        <v>27</v>
      </c>
      <c r="F2332" s="34" t="str">
        <f>F2331</f>
        <v>d.monitorar</v>
      </c>
      <c r="G2332" s="13" t="s">
        <v>5555</v>
      </c>
      <c r="H2332" s="34" t="s">
        <v>1489</v>
      </c>
      <c r="I2332" s="89" t="str">
        <f t="shared" si="1215"/>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61"/>
        <v>Propriedade destinada a monitorar: é.span.operação</v>
      </c>
      <c r="V2332" s="5" t="str">
        <f t="shared" si="1262"/>
        <v>Dado para monitorar:  span.operação  Deve ser formatado como (rdfs:Literal  or  xsd:string)</v>
      </c>
      <c r="W2332" s="68" t="s">
        <v>5556</v>
      </c>
      <c r="X2332" s="17" t="str">
        <f t="shared" si="1243"/>
        <v>d.monitorar.101</v>
      </c>
      <c r="Y2332" s="17" t="str">
        <f t="shared" si="1244"/>
        <v>Ação de monitorar</v>
      </c>
      <c r="Z2332" s="61" t="s">
        <v>5573</v>
      </c>
      <c r="AA2332" s="18" t="str">
        <f t="shared" si="1263"/>
        <v>null</v>
      </c>
      <c r="AB2332" s="19" t="s">
        <v>0</v>
      </c>
      <c r="AC2332" s="18" t="str">
        <f t="shared" si="1264"/>
        <v>null</v>
      </c>
      <c r="AD2332" s="19" t="s">
        <v>0</v>
      </c>
      <c r="AE2332" s="18" t="str">
        <f t="shared" si="1196"/>
        <v>null</v>
      </c>
      <c r="AF2332" s="74" t="s">
        <v>0</v>
      </c>
      <c r="AG2332" s="38" t="s">
        <v>9258</v>
      </c>
    </row>
    <row r="2333" spans="1:33" ht="6" customHeight="1" x14ac:dyDescent="0.25">
      <c r="A2333" s="4">
        <f>ROW()</f>
        <v>2333</v>
      </c>
      <c r="B2333" s="9" t="s">
        <v>26</v>
      </c>
      <c r="C2333" s="44" t="str">
        <f t="shared" si="1260"/>
        <v>p.monitorar</v>
      </c>
      <c r="D2333" s="6" t="str">
        <f t="shared" si="1195"/>
        <v>é.span.principal</v>
      </c>
      <c r="E2333" s="8" t="s">
        <v>27</v>
      </c>
      <c r="F2333" s="34" t="str">
        <f t="shared" ref="F2333:F2341" si="1265">F2332</f>
        <v>d.monitorar</v>
      </c>
      <c r="G2333" s="13" t="s">
        <v>5564</v>
      </c>
      <c r="H2333" s="34" t="s">
        <v>1489</v>
      </c>
      <c r="I2333" s="89" t="str">
        <f t="shared" si="1215"/>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61"/>
        <v>Propriedade destinada a monitorar: é.span.principal</v>
      </c>
      <c r="V2333" s="5" t="str">
        <f t="shared" si="1262"/>
        <v>Dado para monitorar:  span.principal  Deve ser formatado como (rdfs:Literal  or  xsd:string)</v>
      </c>
      <c r="W2333" s="68" t="s">
        <v>5558</v>
      </c>
      <c r="X2333" s="17" t="str">
        <f t="shared" si="1243"/>
        <v>d.monitorar.102</v>
      </c>
      <c r="Y2333" s="17" t="str">
        <f t="shared" si="1244"/>
        <v>Ação de monitorar</v>
      </c>
      <c r="Z2333" s="61" t="s">
        <v>5574</v>
      </c>
      <c r="AA2333" s="18" t="str">
        <f t="shared" si="1263"/>
        <v>null</v>
      </c>
      <c r="AB2333" s="19" t="s">
        <v>0</v>
      </c>
      <c r="AC2333" s="18" t="str">
        <f t="shared" si="1264"/>
        <v>null</v>
      </c>
      <c r="AD2333" s="19" t="s">
        <v>0</v>
      </c>
      <c r="AE2333" s="18" t="str">
        <f t="shared" si="1196"/>
        <v>null</v>
      </c>
      <c r="AF2333" s="74" t="s">
        <v>0</v>
      </c>
      <c r="AG2333" s="38" t="s">
        <v>9259</v>
      </c>
    </row>
    <row r="2334" spans="1:33" ht="6" customHeight="1" x14ac:dyDescent="0.25">
      <c r="A2334" s="4">
        <f>ROW()</f>
        <v>2334</v>
      </c>
      <c r="B2334" s="9" t="s">
        <v>26</v>
      </c>
      <c r="C2334" s="44" t="str">
        <f t="shared" si="1260"/>
        <v>p.monitorar</v>
      </c>
      <c r="D2334" s="6" t="str">
        <f t="shared" si="1195"/>
        <v>é.span.secundário</v>
      </c>
      <c r="E2334" s="8" t="s">
        <v>27</v>
      </c>
      <c r="F2334" s="34" t="str">
        <f t="shared" si="1265"/>
        <v>d.monitorar</v>
      </c>
      <c r="G2334" s="13" t="s">
        <v>5565</v>
      </c>
      <c r="H2334" s="34" t="s">
        <v>1489</v>
      </c>
      <c r="I2334" s="89" t="str">
        <f t="shared" si="1215"/>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61"/>
        <v>Propriedade destinada a monitorar: é.span.secundário</v>
      </c>
      <c r="V2334" s="5" t="str">
        <f t="shared" si="1262"/>
        <v>Dado para monitorar:  span.secundário  Deve ser formatado como (rdfs:Literal  or  xsd:string)</v>
      </c>
      <c r="W2334" s="68" t="s">
        <v>5557</v>
      </c>
      <c r="X2334" s="17" t="str">
        <f t="shared" si="1243"/>
        <v>d.monitorar.103</v>
      </c>
      <c r="Y2334" s="17" t="str">
        <f t="shared" si="1244"/>
        <v>Ação de monitorar</v>
      </c>
      <c r="Z2334" s="61" t="s">
        <v>5575</v>
      </c>
      <c r="AA2334" s="18" t="str">
        <f t="shared" si="1263"/>
        <v>null</v>
      </c>
      <c r="AB2334" s="19" t="s">
        <v>0</v>
      </c>
      <c r="AC2334" s="18" t="str">
        <f t="shared" si="1264"/>
        <v>null</v>
      </c>
      <c r="AD2334" s="19" t="s">
        <v>0</v>
      </c>
      <c r="AE2334" s="18" t="str">
        <f t="shared" si="1196"/>
        <v>null</v>
      </c>
      <c r="AF2334" s="74" t="s">
        <v>0</v>
      </c>
      <c r="AG2334" s="38" t="s">
        <v>9260</v>
      </c>
    </row>
    <row r="2335" spans="1:33" ht="6" customHeight="1" x14ac:dyDescent="0.25">
      <c r="A2335" s="4">
        <f>ROW()</f>
        <v>2335</v>
      </c>
      <c r="B2335" s="9" t="s">
        <v>26</v>
      </c>
      <c r="C2335" s="44" t="str">
        <f t="shared" si="1260"/>
        <v>p.monitorar</v>
      </c>
      <c r="D2335" s="6" t="str">
        <f t="shared" si="1195"/>
        <v>é.telemetria.coleta</v>
      </c>
      <c r="E2335" s="8" t="s">
        <v>27</v>
      </c>
      <c r="F2335" s="34" t="str">
        <f t="shared" si="1265"/>
        <v>d.monitorar</v>
      </c>
      <c r="G2335" s="13" t="s">
        <v>5562</v>
      </c>
      <c r="H2335" s="34" t="s">
        <v>1489</v>
      </c>
      <c r="I2335" s="89" t="str">
        <f t="shared" si="1215"/>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61"/>
        <v>Propriedade destinada a monitorar: é.telemetria.coleta</v>
      </c>
      <c r="V2335" s="5" t="str">
        <f t="shared" si="1262"/>
        <v>Dado para monitorar:  telemetria.coleta  Deve ser formatado como (rdfs:Literal  or  xsd:string)</v>
      </c>
      <c r="W2335" s="68" t="s">
        <v>5567</v>
      </c>
      <c r="X2335" s="17" t="str">
        <f t="shared" si="1243"/>
        <v>d.monitorar.104</v>
      </c>
      <c r="Y2335" s="17" t="str">
        <f t="shared" si="1244"/>
        <v>Ação de monitorar</v>
      </c>
      <c r="Z2335" s="61" t="s">
        <v>5577</v>
      </c>
      <c r="AA2335" s="18" t="str">
        <f t="shared" si="1263"/>
        <v>null</v>
      </c>
      <c r="AB2335" s="19" t="s">
        <v>0</v>
      </c>
      <c r="AC2335" s="18" t="str">
        <f t="shared" si="1264"/>
        <v>null</v>
      </c>
      <c r="AD2335" s="19" t="s">
        <v>0</v>
      </c>
      <c r="AE2335" s="18" t="str">
        <f t="shared" si="1196"/>
        <v>null</v>
      </c>
      <c r="AF2335" s="74" t="s">
        <v>0</v>
      </c>
      <c r="AG2335" s="38" t="s">
        <v>9261</v>
      </c>
    </row>
    <row r="2336" spans="1:33" ht="6" customHeight="1" x14ac:dyDescent="0.25">
      <c r="A2336" s="4">
        <f>ROW()</f>
        <v>2336</v>
      </c>
      <c r="B2336" s="9" t="s">
        <v>26</v>
      </c>
      <c r="C2336" s="44" t="str">
        <f t="shared" si="1260"/>
        <v>p.monitorar</v>
      </c>
      <c r="D2336" s="6" t="str">
        <f t="shared" si="1195"/>
        <v>é.telemetria.dado</v>
      </c>
      <c r="E2336" s="8" t="s">
        <v>27</v>
      </c>
      <c r="F2336" s="34" t="str">
        <f t="shared" si="1265"/>
        <v>d.monitorar</v>
      </c>
      <c r="G2336" s="13" t="s">
        <v>5568</v>
      </c>
      <c r="H2336" s="34" t="s">
        <v>1489</v>
      </c>
      <c r="I2336" s="89" t="str">
        <f t="shared" si="1215"/>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61"/>
        <v>Propriedade destinada a monitorar: é.telemetria.dado</v>
      </c>
      <c r="V2336" s="5" t="str">
        <f t="shared" si="1262"/>
        <v>Dado para monitorar:  telemetria.dado  Deve ser formatado como (rdfs:Literal  or  xsd:string)</v>
      </c>
      <c r="W2336" s="68" t="s">
        <v>5552</v>
      </c>
      <c r="X2336" s="17" t="str">
        <f t="shared" si="1243"/>
        <v>d.monitorar.105</v>
      </c>
      <c r="Y2336" s="17" t="str">
        <f t="shared" si="1244"/>
        <v>Ação de monitorar</v>
      </c>
      <c r="Z2336" s="61" t="s">
        <v>5572</v>
      </c>
      <c r="AA2336" s="18" t="str">
        <f t="shared" si="1263"/>
        <v>null</v>
      </c>
      <c r="AB2336" s="19" t="s">
        <v>0</v>
      </c>
      <c r="AC2336" s="18" t="str">
        <f t="shared" si="1264"/>
        <v>null</v>
      </c>
      <c r="AD2336" s="19" t="s">
        <v>0</v>
      </c>
      <c r="AE2336" s="18" t="str">
        <f t="shared" si="1196"/>
        <v>null</v>
      </c>
      <c r="AF2336" s="74" t="s">
        <v>0</v>
      </c>
      <c r="AG2336" s="38" t="s">
        <v>9257</v>
      </c>
    </row>
    <row r="2337" spans="1:33" ht="6" customHeight="1" x14ac:dyDescent="0.25">
      <c r="A2337" s="4">
        <f>ROW()</f>
        <v>2337</v>
      </c>
      <c r="B2337" s="9" t="s">
        <v>26</v>
      </c>
      <c r="C2337" s="44" t="str">
        <f t="shared" si="1260"/>
        <v>p.monitorar</v>
      </c>
      <c r="D2337" s="6" t="str">
        <f t="shared" si="1195"/>
        <v>é.telemetria.id</v>
      </c>
      <c r="E2337" s="8" t="s">
        <v>27</v>
      </c>
      <c r="F2337" s="34" t="str">
        <f t="shared" si="1265"/>
        <v>d.monitorar</v>
      </c>
      <c r="G2337" s="13" t="s">
        <v>5569</v>
      </c>
      <c r="H2337" s="34" t="s">
        <v>1489</v>
      </c>
      <c r="I2337" s="89" t="str">
        <f t="shared" si="1215"/>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61"/>
        <v>Propriedade destinada a monitorar: é.telemetria.id</v>
      </c>
      <c r="V2337" s="5" t="str">
        <f t="shared" si="1262"/>
        <v>Dado para monitorar:  telemetria.id  Deve ser formatado como (rdfs:Literal  or  xsd:string)</v>
      </c>
      <c r="W2337" s="68" t="s">
        <v>5570</v>
      </c>
      <c r="X2337" s="17" t="str">
        <f t="shared" si="1243"/>
        <v>d.monitorar.106</v>
      </c>
      <c r="Y2337" s="17" t="str">
        <f t="shared" si="1244"/>
        <v>Ação de monitorar</v>
      </c>
      <c r="Z2337" s="61" t="s">
        <v>5576</v>
      </c>
      <c r="AA2337" s="18" t="str">
        <f t="shared" si="1263"/>
        <v>null</v>
      </c>
      <c r="AB2337" s="19" t="s">
        <v>0</v>
      </c>
      <c r="AC2337" s="18" t="str">
        <f t="shared" si="1264"/>
        <v>null</v>
      </c>
      <c r="AD2337" s="19" t="s">
        <v>0</v>
      </c>
      <c r="AE2337" s="18" t="str">
        <f t="shared" si="1196"/>
        <v>null</v>
      </c>
      <c r="AF2337" s="74" t="s">
        <v>0</v>
      </c>
      <c r="AG2337" s="38" t="s">
        <v>9262</v>
      </c>
    </row>
    <row r="2338" spans="1:33" ht="6" customHeight="1" x14ac:dyDescent="0.25">
      <c r="A2338" s="4">
        <f>ROW()</f>
        <v>2338</v>
      </c>
      <c r="B2338" s="9" t="s">
        <v>26</v>
      </c>
      <c r="C2338" s="44" t="str">
        <f t="shared" si="1260"/>
        <v>p.monitorar</v>
      </c>
      <c r="D2338" s="6" t="str">
        <f t="shared" si="1195"/>
        <v>é.telemetria.granular</v>
      </c>
      <c r="E2338" s="8" t="s">
        <v>27</v>
      </c>
      <c r="F2338" s="34" t="str">
        <f t="shared" si="1265"/>
        <v>d.monitorar</v>
      </c>
      <c r="G2338" s="13" t="s">
        <v>5551</v>
      </c>
      <c r="H2338" s="34" t="s">
        <v>35</v>
      </c>
      <c r="I2338" s="89" t="str">
        <f t="shared" si="1215"/>
        <v>null</v>
      </c>
      <c r="J2338" s="77" t="s">
        <v>0</v>
      </c>
      <c r="K2338" s="77" t="s">
        <v>0</v>
      </c>
      <c r="L2338" s="77" t="s">
        <v>0</v>
      </c>
      <c r="M2338" s="77" t="s">
        <v>0</v>
      </c>
      <c r="N2338" s="77" t="s">
        <v>0</v>
      </c>
      <c r="O2338" s="77" t="s">
        <v>0</v>
      </c>
      <c r="P2338" s="77" t="s">
        <v>0</v>
      </c>
      <c r="Q2338" s="77" t="s">
        <v>0</v>
      </c>
      <c r="R2338" s="81" t="s">
        <v>0</v>
      </c>
      <c r="S2338" s="10" t="s">
        <v>1</v>
      </c>
      <c r="T2338" s="10" t="s">
        <v>6851</v>
      </c>
      <c r="U2338" s="5" t="str">
        <f t="shared" si="1261"/>
        <v>Propriedade destinada a monitorar: é.telemetria.granular</v>
      </c>
      <c r="V2338" s="5" t="str">
        <f t="shared" si="1262"/>
        <v>Dado para monitorar:  telemetria.granular  Deve ser formatado como (xsd:boolean)</v>
      </c>
      <c r="W2338" s="68" t="s">
        <v>5559</v>
      </c>
      <c r="X2338" s="17" t="str">
        <f t="shared" si="1243"/>
        <v>d.monitorar.107</v>
      </c>
      <c r="Y2338" s="17" t="str">
        <f t="shared" si="1244"/>
        <v>Ação de monitorar</v>
      </c>
      <c r="Z2338" s="61" t="s">
        <v>5578</v>
      </c>
      <c r="AA2338" s="18" t="str">
        <f t="shared" si="1263"/>
        <v>null</v>
      </c>
      <c r="AB2338" s="19" t="s">
        <v>0</v>
      </c>
      <c r="AC2338" s="18" t="str">
        <f t="shared" si="1264"/>
        <v>null</v>
      </c>
      <c r="AD2338" s="19" t="s">
        <v>0</v>
      </c>
      <c r="AE2338" s="18" t="str">
        <f t="shared" si="1196"/>
        <v>null</v>
      </c>
      <c r="AF2338" s="74" t="s">
        <v>0</v>
      </c>
      <c r="AG2338" s="38" t="s">
        <v>9263</v>
      </c>
    </row>
    <row r="2339" spans="1:33" ht="6" customHeight="1" x14ac:dyDescent="0.25">
      <c r="A2339" s="4">
        <f>ROW()</f>
        <v>2339</v>
      </c>
      <c r="B2339" s="9" t="s">
        <v>26</v>
      </c>
      <c r="C2339" s="44" t="str">
        <f t="shared" si="1260"/>
        <v>p.monitorar</v>
      </c>
      <c r="D2339" s="6" t="str">
        <f t="shared" si="1195"/>
        <v>é.telemetria.logs</v>
      </c>
      <c r="E2339" s="8" t="s">
        <v>27</v>
      </c>
      <c r="F2339" s="34" t="str">
        <f t="shared" si="1265"/>
        <v>d.monitorar</v>
      </c>
      <c r="G2339" s="13" t="s">
        <v>5581</v>
      </c>
      <c r="H2339" s="34" t="s">
        <v>1489</v>
      </c>
      <c r="I2339" s="89" t="str">
        <f t="shared" si="1215"/>
        <v>null</v>
      </c>
      <c r="J2339" s="77" t="s">
        <v>0</v>
      </c>
      <c r="K2339" s="77" t="s">
        <v>0</v>
      </c>
      <c r="L2339" s="77" t="s">
        <v>0</v>
      </c>
      <c r="M2339" s="77" t="s">
        <v>0</v>
      </c>
      <c r="N2339" s="77" t="s">
        <v>0</v>
      </c>
      <c r="O2339" s="77" t="s">
        <v>0</v>
      </c>
      <c r="P2339" s="77" t="s">
        <v>0</v>
      </c>
      <c r="Q2339" s="77" t="s">
        <v>0</v>
      </c>
      <c r="R2339" s="81" t="s">
        <v>0</v>
      </c>
      <c r="S2339" s="10" t="s">
        <v>1</v>
      </c>
      <c r="T2339" s="10" t="s">
        <v>6851</v>
      </c>
      <c r="U2339" s="5" t="str">
        <f t="shared" si="1261"/>
        <v>Propriedade destinada a monitorar: é.telemetria.logs</v>
      </c>
      <c r="V2339" s="5" t="str">
        <f t="shared" si="1262"/>
        <v>Dado para monitorar:  telemetria.logs  Deve ser formatado como (rdfs:Literal  or  xsd:string)</v>
      </c>
      <c r="W2339" s="68" t="s">
        <v>5566</v>
      </c>
      <c r="X2339" s="17" t="str">
        <f t="shared" si="1243"/>
        <v>d.monitorar.108</v>
      </c>
      <c r="Y2339" s="17" t="str">
        <f t="shared" si="1244"/>
        <v>Ação de monitorar</v>
      </c>
      <c r="Z2339" s="61" t="s">
        <v>5571</v>
      </c>
      <c r="AA2339" s="18" t="str">
        <f t="shared" si="1263"/>
        <v>null</v>
      </c>
      <c r="AB2339" s="19" t="s">
        <v>0</v>
      </c>
      <c r="AC2339" s="18" t="str">
        <f t="shared" si="1264"/>
        <v>null</v>
      </c>
      <c r="AD2339" s="19" t="s">
        <v>0</v>
      </c>
      <c r="AE2339" s="18" t="str">
        <f t="shared" si="1196"/>
        <v>null</v>
      </c>
      <c r="AF2339" s="74" t="s">
        <v>0</v>
      </c>
      <c r="AG2339" s="38" t="s">
        <v>9264</v>
      </c>
    </row>
    <row r="2340" spans="1:33" ht="6" customHeight="1" x14ac:dyDescent="0.25">
      <c r="A2340" s="4">
        <f>ROW()</f>
        <v>2340</v>
      </c>
      <c r="B2340" s="9" t="s">
        <v>26</v>
      </c>
      <c r="C2340" s="44" t="str">
        <f t="shared" si="1260"/>
        <v>p.monitorar</v>
      </c>
      <c r="D2340" s="6" t="str">
        <f t="shared" si="1195"/>
        <v>é.telemetria.tempo.real</v>
      </c>
      <c r="E2340" s="8" t="s">
        <v>27</v>
      </c>
      <c r="F2340" s="34" t="str">
        <f t="shared" si="1265"/>
        <v>d.monitorar</v>
      </c>
      <c r="G2340" s="13" t="s">
        <v>5553</v>
      </c>
      <c r="H2340" s="34" t="s">
        <v>35</v>
      </c>
      <c r="I2340" s="89" t="str">
        <f t="shared" si="1215"/>
        <v>null</v>
      </c>
      <c r="J2340" s="77" t="s">
        <v>0</v>
      </c>
      <c r="K2340" s="77" t="s">
        <v>0</v>
      </c>
      <c r="L2340" s="77" t="s">
        <v>0</v>
      </c>
      <c r="M2340" s="77" t="s">
        <v>0</v>
      </c>
      <c r="N2340" s="77" t="s">
        <v>0</v>
      </c>
      <c r="O2340" s="77" t="s">
        <v>0</v>
      </c>
      <c r="P2340" s="77" t="s">
        <v>0</v>
      </c>
      <c r="Q2340" s="77" t="s">
        <v>0</v>
      </c>
      <c r="R2340" s="81" t="s">
        <v>0</v>
      </c>
      <c r="S2340" s="10" t="s">
        <v>1</v>
      </c>
      <c r="T2340" s="10" t="s">
        <v>6851</v>
      </c>
      <c r="U2340" s="5" t="str">
        <f t="shared" si="1261"/>
        <v>Propriedade destinada a monitorar: é.telemetria.tempo.real</v>
      </c>
      <c r="V2340" s="5" t="str">
        <f t="shared" si="1262"/>
        <v>Dado para monitorar:  telemetria.tempo.real  Deve ser formatado como (xsd:boolean)</v>
      </c>
      <c r="W2340" s="68" t="s">
        <v>5560</v>
      </c>
      <c r="X2340" s="17" t="str">
        <f t="shared" si="1243"/>
        <v>d.monitorar.109</v>
      </c>
      <c r="Y2340" s="17" t="str">
        <f t="shared" si="1244"/>
        <v>Ação de monitorar</v>
      </c>
      <c r="Z2340" s="61" t="s">
        <v>5579</v>
      </c>
      <c r="AA2340" s="18" t="str">
        <f t="shared" si="1263"/>
        <v>null</v>
      </c>
      <c r="AB2340" s="19" t="s">
        <v>0</v>
      </c>
      <c r="AC2340" s="18" t="str">
        <f t="shared" si="1264"/>
        <v>null</v>
      </c>
      <c r="AD2340" s="19" t="s">
        <v>0</v>
      </c>
      <c r="AE2340" s="18" t="str">
        <f t="shared" si="1196"/>
        <v>null</v>
      </c>
      <c r="AF2340" s="74" t="s">
        <v>0</v>
      </c>
      <c r="AG2340" s="38" t="s">
        <v>9265</v>
      </c>
    </row>
    <row r="2341" spans="1:33" ht="6" customHeight="1" x14ac:dyDescent="0.25">
      <c r="A2341" s="4">
        <f>ROW()</f>
        <v>2341</v>
      </c>
      <c r="B2341" s="9" t="s">
        <v>26</v>
      </c>
      <c r="C2341" s="44" t="str">
        <f t="shared" si="1260"/>
        <v>p.monitorar</v>
      </c>
      <c r="D2341" s="6" t="str">
        <f t="shared" si="1195"/>
        <v>é.telemetria.transmite</v>
      </c>
      <c r="E2341" s="8" t="s">
        <v>27</v>
      </c>
      <c r="F2341" s="34" t="str">
        <f t="shared" si="1265"/>
        <v>d.monitorar</v>
      </c>
      <c r="G2341" s="13" t="s">
        <v>5563</v>
      </c>
      <c r="H2341" s="34" t="s">
        <v>1489</v>
      </c>
      <c r="I2341" s="89" t="str">
        <f t="shared" si="1215"/>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61"/>
        <v>Propriedade destinada a monitorar: é.telemetria.transmite</v>
      </c>
      <c r="V2341" s="5" t="str">
        <f t="shared" si="1262"/>
        <v>Dado para monitorar:  telemetria.transmite  Deve ser formatado como (rdfs:Literal  or  xsd:string)</v>
      </c>
      <c r="W2341" s="68" t="s">
        <v>5561</v>
      </c>
      <c r="X2341" s="17" t="str">
        <f t="shared" si="1243"/>
        <v>d.monitorar.110</v>
      </c>
      <c r="Y2341" s="17" t="str">
        <f t="shared" si="1244"/>
        <v>Ação de monitorar</v>
      </c>
      <c r="Z2341" s="61" t="s">
        <v>5580</v>
      </c>
      <c r="AA2341" s="18" t="str">
        <f t="shared" si="1263"/>
        <v>null</v>
      </c>
      <c r="AB2341" s="19" t="s">
        <v>0</v>
      </c>
      <c r="AC2341" s="18" t="str">
        <f t="shared" si="1264"/>
        <v>null</v>
      </c>
      <c r="AD2341" s="19" t="s">
        <v>0</v>
      </c>
      <c r="AE2341" s="18" t="str">
        <f t="shared" si="1196"/>
        <v>null</v>
      </c>
      <c r="AF2341" s="74" t="s">
        <v>0</v>
      </c>
      <c r="AG2341" s="38" t="s">
        <v>9266</v>
      </c>
    </row>
    <row r="2342" spans="1:33" ht="6" customHeight="1" x14ac:dyDescent="0.25">
      <c r="A2342" s="4">
        <f>ROW()</f>
        <v>2342</v>
      </c>
      <c r="B2342" s="9" t="s">
        <v>26</v>
      </c>
      <c r="C2342" s="43" t="str">
        <f t="shared" si="1260"/>
        <v>p.montar</v>
      </c>
      <c r="D2342" s="6" t="str">
        <f t="shared" si="1195"/>
        <v>é.apoio.de</v>
      </c>
      <c r="E2342" s="8" t="s">
        <v>27</v>
      </c>
      <c r="F2342" s="41" t="s">
        <v>2076</v>
      </c>
      <c r="G2342" s="13" t="s">
        <v>2853</v>
      </c>
      <c r="H2342" s="34" t="s">
        <v>1489</v>
      </c>
      <c r="I2342" s="89" t="str">
        <f t="shared" si="1215"/>
        <v>null</v>
      </c>
      <c r="J2342" s="77" t="s">
        <v>0</v>
      </c>
      <c r="K2342" s="77" t="s">
        <v>0</v>
      </c>
      <c r="L2342" s="77" t="s">
        <v>0</v>
      </c>
      <c r="M2342" s="77" t="s">
        <v>0</v>
      </c>
      <c r="N2342" s="77" t="s">
        <v>0</v>
      </c>
      <c r="O2342" s="77" t="s">
        <v>0</v>
      </c>
      <c r="P2342" s="77" t="s">
        <v>0</v>
      </c>
      <c r="Q2342" s="77" t="s">
        <v>2182</v>
      </c>
      <c r="R2342" s="81" t="s">
        <v>0</v>
      </c>
      <c r="S2342" s="10" t="s">
        <v>1</v>
      </c>
      <c r="T2342" s="10" t="s">
        <v>6851</v>
      </c>
      <c r="U2342" s="5" t="str">
        <f t="shared" si="1261"/>
        <v>Propriedade destinada a montar: é.apoio.de</v>
      </c>
      <c r="V2342" s="5" t="str">
        <f t="shared" si="1262"/>
        <v>Dado para montar:  apoio.de  Deve ser formatado como (rdfs:Literal  or  xsd:string)</v>
      </c>
      <c r="W2342" s="68" t="s">
        <v>5056</v>
      </c>
      <c r="X2342" s="17" t="str">
        <f t="shared" si="1243"/>
        <v>d.montar.100</v>
      </c>
      <c r="Y2342" s="17" t="str">
        <f t="shared" si="1244"/>
        <v>Ação de montar</v>
      </c>
      <c r="Z2342" s="61" t="s">
        <v>11626</v>
      </c>
      <c r="AA2342" s="18" t="str">
        <f t="shared" si="1263"/>
        <v>null</v>
      </c>
      <c r="AB2342" s="19" t="s">
        <v>0</v>
      </c>
      <c r="AC2342" s="18" t="str">
        <f t="shared" si="1264"/>
        <v>classe.ifc</v>
      </c>
      <c r="AD2342" s="76" t="s">
        <v>11651</v>
      </c>
      <c r="AE2342" s="18" t="str">
        <f t="shared" si="1196"/>
        <v>null</v>
      </c>
      <c r="AF2342" s="74" t="s">
        <v>0</v>
      </c>
      <c r="AG2342" s="38" t="s">
        <v>11613</v>
      </c>
    </row>
    <row r="2343" spans="1:33" ht="6" customHeight="1" x14ac:dyDescent="0.25">
      <c r="A2343" s="4">
        <f>ROW()</f>
        <v>2343</v>
      </c>
      <c r="B2343" s="9" t="s">
        <v>26</v>
      </c>
      <c r="C2343" s="44" t="str">
        <f t="shared" si="1260"/>
        <v>p.montar</v>
      </c>
      <c r="D2343" s="6" t="str">
        <f t="shared" si="1195"/>
        <v>é.apoiada.em</v>
      </c>
      <c r="E2343" s="8" t="s">
        <v>27</v>
      </c>
      <c r="F2343" s="34" t="str">
        <f>F2342</f>
        <v>d.montar</v>
      </c>
      <c r="G2343" s="13" t="s">
        <v>11592</v>
      </c>
      <c r="H2343" s="34" t="s">
        <v>1489</v>
      </c>
      <c r="I2343" s="89" t="str">
        <f t="shared" si="1215"/>
        <v>null</v>
      </c>
      <c r="J2343" s="77" t="s">
        <v>0</v>
      </c>
      <c r="K2343" s="77" t="s">
        <v>0</v>
      </c>
      <c r="L2343" s="77" t="s">
        <v>0</v>
      </c>
      <c r="M2343" s="77" t="s">
        <v>0</v>
      </c>
      <c r="N2343" s="77" t="s">
        <v>0</v>
      </c>
      <c r="O2343" s="77" t="s">
        <v>0</v>
      </c>
      <c r="P2343" s="77" t="s">
        <v>0</v>
      </c>
      <c r="Q2343" s="77" t="s">
        <v>2854</v>
      </c>
      <c r="R2343" s="81" t="s">
        <v>2182</v>
      </c>
      <c r="S2343" s="10" t="s">
        <v>1</v>
      </c>
      <c r="T2343" s="10" t="s">
        <v>6851</v>
      </c>
      <c r="U2343" s="5" t="str">
        <f t="shared" si="1261"/>
        <v>Propriedade destinada a montar: é.apoiada.em</v>
      </c>
      <c r="V2343" s="5" t="str">
        <f t="shared" si="1262"/>
        <v>Dado para montar:  apoiada.em  Deve ser formatado como (rdfs:Literal  or  xsd:string)</v>
      </c>
      <c r="W2343" s="68" t="s">
        <v>11605</v>
      </c>
      <c r="X2343" s="17" t="str">
        <f t="shared" si="1243"/>
        <v>d.montar.101</v>
      </c>
      <c r="Y2343" s="17" t="str">
        <f t="shared" si="1244"/>
        <v>Ação de montar</v>
      </c>
      <c r="Z2343" s="61" t="s">
        <v>11627</v>
      </c>
      <c r="AA2343" s="18" t="str">
        <f t="shared" si="1263"/>
        <v>null</v>
      </c>
      <c r="AB2343" s="19" t="s">
        <v>0</v>
      </c>
      <c r="AC2343" s="18" t="str">
        <f t="shared" si="1264"/>
        <v>classe.ifc</v>
      </c>
      <c r="AD2343" s="76" t="s">
        <v>11651</v>
      </c>
      <c r="AE2343" s="18" t="str">
        <f t="shared" si="1196"/>
        <v>null</v>
      </c>
      <c r="AF2343" s="74" t="s">
        <v>0</v>
      </c>
      <c r="AG2343" s="38" t="s">
        <v>11618</v>
      </c>
    </row>
    <row r="2344" spans="1:33" ht="6" customHeight="1" x14ac:dyDescent="0.25">
      <c r="A2344" s="4">
        <f>ROW()</f>
        <v>2344</v>
      </c>
      <c r="B2344" s="9" t="s">
        <v>26</v>
      </c>
      <c r="C2344" s="44" t="str">
        <f t="shared" si="1260"/>
        <v>p.montar</v>
      </c>
      <c r="D2344" s="6" t="str">
        <f t="shared" si="1195"/>
        <v>é.apoiado.em</v>
      </c>
      <c r="E2344" s="8" t="s">
        <v>27</v>
      </c>
      <c r="F2344" s="34" t="str">
        <f t="shared" ref="F2344:F2371" si="1266">F2343</f>
        <v>d.montar</v>
      </c>
      <c r="G2344" s="13" t="s">
        <v>1600</v>
      </c>
      <c r="H2344" s="34" t="s">
        <v>1489</v>
      </c>
      <c r="I2344" s="89" t="str">
        <f t="shared" si="1215"/>
        <v>null</v>
      </c>
      <c r="J2344" s="77" t="s">
        <v>0</v>
      </c>
      <c r="K2344" s="77" t="s">
        <v>0</v>
      </c>
      <c r="L2344" s="77" t="s">
        <v>0</v>
      </c>
      <c r="M2344" s="77" t="s">
        <v>0</v>
      </c>
      <c r="N2344" s="77" t="s">
        <v>0</v>
      </c>
      <c r="O2344" s="77" t="s">
        <v>0</v>
      </c>
      <c r="P2344" s="77" t="s">
        <v>0</v>
      </c>
      <c r="Q2344" s="77" t="s">
        <v>2854</v>
      </c>
      <c r="R2344" s="81" t="s">
        <v>11593</v>
      </c>
      <c r="S2344" s="10" t="s">
        <v>1</v>
      </c>
      <c r="T2344" s="10" t="s">
        <v>6851</v>
      </c>
      <c r="U2344" s="5" t="str">
        <f t="shared" si="1261"/>
        <v>Propriedade destinada a montar: é.apoiado.em</v>
      </c>
      <c r="V2344" s="5" t="str">
        <f t="shared" si="1262"/>
        <v>Dado para montar:  apoiado.em  Deve ser formatado como (rdfs:Literal  or  xsd:string)</v>
      </c>
      <c r="W2344" s="68" t="s">
        <v>5057</v>
      </c>
      <c r="X2344" s="17" t="str">
        <f t="shared" si="1243"/>
        <v>d.montar.102</v>
      </c>
      <c r="Y2344" s="17" t="str">
        <f t="shared" si="1244"/>
        <v>Ação de montar</v>
      </c>
      <c r="Z2344" s="61" t="s">
        <v>11628</v>
      </c>
      <c r="AA2344" s="18" t="str">
        <f t="shared" si="1263"/>
        <v>null</v>
      </c>
      <c r="AB2344" s="19" t="s">
        <v>0</v>
      </c>
      <c r="AC2344" s="18" t="str">
        <f t="shared" si="1264"/>
        <v>classe.ifc</v>
      </c>
      <c r="AD2344" s="76" t="s">
        <v>11651</v>
      </c>
      <c r="AE2344" s="18" t="str">
        <f t="shared" si="1196"/>
        <v>null</v>
      </c>
      <c r="AF2344" s="74" t="s">
        <v>0</v>
      </c>
      <c r="AG2344" s="38" t="s">
        <v>9267</v>
      </c>
    </row>
    <row r="2345" spans="1:33" ht="6" customHeight="1" x14ac:dyDescent="0.25">
      <c r="A2345" s="4">
        <f>ROW()</f>
        <v>2345</v>
      </c>
      <c r="B2345" s="9" t="s">
        <v>26</v>
      </c>
      <c r="C2345" s="44" t="str">
        <f t="shared" si="1260"/>
        <v>p.montar</v>
      </c>
      <c r="D2345" s="6" t="str">
        <f t="shared" si="1195"/>
        <v>é.banzo.inferior.de</v>
      </c>
      <c r="E2345" s="8" t="s">
        <v>27</v>
      </c>
      <c r="F2345" s="34" t="str">
        <f t="shared" si="1266"/>
        <v>d.montar</v>
      </c>
      <c r="G2345" s="13" t="s">
        <v>1458</v>
      </c>
      <c r="H2345" s="34" t="s">
        <v>1489</v>
      </c>
      <c r="I2345" s="89" t="str">
        <f t="shared" si="1215"/>
        <v>null</v>
      </c>
      <c r="J2345" s="77" t="s">
        <v>0</v>
      </c>
      <c r="K2345" s="77" t="s">
        <v>0</v>
      </c>
      <c r="L2345" s="77" t="s">
        <v>0</v>
      </c>
      <c r="M2345" s="77" t="s">
        <v>0</v>
      </c>
      <c r="N2345" s="77" t="s">
        <v>0</v>
      </c>
      <c r="O2345" s="77" t="s">
        <v>0</v>
      </c>
      <c r="P2345" s="77" t="s">
        <v>0</v>
      </c>
      <c r="Q2345" s="77" t="s">
        <v>0</v>
      </c>
      <c r="R2345" s="81" t="s">
        <v>0</v>
      </c>
      <c r="S2345" s="10" t="s">
        <v>1</v>
      </c>
      <c r="T2345" s="10" t="s">
        <v>6851</v>
      </c>
      <c r="U2345" s="5" t="str">
        <f t="shared" si="1261"/>
        <v>Propriedade destinada a montar: é.banzo.inferior.de</v>
      </c>
      <c r="V2345" s="5" t="str">
        <f t="shared" si="1262"/>
        <v>Dado para montar:  banzo.inferior.de  Deve ser formatado como (rdfs:Literal  or  xsd:string)</v>
      </c>
      <c r="W2345" s="68" t="s">
        <v>5058</v>
      </c>
      <c r="X2345" s="17" t="str">
        <f t="shared" si="1243"/>
        <v>d.montar.103</v>
      </c>
      <c r="Y2345" s="17" t="str">
        <f t="shared" si="1244"/>
        <v>Ação de montar</v>
      </c>
      <c r="Z2345" s="61" t="s">
        <v>11645</v>
      </c>
      <c r="AA2345" s="18" t="str">
        <f t="shared" si="1263"/>
        <v>categoria.revit</v>
      </c>
      <c r="AB2345" s="19" t="s">
        <v>11647</v>
      </c>
      <c r="AC2345" s="18" t="str">
        <f t="shared" si="1264"/>
        <v>classe.ifc</v>
      </c>
      <c r="AD2345" s="76" t="s">
        <v>11651</v>
      </c>
      <c r="AE2345" s="18" t="str">
        <f t="shared" si="1196"/>
        <v>null</v>
      </c>
      <c r="AF2345" s="74" t="s">
        <v>0</v>
      </c>
      <c r="AG2345" s="38" t="s">
        <v>9268</v>
      </c>
    </row>
    <row r="2346" spans="1:33" ht="6" customHeight="1" x14ac:dyDescent="0.25">
      <c r="A2346" s="4">
        <f>ROW()</f>
        <v>2346</v>
      </c>
      <c r="B2346" s="9" t="s">
        <v>26</v>
      </c>
      <c r="C2346" s="44" t="str">
        <f t="shared" si="1260"/>
        <v>p.montar</v>
      </c>
      <c r="D2346" s="6" t="str">
        <f t="shared" si="1195"/>
        <v>é.banzo.superior.de</v>
      </c>
      <c r="E2346" s="8" t="s">
        <v>27</v>
      </c>
      <c r="F2346" s="34" t="str">
        <f t="shared" si="1266"/>
        <v>d.montar</v>
      </c>
      <c r="G2346" s="13" t="s">
        <v>1457</v>
      </c>
      <c r="H2346" s="34" t="s">
        <v>1489</v>
      </c>
      <c r="I2346" s="89" t="str">
        <f t="shared" si="1215"/>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61"/>
        <v>Propriedade destinada a montar: é.banzo.superior.de</v>
      </c>
      <c r="V2346" s="5" t="str">
        <f t="shared" si="1262"/>
        <v>Dado para montar:  banzo.superior.de  Deve ser formatado como (rdfs:Literal  or  xsd:string)</v>
      </c>
      <c r="W2346" s="68" t="s">
        <v>5059</v>
      </c>
      <c r="X2346" s="17" t="str">
        <f t="shared" si="1243"/>
        <v>d.montar.104</v>
      </c>
      <c r="Y2346" s="17" t="str">
        <f t="shared" si="1244"/>
        <v>Ação de montar</v>
      </c>
      <c r="Z2346" s="61" t="s">
        <v>11646</v>
      </c>
      <c r="AA2346" s="18" t="str">
        <f t="shared" si="1263"/>
        <v>categoria.revit</v>
      </c>
      <c r="AB2346" s="19" t="s">
        <v>11647</v>
      </c>
      <c r="AC2346" s="18" t="str">
        <f t="shared" si="1264"/>
        <v>classe.ifc</v>
      </c>
      <c r="AD2346" s="76" t="s">
        <v>11651</v>
      </c>
      <c r="AE2346" s="18" t="str">
        <f t="shared" si="1196"/>
        <v>null</v>
      </c>
      <c r="AF2346" s="74" t="s">
        <v>0</v>
      </c>
      <c r="AG2346" s="38" t="s">
        <v>9269</v>
      </c>
    </row>
    <row r="2347" spans="1:33" ht="6" customHeight="1" x14ac:dyDescent="0.25">
      <c r="A2347" s="4">
        <f>ROW()</f>
        <v>2347</v>
      </c>
      <c r="B2347" s="9" t="s">
        <v>26</v>
      </c>
      <c r="C2347" s="44" t="str">
        <f t="shared" si="1260"/>
        <v>p.montar</v>
      </c>
      <c r="D2347" s="6" t="str">
        <f t="shared" si="1195"/>
        <v>é.chapa.de</v>
      </c>
      <c r="E2347" s="8" t="s">
        <v>27</v>
      </c>
      <c r="F2347" s="34" t="str">
        <f t="shared" si="1266"/>
        <v>d.montar</v>
      </c>
      <c r="G2347" s="13" t="s">
        <v>1124</v>
      </c>
      <c r="H2347" s="34" t="s">
        <v>1489</v>
      </c>
      <c r="I2347" s="89" t="str">
        <f t="shared" si="1215"/>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61"/>
        <v>Propriedade destinada a montar: é.chapa.de</v>
      </c>
      <c r="V2347" s="5" t="str">
        <f t="shared" si="1262"/>
        <v>Dado para montar:  chapa.de  Deve ser formatado como (rdfs:Literal  or  xsd:string)</v>
      </c>
      <c r="W2347" s="68" t="s">
        <v>5060</v>
      </c>
      <c r="X2347" s="17" t="str">
        <f t="shared" si="1243"/>
        <v>d.montar.105</v>
      </c>
      <c r="Y2347" s="17" t="str">
        <f t="shared" si="1244"/>
        <v>Ação de montar</v>
      </c>
      <c r="Z2347" s="61" t="s">
        <v>11629</v>
      </c>
      <c r="AA2347" s="18" t="str">
        <f t="shared" si="1263"/>
        <v>categoria.revit</v>
      </c>
      <c r="AB2347" s="19" t="s">
        <v>11648</v>
      </c>
      <c r="AC2347" s="18" t="str">
        <f t="shared" si="1264"/>
        <v>classe.ifc</v>
      </c>
      <c r="AD2347" s="76" t="s">
        <v>11651</v>
      </c>
      <c r="AE2347" s="18" t="str">
        <f t="shared" si="1196"/>
        <v>null</v>
      </c>
      <c r="AF2347" s="74" t="s">
        <v>0</v>
      </c>
      <c r="AG2347" s="38" t="s">
        <v>9270</v>
      </c>
    </row>
    <row r="2348" spans="1:33" ht="6" customHeight="1" x14ac:dyDescent="0.25">
      <c r="A2348" s="4">
        <f>ROW()</f>
        <v>2348</v>
      </c>
      <c r="B2348" s="9" t="s">
        <v>26</v>
      </c>
      <c r="C2348" s="44" t="str">
        <f t="shared" si="1260"/>
        <v>p.montar</v>
      </c>
      <c r="D2348" s="6" t="str">
        <f t="shared" si="1195"/>
        <v>é.colocada.em</v>
      </c>
      <c r="E2348" s="8" t="s">
        <v>27</v>
      </c>
      <c r="F2348" s="34" t="str">
        <f>F2346</f>
        <v>d.montar</v>
      </c>
      <c r="G2348" s="13" t="s">
        <v>11594</v>
      </c>
      <c r="H2348" s="34" t="s">
        <v>1489</v>
      </c>
      <c r="I2348" s="89" t="str">
        <f t="shared" si="1215"/>
        <v>null</v>
      </c>
      <c r="J2348" s="77" t="s">
        <v>0</v>
      </c>
      <c r="K2348" s="77" t="s">
        <v>0</v>
      </c>
      <c r="L2348" s="77" t="s">
        <v>0</v>
      </c>
      <c r="M2348" s="77" t="s">
        <v>0</v>
      </c>
      <c r="N2348" s="77" t="s">
        <v>0</v>
      </c>
      <c r="O2348" s="77" t="s">
        <v>0</v>
      </c>
      <c r="P2348" s="77" t="s">
        <v>0</v>
      </c>
      <c r="Q2348" s="77" t="s">
        <v>0</v>
      </c>
      <c r="R2348" s="81" t="s">
        <v>11596</v>
      </c>
      <c r="S2348" s="10" t="s">
        <v>1</v>
      </c>
      <c r="T2348" s="10" t="s">
        <v>6851</v>
      </c>
      <c r="U2348" s="5" t="str">
        <f t="shared" si="1261"/>
        <v>Propriedade destinada a montar: é.colocada.em</v>
      </c>
      <c r="V2348" s="5" t="str">
        <f t="shared" si="1262"/>
        <v>Dado para montar:  colocada.em  Deve ser formatado como (rdfs:Literal  or  xsd:string)</v>
      </c>
      <c r="W2348" s="68" t="s">
        <v>11606</v>
      </c>
      <c r="X2348" s="17" t="str">
        <f t="shared" si="1243"/>
        <v>d.montar.106</v>
      </c>
      <c r="Y2348" s="17" t="str">
        <f t="shared" si="1244"/>
        <v>Ação de montar</v>
      </c>
      <c r="Z2348" s="61" t="s">
        <v>11639</v>
      </c>
      <c r="AA2348" s="18" t="str">
        <f t="shared" si="1263"/>
        <v>null</v>
      </c>
      <c r="AB2348" s="19" t="s">
        <v>0</v>
      </c>
      <c r="AC2348" s="18" t="str">
        <f t="shared" si="1264"/>
        <v>classe.ifc</v>
      </c>
      <c r="AD2348" s="76" t="s">
        <v>11651</v>
      </c>
      <c r="AE2348" s="18" t="str">
        <f t="shared" si="1196"/>
        <v>null</v>
      </c>
      <c r="AF2348" s="74" t="s">
        <v>0</v>
      </c>
      <c r="AG2348" s="38" t="s">
        <v>11619</v>
      </c>
    </row>
    <row r="2349" spans="1:33" ht="6" customHeight="1" x14ac:dyDescent="0.25">
      <c r="A2349" s="4">
        <f>ROW()</f>
        <v>2349</v>
      </c>
      <c r="B2349" s="9" t="s">
        <v>26</v>
      </c>
      <c r="C2349" s="44" t="str">
        <f t="shared" si="1260"/>
        <v>p.montar</v>
      </c>
      <c r="D2349" s="6" t="str">
        <f t="shared" si="1195"/>
        <v>é.colocado.em</v>
      </c>
      <c r="E2349" s="8" t="s">
        <v>27</v>
      </c>
      <c r="F2349" s="34" t="str">
        <f>F2347</f>
        <v>d.montar</v>
      </c>
      <c r="G2349" s="13" t="s">
        <v>1488</v>
      </c>
      <c r="H2349" s="34" t="s">
        <v>1489</v>
      </c>
      <c r="I2349" s="89" t="str">
        <f t="shared" si="1215"/>
        <v>null</v>
      </c>
      <c r="J2349" s="77" t="s">
        <v>0</v>
      </c>
      <c r="K2349" s="77" t="s">
        <v>0</v>
      </c>
      <c r="L2349" s="77" t="s">
        <v>0</v>
      </c>
      <c r="M2349" s="77" t="s">
        <v>0</v>
      </c>
      <c r="N2349" s="77" t="s">
        <v>0</v>
      </c>
      <c r="O2349" s="77" t="s">
        <v>0</v>
      </c>
      <c r="P2349" s="77" t="s">
        <v>0</v>
      </c>
      <c r="Q2349" s="77" t="s">
        <v>0</v>
      </c>
      <c r="R2349" s="81" t="s">
        <v>11595</v>
      </c>
      <c r="S2349" s="10" t="s">
        <v>1</v>
      </c>
      <c r="T2349" s="10" t="s">
        <v>6851</v>
      </c>
      <c r="U2349" s="5" t="str">
        <f t="shared" si="1261"/>
        <v>Propriedade destinada a montar: é.colocado.em</v>
      </c>
      <c r="V2349" s="5" t="str">
        <f t="shared" si="1262"/>
        <v>Dado para montar:  colocado.em  Deve ser formatado como (rdfs:Literal  or  xsd:string)</v>
      </c>
      <c r="W2349" s="68" t="s">
        <v>11607</v>
      </c>
      <c r="X2349" s="17" t="str">
        <f t="shared" si="1243"/>
        <v>d.montar.107</v>
      </c>
      <c r="Y2349" s="17" t="str">
        <f t="shared" si="1244"/>
        <v>Ação de montar</v>
      </c>
      <c r="Z2349" s="61" t="s">
        <v>11640</v>
      </c>
      <c r="AA2349" s="18" t="str">
        <f t="shared" si="1263"/>
        <v>null</v>
      </c>
      <c r="AB2349" s="19" t="s">
        <v>0</v>
      </c>
      <c r="AC2349" s="18" t="str">
        <f t="shared" si="1264"/>
        <v>classe.ifc</v>
      </c>
      <c r="AD2349" s="76" t="s">
        <v>11651</v>
      </c>
      <c r="AE2349" s="18" t="str">
        <f t="shared" si="1196"/>
        <v>null</v>
      </c>
      <c r="AF2349" s="74" t="s">
        <v>0</v>
      </c>
      <c r="AG2349" s="38" t="s">
        <v>11620</v>
      </c>
    </row>
    <row r="2350" spans="1:33" ht="6" customHeight="1" x14ac:dyDescent="0.25">
      <c r="A2350" s="4">
        <f>ROW()</f>
        <v>2350</v>
      </c>
      <c r="B2350" s="9" t="s">
        <v>26</v>
      </c>
      <c r="C2350" s="44" t="str">
        <f t="shared" si="1260"/>
        <v>p.montar</v>
      </c>
      <c r="D2350" s="6" t="str">
        <f t="shared" si="1195"/>
        <v>é.componente.de</v>
      </c>
      <c r="E2350" s="8" t="s">
        <v>27</v>
      </c>
      <c r="F2350" s="34" t="str">
        <f t="shared" si="1266"/>
        <v>d.montar</v>
      </c>
      <c r="G2350" s="13" t="s">
        <v>1448</v>
      </c>
      <c r="H2350" s="34" t="s">
        <v>1489</v>
      </c>
      <c r="I2350" s="89" t="str">
        <f t="shared" si="1215"/>
        <v>null</v>
      </c>
      <c r="J2350" s="77" t="s">
        <v>0</v>
      </c>
      <c r="K2350" s="77" t="s">
        <v>0</v>
      </c>
      <c r="L2350" s="77" t="s">
        <v>0</v>
      </c>
      <c r="M2350" s="77" t="s">
        <v>0</v>
      </c>
      <c r="N2350" s="77" t="s">
        <v>0</v>
      </c>
      <c r="O2350" s="77" t="s">
        <v>0</v>
      </c>
      <c r="P2350" s="77" t="s">
        <v>0</v>
      </c>
      <c r="Q2350" s="77" t="s">
        <v>0</v>
      </c>
      <c r="R2350" s="81" t="s">
        <v>0</v>
      </c>
      <c r="S2350" s="10" t="s">
        <v>1</v>
      </c>
      <c r="T2350" s="10" t="s">
        <v>6851</v>
      </c>
      <c r="U2350" s="5" t="str">
        <f t="shared" si="1261"/>
        <v>Propriedade destinada a montar: é.componente.de</v>
      </c>
      <c r="V2350" s="5" t="str">
        <f t="shared" si="1262"/>
        <v>Dado para montar:  componente.de  Deve ser formatado como (rdfs:Literal  or  xsd:string)</v>
      </c>
      <c r="W2350" s="68" t="s">
        <v>5061</v>
      </c>
      <c r="X2350" s="17" t="str">
        <f t="shared" si="1243"/>
        <v>d.montar.108</v>
      </c>
      <c r="Y2350" s="17" t="str">
        <f t="shared" si="1244"/>
        <v>Ação de montar</v>
      </c>
      <c r="Z2350" s="61" t="s">
        <v>1462</v>
      </c>
      <c r="AA2350" s="18" t="str">
        <f t="shared" si="1263"/>
        <v>categoria.revit</v>
      </c>
      <c r="AB2350" s="19" t="s">
        <v>11647</v>
      </c>
      <c r="AC2350" s="18" t="str">
        <f t="shared" si="1264"/>
        <v>classe.ifc</v>
      </c>
      <c r="AD2350" s="76" t="s">
        <v>11651</v>
      </c>
      <c r="AE2350" s="18" t="str">
        <f t="shared" si="1196"/>
        <v>null</v>
      </c>
      <c r="AF2350" s="74" t="s">
        <v>0</v>
      </c>
      <c r="AG2350" s="38" t="s">
        <v>9271</v>
      </c>
    </row>
    <row r="2351" spans="1:33" ht="6" customHeight="1" x14ac:dyDescent="0.25">
      <c r="A2351" s="4">
        <f>ROW()</f>
        <v>2351</v>
      </c>
      <c r="B2351" s="9" t="s">
        <v>26</v>
      </c>
      <c r="C2351" s="44" t="str">
        <f t="shared" si="1260"/>
        <v>p.montar</v>
      </c>
      <c r="D2351" s="6" t="str">
        <f t="shared" si="1195"/>
        <v>é.contraventamento.de</v>
      </c>
      <c r="E2351" s="8" t="s">
        <v>27</v>
      </c>
      <c r="F2351" s="34" t="str">
        <f t="shared" si="1266"/>
        <v>d.montar</v>
      </c>
      <c r="G2351" s="13" t="s">
        <v>1459</v>
      </c>
      <c r="H2351" s="34" t="s">
        <v>1489</v>
      </c>
      <c r="I2351" s="89" t="str">
        <f t="shared" si="1215"/>
        <v>null</v>
      </c>
      <c r="J2351" s="77" t="s">
        <v>0</v>
      </c>
      <c r="K2351" s="77" t="s">
        <v>0</v>
      </c>
      <c r="L2351" s="77" t="s">
        <v>0</v>
      </c>
      <c r="M2351" s="77" t="s">
        <v>0</v>
      </c>
      <c r="N2351" s="77" t="s">
        <v>0</v>
      </c>
      <c r="O2351" s="77" t="s">
        <v>0</v>
      </c>
      <c r="P2351" s="77" t="s">
        <v>0</v>
      </c>
      <c r="Q2351" s="77" t="s">
        <v>0</v>
      </c>
      <c r="R2351" s="81" t="s">
        <v>0</v>
      </c>
      <c r="S2351" s="10" t="s">
        <v>1</v>
      </c>
      <c r="T2351" s="10" t="s">
        <v>6851</v>
      </c>
      <c r="U2351" s="5" t="str">
        <f t="shared" si="1261"/>
        <v>Propriedade destinada a montar: é.contraventamento.de</v>
      </c>
      <c r="V2351" s="5" t="str">
        <f t="shared" si="1262"/>
        <v>Dado para montar:  contraventamento.de  Deve ser formatado como (rdfs:Literal  or  xsd:string)</v>
      </c>
      <c r="W2351" s="68" t="s">
        <v>5062</v>
      </c>
      <c r="X2351" s="17" t="str">
        <f t="shared" si="1243"/>
        <v>d.montar.109</v>
      </c>
      <c r="Y2351" s="17" t="str">
        <f t="shared" si="1244"/>
        <v>Ação de montar</v>
      </c>
      <c r="Z2351" s="61" t="s">
        <v>11630</v>
      </c>
      <c r="AA2351" s="18" t="str">
        <f t="shared" si="1263"/>
        <v>categoria.revit</v>
      </c>
      <c r="AB2351" s="19" t="s">
        <v>11647</v>
      </c>
      <c r="AC2351" s="18" t="str">
        <f t="shared" si="1264"/>
        <v>classe.ifc</v>
      </c>
      <c r="AD2351" s="76" t="s">
        <v>11651</v>
      </c>
      <c r="AE2351" s="18" t="str">
        <f t="shared" si="1196"/>
        <v>null</v>
      </c>
      <c r="AF2351" s="74" t="s">
        <v>0</v>
      </c>
      <c r="AG2351" s="38" t="s">
        <v>9272</v>
      </c>
    </row>
    <row r="2352" spans="1:33" ht="6" customHeight="1" x14ac:dyDescent="0.25">
      <c r="A2352" s="4">
        <f>ROW()</f>
        <v>2352</v>
      </c>
      <c r="B2352" s="9" t="s">
        <v>26</v>
      </c>
      <c r="C2352" s="44" t="str">
        <f t="shared" si="1260"/>
        <v>p.montar</v>
      </c>
      <c r="D2352" s="6" t="str">
        <f t="shared" si="1195"/>
        <v>é.cumeeira.de</v>
      </c>
      <c r="E2352" s="8" t="s">
        <v>27</v>
      </c>
      <c r="F2352" s="34" t="str">
        <f t="shared" si="1266"/>
        <v>d.montar</v>
      </c>
      <c r="G2352" s="14" t="s">
        <v>3828</v>
      </c>
      <c r="H2352" s="33" t="s">
        <v>1489</v>
      </c>
      <c r="I2352" s="89" t="str">
        <f t="shared" si="1215"/>
        <v>null</v>
      </c>
      <c r="J2352" s="79" t="s">
        <v>0</v>
      </c>
      <c r="K2352" s="79" t="s">
        <v>0</v>
      </c>
      <c r="L2352" s="79" t="s">
        <v>0</v>
      </c>
      <c r="M2352" s="79" t="s">
        <v>0</v>
      </c>
      <c r="N2352" s="79" t="s">
        <v>0</v>
      </c>
      <c r="O2352" s="79" t="s">
        <v>0</v>
      </c>
      <c r="P2352" s="79" t="s">
        <v>0</v>
      </c>
      <c r="Q2352" s="79" t="s">
        <v>0</v>
      </c>
      <c r="R2352" s="81" t="s">
        <v>0</v>
      </c>
      <c r="S2352" s="10" t="s">
        <v>1</v>
      </c>
      <c r="T2352" s="10" t="s">
        <v>6851</v>
      </c>
      <c r="U2352" s="5" t="str">
        <f t="shared" si="1261"/>
        <v>Propriedade destinada a montar: é.cumeeira.de</v>
      </c>
      <c r="V2352" s="5" t="str">
        <f t="shared" si="1262"/>
        <v>Dado para montar:  cumeeira.de  Deve ser formatado como (rdfs:Literal  or  xsd:string)</v>
      </c>
      <c r="W2352" s="68" t="s">
        <v>5063</v>
      </c>
      <c r="X2352" s="17" t="str">
        <f t="shared" si="1243"/>
        <v>d.montar.110</v>
      </c>
      <c r="Y2352" s="17" t="str">
        <f t="shared" si="1244"/>
        <v>Ação de montar</v>
      </c>
      <c r="Z2352" s="61" t="s">
        <v>11631</v>
      </c>
      <c r="AA2352" s="18" t="str">
        <f t="shared" si="1263"/>
        <v>null</v>
      </c>
      <c r="AB2352" s="19" t="s">
        <v>0</v>
      </c>
      <c r="AC2352" s="18" t="str">
        <f t="shared" si="1264"/>
        <v>classe.ifc</v>
      </c>
      <c r="AD2352" s="76" t="s">
        <v>11651</v>
      </c>
      <c r="AE2352" s="18" t="str">
        <f t="shared" si="1196"/>
        <v>null</v>
      </c>
      <c r="AF2352" s="74" t="s">
        <v>0</v>
      </c>
      <c r="AG2352" s="38" t="s">
        <v>11614</v>
      </c>
    </row>
    <row r="2353" spans="1:33" ht="6" customHeight="1" x14ac:dyDescent="0.25">
      <c r="A2353" s="4">
        <f>ROW()</f>
        <v>2353</v>
      </c>
      <c r="B2353" s="9" t="s">
        <v>26</v>
      </c>
      <c r="C2353" s="44" t="str">
        <f t="shared" si="1260"/>
        <v>p.montar</v>
      </c>
      <c r="D2353" s="6" t="str">
        <f t="shared" si="1195"/>
        <v>é.diagonal.de</v>
      </c>
      <c r="E2353" s="8" t="s">
        <v>27</v>
      </c>
      <c r="F2353" s="34" t="str">
        <f t="shared" si="1266"/>
        <v>d.montar</v>
      </c>
      <c r="G2353" s="13" t="s">
        <v>1455</v>
      </c>
      <c r="H2353" s="34" t="s">
        <v>1489</v>
      </c>
      <c r="I2353" s="89" t="str">
        <f t="shared" si="1215"/>
        <v>null</v>
      </c>
      <c r="J2353" s="77" t="s">
        <v>0</v>
      </c>
      <c r="K2353" s="77" t="s">
        <v>0</v>
      </c>
      <c r="L2353" s="77" t="s">
        <v>0</v>
      </c>
      <c r="M2353" s="77" t="s">
        <v>0</v>
      </c>
      <c r="N2353" s="77" t="s">
        <v>0</v>
      </c>
      <c r="O2353" s="77" t="s">
        <v>0</v>
      </c>
      <c r="P2353" s="77" t="s">
        <v>0</v>
      </c>
      <c r="Q2353" s="77" t="s">
        <v>0</v>
      </c>
      <c r="R2353" s="81" t="s">
        <v>0</v>
      </c>
      <c r="S2353" s="10" t="s">
        <v>1</v>
      </c>
      <c r="T2353" s="10" t="s">
        <v>6851</v>
      </c>
      <c r="U2353" s="5" t="str">
        <f t="shared" si="1261"/>
        <v>Propriedade destinada a montar: é.diagonal.de</v>
      </c>
      <c r="V2353" s="5" t="str">
        <f t="shared" si="1262"/>
        <v>Dado para montar:  diagonal.de  Deve ser formatado como (rdfs:Literal  or  xsd:string)</v>
      </c>
      <c r="W2353" s="68" t="s">
        <v>5064</v>
      </c>
      <c r="X2353" s="17" t="str">
        <f t="shared" si="1243"/>
        <v>d.montar.111</v>
      </c>
      <c r="Y2353" s="17" t="str">
        <f t="shared" si="1244"/>
        <v>Ação de montar</v>
      </c>
      <c r="Z2353" s="61" t="s">
        <v>1460</v>
      </c>
      <c r="AA2353" s="18" t="str">
        <f t="shared" si="1263"/>
        <v>categoria.revit</v>
      </c>
      <c r="AB2353" s="19" t="s">
        <v>11649</v>
      </c>
      <c r="AC2353" s="18" t="str">
        <f t="shared" si="1264"/>
        <v>classe.ifc</v>
      </c>
      <c r="AD2353" s="76" t="s">
        <v>11651</v>
      </c>
      <c r="AE2353" s="18" t="str">
        <f t="shared" si="1196"/>
        <v>null</v>
      </c>
      <c r="AF2353" s="74" t="s">
        <v>0</v>
      </c>
      <c r="AG2353" s="38" t="s">
        <v>9273</v>
      </c>
    </row>
    <row r="2354" spans="1:33" ht="6" customHeight="1" x14ac:dyDescent="0.25">
      <c r="A2354" s="4">
        <f>ROW()</f>
        <v>2354</v>
      </c>
      <c r="B2354" s="9" t="s">
        <v>26</v>
      </c>
      <c r="C2354" s="44" t="str">
        <f t="shared" si="1260"/>
        <v>p.montar</v>
      </c>
      <c r="D2354" s="6" t="str">
        <f t="shared" si="1195"/>
        <v>é.emplacada.com</v>
      </c>
      <c r="E2354" s="8" t="s">
        <v>27</v>
      </c>
      <c r="F2354" s="34" t="str">
        <f t="shared" si="1266"/>
        <v>d.montar</v>
      </c>
      <c r="G2354" s="13" t="s">
        <v>2825</v>
      </c>
      <c r="H2354" s="34" t="s">
        <v>1489</v>
      </c>
      <c r="I2354" s="89" t="str">
        <f t="shared" si="1215"/>
        <v>null</v>
      </c>
      <c r="J2354" s="77" t="s">
        <v>0</v>
      </c>
      <c r="K2354" s="77" t="s">
        <v>0</v>
      </c>
      <c r="L2354" s="77" t="s">
        <v>0</v>
      </c>
      <c r="M2354" s="77" t="s">
        <v>0</v>
      </c>
      <c r="N2354" s="77" t="s">
        <v>0</v>
      </c>
      <c r="O2354" s="77" t="s">
        <v>0</v>
      </c>
      <c r="P2354" s="77" t="s">
        <v>0</v>
      </c>
      <c r="Q2354" s="77" t="s">
        <v>0</v>
      </c>
      <c r="R2354" s="81" t="s">
        <v>2827</v>
      </c>
      <c r="S2354" s="10" t="s">
        <v>1</v>
      </c>
      <c r="T2354" s="10" t="s">
        <v>6851</v>
      </c>
      <c r="U2354" s="5" t="str">
        <f t="shared" si="1261"/>
        <v>Propriedade destinada a montar: é.emplacada.com</v>
      </c>
      <c r="V2354" s="5" t="str">
        <f t="shared" si="1262"/>
        <v>Dado para montar:  emplacada.com  Deve ser formatado como (rdfs:Literal  or  xsd:string)</v>
      </c>
      <c r="W2354" s="68" t="s">
        <v>11608</v>
      </c>
      <c r="X2354" s="17" t="str">
        <f t="shared" si="1243"/>
        <v>d.montar.112</v>
      </c>
      <c r="Y2354" s="17" t="str">
        <f t="shared" si="1244"/>
        <v>Ação de montar</v>
      </c>
      <c r="Z2354" s="61" t="s">
        <v>11632</v>
      </c>
      <c r="AA2354" s="18" t="str">
        <f t="shared" si="1263"/>
        <v>null</v>
      </c>
      <c r="AB2354" s="19" t="s">
        <v>0</v>
      </c>
      <c r="AC2354" s="18" t="str">
        <f t="shared" si="1264"/>
        <v>classe.ifc</v>
      </c>
      <c r="AD2354" s="76" t="s">
        <v>11651</v>
      </c>
      <c r="AE2354" s="18" t="str">
        <f t="shared" si="1196"/>
        <v>null</v>
      </c>
      <c r="AF2354" s="74" t="s">
        <v>0</v>
      </c>
      <c r="AG2354" s="38" t="s">
        <v>11621</v>
      </c>
    </row>
    <row r="2355" spans="1:33" ht="6" customHeight="1" x14ac:dyDescent="0.25">
      <c r="A2355" s="4">
        <f>ROW()</f>
        <v>2355</v>
      </c>
      <c r="B2355" s="9" t="s">
        <v>26</v>
      </c>
      <c r="C2355" s="44" t="str">
        <f t="shared" si="1260"/>
        <v>p.montar</v>
      </c>
      <c r="D2355" s="6" t="str">
        <f t="shared" si="1195"/>
        <v>é.emplacado.com</v>
      </c>
      <c r="E2355" s="8" t="s">
        <v>27</v>
      </c>
      <c r="F2355" s="34" t="str">
        <f t="shared" si="1266"/>
        <v>d.montar</v>
      </c>
      <c r="G2355" s="13" t="s">
        <v>2824</v>
      </c>
      <c r="H2355" s="34" t="s">
        <v>1489</v>
      </c>
      <c r="I2355" s="89" t="str">
        <f t="shared" si="1215"/>
        <v>null</v>
      </c>
      <c r="J2355" s="77" t="s">
        <v>0</v>
      </c>
      <c r="K2355" s="77" t="s">
        <v>0</v>
      </c>
      <c r="L2355" s="77" t="s">
        <v>0</v>
      </c>
      <c r="M2355" s="77" t="s">
        <v>0</v>
      </c>
      <c r="N2355" s="77" t="s">
        <v>0</v>
      </c>
      <c r="O2355" s="77" t="s">
        <v>0</v>
      </c>
      <c r="P2355" s="77" t="s">
        <v>0</v>
      </c>
      <c r="Q2355" s="77" t="s">
        <v>0</v>
      </c>
      <c r="R2355" s="81" t="s">
        <v>2826</v>
      </c>
      <c r="S2355" s="10" t="s">
        <v>1</v>
      </c>
      <c r="T2355" s="10" t="s">
        <v>6851</v>
      </c>
      <c r="U2355" s="5" t="str">
        <f t="shared" si="1261"/>
        <v>Propriedade destinada a montar: é.emplacado.com</v>
      </c>
      <c r="V2355" s="5" t="str">
        <f t="shared" si="1262"/>
        <v>Dado para montar:  emplacado.com  Deve ser formatado como (rdfs:Literal  or  xsd:string)</v>
      </c>
      <c r="W2355" s="68" t="s">
        <v>11609</v>
      </c>
      <c r="X2355" s="17" t="str">
        <f t="shared" si="1243"/>
        <v>d.montar.113</v>
      </c>
      <c r="Y2355" s="17" t="str">
        <f t="shared" si="1244"/>
        <v>Ação de montar</v>
      </c>
      <c r="Z2355" s="61" t="s">
        <v>11641</v>
      </c>
      <c r="AA2355" s="18" t="str">
        <f t="shared" si="1263"/>
        <v>null</v>
      </c>
      <c r="AB2355" s="19" t="s">
        <v>0</v>
      </c>
      <c r="AC2355" s="18" t="str">
        <f t="shared" si="1264"/>
        <v>classe.ifc</v>
      </c>
      <c r="AD2355" s="76" t="s">
        <v>11651</v>
      </c>
      <c r="AE2355" s="18" t="str">
        <f t="shared" si="1196"/>
        <v>null</v>
      </c>
      <c r="AF2355" s="74" t="s">
        <v>0</v>
      </c>
      <c r="AG2355" s="38" t="s">
        <v>11622</v>
      </c>
    </row>
    <row r="2356" spans="1:33" ht="6" customHeight="1" x14ac:dyDescent="0.25">
      <c r="A2356" s="4">
        <f>ROW()</f>
        <v>2356</v>
      </c>
      <c r="B2356" s="9" t="s">
        <v>26</v>
      </c>
      <c r="C2356" s="44" t="str">
        <f t="shared" si="1260"/>
        <v>p.montar</v>
      </c>
      <c r="D2356" s="6" t="str">
        <f t="shared" si="1195"/>
        <v>é.fixação.de</v>
      </c>
      <c r="E2356" s="8" t="s">
        <v>27</v>
      </c>
      <c r="F2356" s="34" t="str">
        <f>F2354</f>
        <v>d.montar</v>
      </c>
      <c r="G2356" s="13" t="s">
        <v>1125</v>
      </c>
      <c r="H2356" s="34" t="s">
        <v>1489</v>
      </c>
      <c r="I2356" s="89" t="str">
        <f t="shared" si="1215"/>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61"/>
        <v>Propriedade destinada a montar: é.fixação.de</v>
      </c>
      <c r="V2356" s="5" t="str">
        <f t="shared" si="1262"/>
        <v>Dado para montar:  fixação.de  Deve ser formatado como (rdfs:Literal  or  xsd:string)</v>
      </c>
      <c r="W2356" s="68" t="s">
        <v>11610</v>
      </c>
      <c r="X2356" s="17" t="str">
        <f t="shared" si="1243"/>
        <v>d.montar.114</v>
      </c>
      <c r="Y2356" s="17" t="str">
        <f t="shared" si="1244"/>
        <v>Ação de montar</v>
      </c>
      <c r="Z2356" s="61" t="s">
        <v>11642</v>
      </c>
      <c r="AA2356" s="18" t="str">
        <f t="shared" si="1263"/>
        <v>categoria.revit</v>
      </c>
      <c r="AB2356" s="19" t="s">
        <v>11650</v>
      </c>
      <c r="AC2356" s="18" t="str">
        <f t="shared" si="1264"/>
        <v>classe.ifc</v>
      </c>
      <c r="AD2356" s="19" t="s">
        <v>11652</v>
      </c>
      <c r="AE2356" s="18" t="str">
        <f t="shared" si="1196"/>
        <v>null</v>
      </c>
      <c r="AF2356" s="74" t="s">
        <v>0</v>
      </c>
      <c r="AG2356" s="38" t="s">
        <v>11623</v>
      </c>
    </row>
    <row r="2357" spans="1:33" ht="6" customHeight="1" x14ac:dyDescent="0.25">
      <c r="A2357" s="4">
        <f>ROW()</f>
        <v>2357</v>
      </c>
      <c r="B2357" s="9" t="s">
        <v>26</v>
      </c>
      <c r="C2357" s="44" t="str">
        <f t="shared" si="1260"/>
        <v>p.montar</v>
      </c>
      <c r="D2357" s="6" t="str">
        <f t="shared" si="1195"/>
        <v>é.fixada.com</v>
      </c>
      <c r="E2357" s="8" t="s">
        <v>27</v>
      </c>
      <c r="F2357" s="34" t="str">
        <f>F2354</f>
        <v>d.montar</v>
      </c>
      <c r="G2357" s="13" t="s">
        <v>11597</v>
      </c>
      <c r="H2357" s="34" t="s">
        <v>1489</v>
      </c>
      <c r="I2357" s="89" t="str">
        <f t="shared" si="1215"/>
        <v>null</v>
      </c>
      <c r="J2357" s="77" t="s">
        <v>0</v>
      </c>
      <c r="K2357" s="77" t="s">
        <v>0</v>
      </c>
      <c r="L2357" s="77" t="s">
        <v>0</v>
      </c>
      <c r="M2357" s="77" t="s">
        <v>0</v>
      </c>
      <c r="N2357" s="77" t="s">
        <v>0</v>
      </c>
      <c r="O2357" s="77" t="s">
        <v>0</v>
      </c>
      <c r="P2357" s="77" t="s">
        <v>0</v>
      </c>
      <c r="Q2357" s="77" t="s">
        <v>0</v>
      </c>
      <c r="R2357" s="81" t="s">
        <v>11600</v>
      </c>
      <c r="S2357" s="10" t="s">
        <v>1</v>
      </c>
      <c r="T2357" s="10" t="s">
        <v>6851</v>
      </c>
      <c r="U2357" s="5" t="str">
        <f t="shared" si="1261"/>
        <v>Propriedade destinada a montar: é.fixada.com</v>
      </c>
      <c r="V2357" s="5" t="str">
        <f t="shared" si="1262"/>
        <v>Dado para montar:  fixada.com  Deve ser formatado como (rdfs:Literal  or  xsd:string)</v>
      </c>
      <c r="W2357" s="68" t="s">
        <v>11611</v>
      </c>
      <c r="X2357" s="17" t="str">
        <f t="shared" si="1243"/>
        <v>d.montar.115</v>
      </c>
      <c r="Y2357" s="17" t="str">
        <f t="shared" si="1244"/>
        <v>Ação de montar</v>
      </c>
      <c r="Z2357" s="61" t="s">
        <v>11633</v>
      </c>
      <c r="AA2357" s="18" t="str">
        <f t="shared" si="1263"/>
        <v>categoria.revit</v>
      </c>
      <c r="AB2357" s="19" t="s">
        <v>11650</v>
      </c>
      <c r="AC2357" s="18" t="str">
        <f t="shared" si="1264"/>
        <v>classe.ifc</v>
      </c>
      <c r="AD2357" s="19" t="s">
        <v>11652</v>
      </c>
      <c r="AE2357" s="18" t="str">
        <f t="shared" si="1196"/>
        <v>null</v>
      </c>
      <c r="AF2357" s="74" t="s">
        <v>0</v>
      </c>
      <c r="AG2357" s="38" t="s">
        <v>11624</v>
      </c>
    </row>
    <row r="2358" spans="1:33" ht="6" customHeight="1" x14ac:dyDescent="0.25">
      <c r="A2358" s="4">
        <f>ROW()</f>
        <v>2358</v>
      </c>
      <c r="B2358" s="9" t="s">
        <v>26</v>
      </c>
      <c r="C2358" s="44" t="str">
        <f t="shared" si="1260"/>
        <v>p.montar</v>
      </c>
      <c r="D2358" s="6" t="str">
        <f t="shared" si="1195"/>
        <v>é.fixado.com</v>
      </c>
      <c r="E2358" s="8" t="s">
        <v>27</v>
      </c>
      <c r="F2358" s="34" t="str">
        <f>F2355</f>
        <v>d.montar</v>
      </c>
      <c r="G2358" s="13" t="s">
        <v>11598</v>
      </c>
      <c r="H2358" s="34" t="s">
        <v>1489</v>
      </c>
      <c r="I2358" s="89" t="str">
        <f t="shared" si="1215"/>
        <v>null</v>
      </c>
      <c r="J2358" s="77" t="s">
        <v>0</v>
      </c>
      <c r="K2358" s="77" t="s">
        <v>0</v>
      </c>
      <c r="L2358" s="77" t="s">
        <v>0</v>
      </c>
      <c r="M2358" s="77" t="s">
        <v>0</v>
      </c>
      <c r="N2358" s="77" t="s">
        <v>0</v>
      </c>
      <c r="O2358" s="77" t="s">
        <v>0</v>
      </c>
      <c r="P2358" s="77" t="s">
        <v>0</v>
      </c>
      <c r="Q2358" s="77" t="s">
        <v>0</v>
      </c>
      <c r="R2358" s="81" t="s">
        <v>11599</v>
      </c>
      <c r="S2358" s="10" t="s">
        <v>1</v>
      </c>
      <c r="T2358" s="10" t="s">
        <v>6851</v>
      </c>
      <c r="U2358" s="5" t="str">
        <f t="shared" si="1261"/>
        <v>Propriedade destinada a montar: é.fixado.com</v>
      </c>
      <c r="V2358" s="5" t="str">
        <f t="shared" si="1262"/>
        <v>Dado para montar:  fixado.com  Deve ser formatado como (rdfs:Literal  or  xsd:string)</v>
      </c>
      <c r="W2358" s="68" t="s">
        <v>11612</v>
      </c>
      <c r="X2358" s="17" t="str">
        <f t="shared" si="1243"/>
        <v>d.montar.116</v>
      </c>
      <c r="Y2358" s="17" t="str">
        <f t="shared" si="1244"/>
        <v>Ação de montar</v>
      </c>
      <c r="Z2358" s="61" t="s">
        <v>11643</v>
      </c>
      <c r="AA2358" s="18" t="str">
        <f t="shared" si="1263"/>
        <v>categoria.revit</v>
      </c>
      <c r="AB2358" s="19" t="s">
        <v>11650</v>
      </c>
      <c r="AC2358" s="18" t="str">
        <f t="shared" si="1264"/>
        <v>classe.ifc</v>
      </c>
      <c r="AD2358" s="19" t="s">
        <v>11652</v>
      </c>
      <c r="AE2358" s="18" t="str">
        <f t="shared" si="1196"/>
        <v>null</v>
      </c>
      <c r="AF2358" s="74" t="s">
        <v>0</v>
      </c>
      <c r="AG2358" s="38" t="s">
        <v>11625</v>
      </c>
    </row>
    <row r="2359" spans="1:33" ht="6" customHeight="1" x14ac:dyDescent="0.25">
      <c r="A2359" s="4">
        <f>ROW()</f>
        <v>2359</v>
      </c>
      <c r="B2359" s="9" t="s">
        <v>26</v>
      </c>
      <c r="C2359" s="44" t="str">
        <f t="shared" si="1260"/>
        <v>p.montar</v>
      </c>
      <c r="D2359" s="6" t="str">
        <f t="shared" si="1195"/>
        <v>é.fundação.de</v>
      </c>
      <c r="E2359" s="8" t="s">
        <v>27</v>
      </c>
      <c r="F2359" s="34" t="str">
        <f t="shared" si="1266"/>
        <v>d.montar</v>
      </c>
      <c r="G2359" s="13" t="s">
        <v>1487</v>
      </c>
      <c r="H2359" s="34" t="s">
        <v>1489</v>
      </c>
      <c r="I2359" s="89" t="str">
        <f t="shared" si="1215"/>
        <v>null</v>
      </c>
      <c r="J2359" s="77" t="s">
        <v>0</v>
      </c>
      <c r="K2359" s="77" t="s">
        <v>0</v>
      </c>
      <c r="L2359" s="77" t="s">
        <v>0</v>
      </c>
      <c r="M2359" s="77" t="s">
        <v>0</v>
      </c>
      <c r="N2359" s="77" t="s">
        <v>0</v>
      </c>
      <c r="O2359" s="77" t="s">
        <v>0</v>
      </c>
      <c r="P2359" s="77" t="s">
        <v>0</v>
      </c>
      <c r="Q2359" s="77" t="s">
        <v>0</v>
      </c>
      <c r="R2359" s="81" t="s">
        <v>0</v>
      </c>
      <c r="S2359" s="10" t="s">
        <v>1</v>
      </c>
      <c r="T2359" s="10" t="s">
        <v>6851</v>
      </c>
      <c r="U2359" s="5" t="str">
        <f t="shared" si="1261"/>
        <v>Propriedade destinada a montar: é.fundação.de</v>
      </c>
      <c r="V2359" s="5" t="str">
        <f t="shared" si="1262"/>
        <v>Dado para montar:  fundação.de  Deve ser formatado como (rdfs:Literal  or  xsd:string)</v>
      </c>
      <c r="W2359" s="68" t="s">
        <v>5065</v>
      </c>
      <c r="X2359" s="17" t="str">
        <f t="shared" si="1243"/>
        <v>d.montar.117</v>
      </c>
      <c r="Y2359" s="17" t="str">
        <f t="shared" si="1244"/>
        <v>Ação de montar</v>
      </c>
      <c r="Z2359" s="61" t="s">
        <v>11634</v>
      </c>
      <c r="AA2359" s="18" t="str">
        <f t="shared" si="1263"/>
        <v>null</v>
      </c>
      <c r="AB2359" s="19" t="s">
        <v>0</v>
      </c>
      <c r="AC2359" s="18" t="str">
        <f t="shared" si="1264"/>
        <v>null</v>
      </c>
      <c r="AD2359" s="19" t="s">
        <v>0</v>
      </c>
      <c r="AE2359" s="18" t="str">
        <f t="shared" si="1196"/>
        <v>null</v>
      </c>
      <c r="AF2359" s="74" t="s">
        <v>0</v>
      </c>
      <c r="AG2359" s="38" t="s">
        <v>9274</v>
      </c>
    </row>
    <row r="2360" spans="1:33" s="64" customFormat="1" ht="6" customHeight="1" x14ac:dyDescent="0.25">
      <c r="A2360" s="4">
        <f>ROW()</f>
        <v>2360</v>
      </c>
      <c r="B2360" s="9" t="s">
        <v>26</v>
      </c>
      <c r="C2360" s="44" t="str">
        <f t="shared" si="1260"/>
        <v>p.montar</v>
      </c>
      <c r="D2360" s="6" t="str">
        <f t="shared" si="1195"/>
        <v>é.madeira.clt</v>
      </c>
      <c r="E2360" s="8" t="s">
        <v>27</v>
      </c>
      <c r="F2360" s="34" t="str">
        <f t="shared" si="1266"/>
        <v>d.montar</v>
      </c>
      <c r="G2360" s="54" t="s">
        <v>14899</v>
      </c>
      <c r="H2360" s="34" t="s">
        <v>1489</v>
      </c>
      <c r="I2360" s="89" t="str">
        <f t="shared" si="1215"/>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61"/>
        <v>Propriedade destinada a montar: é.madeira.clt</v>
      </c>
      <c r="V2360" s="5" t="str">
        <f t="shared" si="1262"/>
        <v>Dado para montar:  madeira.clt  Deve ser formatado como (rdfs:Literal  or  xsd:string)</v>
      </c>
      <c r="W2360" s="68" t="s">
        <v>14904</v>
      </c>
      <c r="X2360" s="17" t="str">
        <f t="shared" si="1243"/>
        <v>d.montar.118</v>
      </c>
      <c r="Y2360" s="17" t="str">
        <f t="shared" si="1244"/>
        <v>Ação de montar</v>
      </c>
      <c r="Z2360" s="61" t="str">
        <f>_xlfn.TRANSLATE(W2360,"pt","es")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60" s="18" t="str">
        <f t="shared" si="1263"/>
        <v>categoria.revit</v>
      </c>
      <c r="AB2360" s="19" t="s">
        <v>11650</v>
      </c>
      <c r="AC2360" s="18" t="str">
        <f t="shared" si="1264"/>
        <v>classe.ifc</v>
      </c>
      <c r="AD2360" s="19" t="s">
        <v>11652</v>
      </c>
      <c r="AE2360" s="18" t="str">
        <f t="shared" si="1196"/>
        <v>null</v>
      </c>
      <c r="AF2360" s="74" t="s">
        <v>0</v>
      </c>
      <c r="AG2360" s="61" t="str">
        <f>_xlfn.TRANSLATE(W2360,"pt","en")</f>
        <v>Declares the Revit ID or IFC GlobalId or unique object identifier. It is solid engineered wood panel with CLT (Cross Laminated Timber) cross layers for DFMA (Design for Manufacture and Assembly) design techniques. Used in slabs, structural walls, roofs.</v>
      </c>
    </row>
    <row r="2361" spans="1:33" s="64" customFormat="1" ht="6" customHeight="1" x14ac:dyDescent="0.25">
      <c r="A2361" s="4">
        <f>ROW()</f>
        <v>2361</v>
      </c>
      <c r="B2361" s="9" t="s">
        <v>26</v>
      </c>
      <c r="C2361" s="44" t="str">
        <f t="shared" si="1260"/>
        <v>p.montar</v>
      </c>
      <c r="D2361" s="6" t="str">
        <f t="shared" si="1195"/>
        <v>é.madeira.mlc</v>
      </c>
      <c r="E2361" s="8" t="s">
        <v>27</v>
      </c>
      <c r="F2361" s="34" t="str">
        <f t="shared" si="1266"/>
        <v>d.montar</v>
      </c>
      <c r="G2361" s="54" t="s">
        <v>14900</v>
      </c>
      <c r="H2361" s="34" t="s">
        <v>1489</v>
      </c>
      <c r="I2361" s="89" t="str">
        <f t="shared" si="1215"/>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61"/>
        <v>Propriedade destinada a montar: é.madeira.mlc</v>
      </c>
      <c r="V2361" s="5" t="str">
        <f t="shared" si="1262"/>
        <v>Dado para montar:  madeira.mlc  Deve ser formatado como (rdfs:Literal  or  xsd:string)</v>
      </c>
      <c r="W2361" s="68" t="s">
        <v>14905</v>
      </c>
      <c r="X2361" s="17" t="str">
        <f t="shared" si="1243"/>
        <v>d.montar.119</v>
      </c>
      <c r="Y2361" s="17" t="str">
        <f t="shared" si="1244"/>
        <v>Ação de montar</v>
      </c>
      <c r="Z2361" s="61" t="str">
        <f>_xlfn.TRANSLATE(W2361,"pt","es")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61" s="18" t="str">
        <f t="shared" si="1263"/>
        <v>categoria.revit</v>
      </c>
      <c r="AB2361" s="19" t="s">
        <v>11650</v>
      </c>
      <c r="AC2361" s="18" t="str">
        <f t="shared" si="1264"/>
        <v>classe.ifc</v>
      </c>
      <c r="AD2361" s="19" t="s">
        <v>11652</v>
      </c>
      <c r="AE2361" s="18" t="str">
        <f t="shared" si="1196"/>
        <v>null</v>
      </c>
      <c r="AF2361" s="74" t="s">
        <v>0</v>
      </c>
      <c r="AG2361" s="61" t="str">
        <f t="shared" ref="AG2361:AG2364" si="1267">_xlfn.TRANSLATE(W2361,"pt","en")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62" spans="1:33" s="64" customFormat="1" ht="6" customHeight="1" x14ac:dyDescent="0.25">
      <c r="A2362" s="4">
        <f>ROW()</f>
        <v>2362</v>
      </c>
      <c r="B2362" s="9" t="s">
        <v>26</v>
      </c>
      <c r="C2362" s="44" t="str">
        <f t="shared" si="1260"/>
        <v>p.montar</v>
      </c>
      <c r="D2362" s="6" t="str">
        <f t="shared" si="1195"/>
        <v>é.madeira.lvl</v>
      </c>
      <c r="E2362" s="8" t="s">
        <v>27</v>
      </c>
      <c r="F2362" s="34" t="str">
        <f t="shared" si="1266"/>
        <v>d.montar</v>
      </c>
      <c r="G2362" s="37" t="s">
        <v>14901</v>
      </c>
      <c r="H2362" s="34" t="s">
        <v>1489</v>
      </c>
      <c r="I2362" s="89" t="str">
        <f t="shared" si="1215"/>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61"/>
        <v>Propriedade destinada a montar: é.madeira.lvl</v>
      </c>
      <c r="V2362" s="5" t="str">
        <f t="shared" si="1262"/>
        <v>Dado para montar:  madeira.lvl  Deve ser formatado como (rdfs:Literal  or  xsd:string)</v>
      </c>
      <c r="W2362" s="68" t="s">
        <v>14906</v>
      </c>
      <c r="X2362" s="17" t="str">
        <f t="shared" si="1243"/>
        <v>d.montar.120</v>
      </c>
      <c r="Y2362" s="17" t="str">
        <f t="shared" si="1244"/>
        <v>Ação de montar</v>
      </c>
      <c r="Z2362" s="61" t="str">
        <f>_xlfn.TRANSLATE(W2362,"pt","es")</f>
        <v>Declara el ID de Revit o IFC GlobalId o un identificador único de objeto. Es una fina chapa de madera ingeniera, pegada con fibras LVL (Laminado Chapado de Madera) alineadas para vigas técnicas, montantes y refuerzos estructurales.</v>
      </c>
      <c r="AA2362" s="18" t="str">
        <f t="shared" si="1263"/>
        <v>categoria.revit</v>
      </c>
      <c r="AB2362" s="19" t="s">
        <v>11650</v>
      </c>
      <c r="AC2362" s="18" t="str">
        <f t="shared" si="1264"/>
        <v>classe.ifc</v>
      </c>
      <c r="AD2362" s="19" t="s">
        <v>11652</v>
      </c>
      <c r="AE2362" s="18" t="str">
        <f t="shared" si="1196"/>
        <v>null</v>
      </c>
      <c r="AF2362" s="74" t="s">
        <v>0</v>
      </c>
      <c r="AG2362" s="61" t="str">
        <f t="shared" si="1267"/>
        <v>Declares the Revit ID or IFC GlobalId or unique object identifier. It is a thin veneer of engineered wood, glued with LVL (Laminated Veneer Lumber) fibers aligned for technical beams, uprights, structural reinforcements.</v>
      </c>
    </row>
    <row r="2363" spans="1:33" s="64" customFormat="1" ht="6" customHeight="1" x14ac:dyDescent="0.25">
      <c r="A2363" s="4">
        <f>ROW()</f>
        <v>2363</v>
      </c>
      <c r="B2363" s="9" t="s">
        <v>26</v>
      </c>
      <c r="C2363" s="44" t="str">
        <f t="shared" si="1260"/>
        <v>p.montar</v>
      </c>
      <c r="D2363" s="6" t="str">
        <f t="shared" si="1195"/>
        <v>é.madeira.pórtico</v>
      </c>
      <c r="E2363" s="8" t="s">
        <v>27</v>
      </c>
      <c r="F2363" s="34" t="str">
        <f t="shared" si="1266"/>
        <v>d.montar</v>
      </c>
      <c r="G2363" s="37" t="s">
        <v>14902</v>
      </c>
      <c r="H2363" s="34" t="s">
        <v>1489</v>
      </c>
      <c r="I2363" s="89" t="str">
        <f t="shared" si="1215"/>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61"/>
        <v>Propriedade destinada a montar: é.madeira.pórtico</v>
      </c>
      <c r="V2363" s="5" t="str">
        <f t="shared" si="1262"/>
        <v>Dado para montar:  madeira.pórtico  Deve ser formatado como (rdfs:Literal  or  xsd:string)</v>
      </c>
      <c r="W2363" s="68" t="s">
        <v>14907</v>
      </c>
      <c r="X2363" s="17" t="str">
        <f t="shared" si="1243"/>
        <v>d.montar.121</v>
      </c>
      <c r="Y2363" s="17" t="str">
        <f t="shared" si="1244"/>
        <v>Ação de montar</v>
      </c>
      <c r="Z2363" s="61" t="str">
        <f>_xlfn.TRANSLATE(W2363,"pt","es")</f>
        <v>Declara el ID de Revit o IFC GlobalId o un identificador único de objeto. Es una estructura ligera con perfiles de madera y cierre de placas.</v>
      </c>
      <c r="AA2363" s="18" t="str">
        <f t="shared" si="1263"/>
        <v>categoria.revit</v>
      </c>
      <c r="AB2363" s="19" t="s">
        <v>11650</v>
      </c>
      <c r="AC2363" s="18" t="str">
        <f t="shared" si="1264"/>
        <v>classe.ifc</v>
      </c>
      <c r="AD2363" s="19" t="s">
        <v>11652</v>
      </c>
      <c r="AE2363" s="18" t="str">
        <f t="shared" si="1196"/>
        <v>null</v>
      </c>
      <c r="AF2363" s="74" t="s">
        <v>0</v>
      </c>
      <c r="AG2363" s="61" t="str">
        <f t="shared" si="1267"/>
        <v>Declares the Revit ID or IFC GlobalId or unique object identifier. It is a lightweight structure with wooden profiles and plate closure.</v>
      </c>
    </row>
    <row r="2364" spans="1:33" s="64" customFormat="1" ht="6" customHeight="1" x14ac:dyDescent="0.25">
      <c r="A2364" s="4">
        <f>ROW()</f>
        <v>2364</v>
      </c>
      <c r="B2364" s="9" t="s">
        <v>26</v>
      </c>
      <c r="C2364" s="44" t="str">
        <f t="shared" si="1260"/>
        <v>p.montar</v>
      </c>
      <c r="D2364" s="6" t="str">
        <f t="shared" si="1195"/>
        <v>é.madeira.laje.pi</v>
      </c>
      <c r="E2364" s="8" t="s">
        <v>27</v>
      </c>
      <c r="F2364" s="34" t="str">
        <f t="shared" si="1266"/>
        <v>d.montar</v>
      </c>
      <c r="G2364" s="37" t="s">
        <v>14903</v>
      </c>
      <c r="H2364" s="34" t="s">
        <v>1489</v>
      </c>
      <c r="I2364" s="89" t="str">
        <f t="shared" si="1215"/>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261"/>
        <v>Propriedade destinada a montar: é.madeira.laje.pi</v>
      </c>
      <c r="V2364" s="5" t="str">
        <f t="shared" si="1262"/>
        <v>Dado para montar:  madeira.laje.pi  Deve ser formatado como (rdfs:Literal  or  xsd:string)</v>
      </c>
      <c r="W2364" s="68" t="s">
        <v>14908</v>
      </c>
      <c r="X2364" s="17" t="str">
        <f t="shared" si="1243"/>
        <v>d.montar.122</v>
      </c>
      <c r="Y2364" s="17" t="str">
        <f t="shared" si="1244"/>
        <v>Ação de montar</v>
      </c>
      <c r="Z2364" s="61" t="str">
        <f>_xlfn.TRANSLATE(W2364,"pt","es")</f>
        <v>Declara el ID de Revit o IFC GlobalId o un identificador único de objeto. Es una losa híbrida de hormigón y madera de ingeniería.</v>
      </c>
      <c r="AA2364" s="18" t="str">
        <f t="shared" si="1263"/>
        <v>categoria.revit</v>
      </c>
      <c r="AB2364" s="19" t="s">
        <v>11650</v>
      </c>
      <c r="AC2364" s="18" t="str">
        <f t="shared" si="1264"/>
        <v>classe.ifc</v>
      </c>
      <c r="AD2364" s="19" t="s">
        <v>11652</v>
      </c>
      <c r="AE2364" s="18" t="str">
        <f t="shared" si="1196"/>
        <v>null</v>
      </c>
      <c r="AF2364" s="74" t="s">
        <v>0</v>
      </c>
      <c r="AG2364" s="61" t="str">
        <f t="shared" si="1267"/>
        <v>Declares the Revit ID or IFC GlobalId or unique object identifier. It is a hybrid slab of concrete and engineered wood.</v>
      </c>
    </row>
    <row r="2365" spans="1:33" ht="6" customHeight="1" x14ac:dyDescent="0.25">
      <c r="A2365" s="4">
        <f>ROW()</f>
        <v>2365</v>
      </c>
      <c r="B2365" s="9" t="s">
        <v>26</v>
      </c>
      <c r="C2365" s="44" t="str">
        <f t="shared" si="1260"/>
        <v>p.montar</v>
      </c>
      <c r="D2365" s="6" t="str">
        <f t="shared" si="1195"/>
        <v>é.membro.de</v>
      </c>
      <c r="E2365" s="8" t="s">
        <v>27</v>
      </c>
      <c r="F2365" s="34" t="str">
        <f t="shared" si="1266"/>
        <v>d.montar</v>
      </c>
      <c r="G2365" s="13" t="s">
        <v>886</v>
      </c>
      <c r="H2365" s="34" t="s">
        <v>1489</v>
      </c>
      <c r="I2365" s="89" t="str">
        <f t="shared" si="1215"/>
        <v>null</v>
      </c>
      <c r="J2365" s="77" t="s">
        <v>0</v>
      </c>
      <c r="K2365" s="77" t="s">
        <v>0</v>
      </c>
      <c r="L2365" s="77" t="s">
        <v>0</v>
      </c>
      <c r="M2365" s="77" t="s">
        <v>0</v>
      </c>
      <c r="N2365" s="77" t="s">
        <v>0</v>
      </c>
      <c r="O2365" s="77" t="s">
        <v>0</v>
      </c>
      <c r="P2365" s="77" t="s">
        <v>0</v>
      </c>
      <c r="Q2365" s="77" t="s">
        <v>0</v>
      </c>
      <c r="R2365" s="81" t="s">
        <v>0</v>
      </c>
      <c r="S2365" s="10" t="s">
        <v>1</v>
      </c>
      <c r="T2365" s="10" t="s">
        <v>6851</v>
      </c>
      <c r="U2365" s="5" t="str">
        <f t="shared" si="1261"/>
        <v>Propriedade destinada a montar: é.membro.de</v>
      </c>
      <c r="V2365" s="5" t="str">
        <f t="shared" si="1262"/>
        <v>Dado para montar:  membro.de  Deve ser formatado como (rdfs:Literal  or  xsd:string)</v>
      </c>
      <c r="W2365" s="68" t="s">
        <v>5066</v>
      </c>
      <c r="X2365" s="17" t="str">
        <f t="shared" si="1243"/>
        <v>d.montar.123</v>
      </c>
      <c r="Y2365" s="17" t="str">
        <f t="shared" si="1244"/>
        <v>Ação de montar</v>
      </c>
      <c r="Z2365" s="61" t="s">
        <v>1287</v>
      </c>
      <c r="AA2365" s="18" t="str">
        <f t="shared" si="1263"/>
        <v>categoria.revit</v>
      </c>
      <c r="AB2365" s="19" t="s">
        <v>11650</v>
      </c>
      <c r="AC2365" s="18" t="str">
        <f t="shared" si="1264"/>
        <v>null</v>
      </c>
      <c r="AD2365" s="19" t="s">
        <v>0</v>
      </c>
      <c r="AE2365" s="18" t="str">
        <f t="shared" si="1196"/>
        <v>null</v>
      </c>
      <c r="AF2365" s="74" t="s">
        <v>0</v>
      </c>
      <c r="AG2365" s="38" t="s">
        <v>9275</v>
      </c>
    </row>
    <row r="2366" spans="1:33" ht="6" customHeight="1" x14ac:dyDescent="0.25">
      <c r="A2366" s="4">
        <f>ROW()</f>
        <v>2366</v>
      </c>
      <c r="B2366" s="9" t="s">
        <v>26</v>
      </c>
      <c r="C2366" s="44" t="str">
        <f t="shared" si="1260"/>
        <v>p.montar</v>
      </c>
      <c r="D2366" s="6" t="str">
        <f t="shared" si="1195"/>
        <v>é.mísula.de</v>
      </c>
      <c r="E2366" s="8" t="s">
        <v>27</v>
      </c>
      <c r="F2366" s="34" t="str">
        <f t="shared" si="1266"/>
        <v>d.montar</v>
      </c>
      <c r="G2366" s="13" t="s">
        <v>1456</v>
      </c>
      <c r="H2366" s="34" t="s">
        <v>1489</v>
      </c>
      <c r="I2366" s="89" t="str">
        <f t="shared" si="1215"/>
        <v>null</v>
      </c>
      <c r="J2366" s="77" t="s">
        <v>0</v>
      </c>
      <c r="K2366" s="77" t="s">
        <v>0</v>
      </c>
      <c r="L2366" s="77" t="s">
        <v>0</v>
      </c>
      <c r="M2366" s="77" t="s">
        <v>0</v>
      </c>
      <c r="N2366" s="77" t="s">
        <v>0</v>
      </c>
      <c r="O2366" s="77" t="s">
        <v>0</v>
      </c>
      <c r="P2366" s="77" t="s">
        <v>0</v>
      </c>
      <c r="Q2366" s="77" t="s">
        <v>0</v>
      </c>
      <c r="R2366" s="81" t="s">
        <v>0</v>
      </c>
      <c r="S2366" s="10" t="s">
        <v>1</v>
      </c>
      <c r="T2366" s="10" t="s">
        <v>6851</v>
      </c>
      <c r="U2366" s="5" t="str">
        <f t="shared" si="1261"/>
        <v>Propriedade destinada a montar: é.mísula.de</v>
      </c>
      <c r="V2366" s="5" t="str">
        <f t="shared" si="1262"/>
        <v>Dado para montar:  mísula.de  Deve ser formatado como (rdfs:Literal  or  xsd:string)</v>
      </c>
      <c r="W2366" s="68" t="s">
        <v>5067</v>
      </c>
      <c r="X2366" s="17" t="str">
        <f t="shared" si="1243"/>
        <v>d.montar.124</v>
      </c>
      <c r="Y2366" s="17" t="str">
        <f t="shared" si="1244"/>
        <v>Ação de montar</v>
      </c>
      <c r="Z2366" s="61" t="s">
        <v>1461</v>
      </c>
      <c r="AA2366" s="18" t="str">
        <f t="shared" si="1263"/>
        <v>categoria.revit</v>
      </c>
      <c r="AB2366" s="19" t="s">
        <v>11650</v>
      </c>
      <c r="AC2366" s="18" t="str">
        <f t="shared" si="1264"/>
        <v>null</v>
      </c>
      <c r="AD2366" s="19" t="s">
        <v>0</v>
      </c>
      <c r="AE2366" s="18" t="str">
        <f t="shared" si="1196"/>
        <v>null</v>
      </c>
      <c r="AF2366" s="74" t="s">
        <v>0</v>
      </c>
      <c r="AG2366" s="38" t="s">
        <v>9276</v>
      </c>
    </row>
    <row r="2367" spans="1:33" ht="6" customHeight="1" x14ac:dyDescent="0.25">
      <c r="A2367" s="4">
        <f>ROW()</f>
        <v>2367</v>
      </c>
      <c r="B2367" s="9" t="s">
        <v>26</v>
      </c>
      <c r="C2367" s="44" t="str">
        <f t="shared" ref="C2367:C2371" si="1268">SUBSTITUTE(F2367,"d.","p.")</f>
        <v>p.montar</v>
      </c>
      <c r="D2367" s="6" t="str">
        <f t="shared" si="1195"/>
        <v>é.montante.de</v>
      </c>
      <c r="E2367" s="8" t="s">
        <v>27</v>
      </c>
      <c r="F2367" s="34" t="str">
        <f t="shared" si="1266"/>
        <v>d.montar</v>
      </c>
      <c r="G2367" s="13" t="s">
        <v>1123</v>
      </c>
      <c r="H2367" s="34" t="s">
        <v>1489</v>
      </c>
      <c r="I2367" s="89" t="str">
        <f t="shared" si="1215"/>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61"/>
        <v>Propriedade destinada a montar: é.montante.de</v>
      </c>
      <c r="V2367" s="5" t="str">
        <f t="shared" si="1262"/>
        <v>Dado para montar:  montante.de  Deve ser formatado como (rdfs:Literal  or  xsd:string)</v>
      </c>
      <c r="W2367" s="68" t="s">
        <v>5068</v>
      </c>
      <c r="X2367" s="17" t="str">
        <f t="shared" si="1243"/>
        <v>d.montar.125</v>
      </c>
      <c r="Y2367" s="17" t="str">
        <f t="shared" si="1244"/>
        <v>Ação de montar</v>
      </c>
      <c r="Z2367" s="61" t="s">
        <v>11644</v>
      </c>
      <c r="AA2367" s="18" t="str">
        <f t="shared" si="1263"/>
        <v>categoria.revit</v>
      </c>
      <c r="AB2367" s="19" t="s">
        <v>11647</v>
      </c>
      <c r="AC2367" s="18" t="str">
        <f t="shared" si="1264"/>
        <v>null</v>
      </c>
      <c r="AD2367" s="19" t="s">
        <v>0</v>
      </c>
      <c r="AE2367" s="18" t="str">
        <f t="shared" si="1196"/>
        <v>null</v>
      </c>
      <c r="AF2367" s="74" t="s">
        <v>0</v>
      </c>
      <c r="AG2367" s="38" t="s">
        <v>9277</v>
      </c>
    </row>
    <row r="2368" spans="1:33" ht="6" customHeight="1" x14ac:dyDescent="0.25">
      <c r="A2368" s="4">
        <f>ROW()</f>
        <v>2368</v>
      </c>
      <c r="B2368" s="9" t="s">
        <v>26</v>
      </c>
      <c r="C2368" s="44" t="str">
        <f t="shared" si="1268"/>
        <v>p.montar</v>
      </c>
      <c r="D2368" s="6" t="str">
        <f t="shared" si="1195"/>
        <v>é.suportado.por</v>
      </c>
      <c r="E2368" s="8" t="s">
        <v>27</v>
      </c>
      <c r="F2368" s="34" t="str">
        <f t="shared" si="1266"/>
        <v>d.montar</v>
      </c>
      <c r="G2368" s="13" t="s">
        <v>1601</v>
      </c>
      <c r="H2368" s="34" t="s">
        <v>1489</v>
      </c>
      <c r="I2368" s="89" t="str">
        <f t="shared" si="1215"/>
        <v>null</v>
      </c>
      <c r="J2368" s="77" t="s">
        <v>0</v>
      </c>
      <c r="K2368" s="77" t="s">
        <v>0</v>
      </c>
      <c r="L2368" s="77" t="s">
        <v>0</v>
      </c>
      <c r="M2368" s="77" t="s">
        <v>0</v>
      </c>
      <c r="N2368" s="77" t="s">
        <v>0</v>
      </c>
      <c r="O2368" s="77" t="s">
        <v>0</v>
      </c>
      <c r="P2368" s="77" t="s">
        <v>0</v>
      </c>
      <c r="Q2368" s="77" t="s">
        <v>2233</v>
      </c>
      <c r="R2368" s="81" t="s">
        <v>0</v>
      </c>
      <c r="S2368" s="10" t="s">
        <v>1</v>
      </c>
      <c r="T2368" s="10" t="s">
        <v>6851</v>
      </c>
      <c r="U2368" s="5" t="str">
        <f t="shared" si="1261"/>
        <v>Propriedade destinada a montar: é.suportado.por</v>
      </c>
      <c r="V2368" s="5" t="str">
        <f t="shared" si="1262"/>
        <v>Dado para montar:  suportado.por  Deve ser formatado como (rdfs:Literal  or  xsd:string)</v>
      </c>
      <c r="W2368" s="68" t="s">
        <v>5069</v>
      </c>
      <c r="X2368" s="17" t="str">
        <f t="shared" si="1243"/>
        <v>d.montar.126</v>
      </c>
      <c r="Y2368" s="17" t="str">
        <f t="shared" si="1244"/>
        <v>Ação de montar</v>
      </c>
      <c r="Z2368" s="61" t="s">
        <v>11635</v>
      </c>
      <c r="AA2368" s="18" t="str">
        <f t="shared" si="1263"/>
        <v>null</v>
      </c>
      <c r="AB2368" s="19" t="s">
        <v>0</v>
      </c>
      <c r="AC2368" s="18" t="str">
        <f t="shared" si="1264"/>
        <v>null</v>
      </c>
      <c r="AD2368" s="19" t="s">
        <v>0</v>
      </c>
      <c r="AE2368" s="18" t="str">
        <f t="shared" si="1196"/>
        <v>null</v>
      </c>
      <c r="AF2368" s="74" t="s">
        <v>0</v>
      </c>
      <c r="AG2368" s="38" t="s">
        <v>9278</v>
      </c>
    </row>
    <row r="2369" spans="1:33" ht="6" customHeight="1" x14ac:dyDescent="0.25">
      <c r="A2369" s="4">
        <f>ROW()</f>
        <v>2369</v>
      </c>
      <c r="B2369" s="9" t="s">
        <v>26</v>
      </c>
      <c r="C2369" s="44" t="str">
        <f t="shared" si="1268"/>
        <v>p.montar</v>
      </c>
      <c r="D2369" s="6" t="str">
        <f t="shared" si="1195"/>
        <v>é.montada.com</v>
      </c>
      <c r="E2369" s="8" t="s">
        <v>27</v>
      </c>
      <c r="F2369" s="34" t="str">
        <f t="shared" si="1266"/>
        <v>d.montar</v>
      </c>
      <c r="G2369" s="14" t="s">
        <v>1127</v>
      </c>
      <c r="H2369" s="34" t="s">
        <v>1489</v>
      </c>
      <c r="I2369" s="89" t="str">
        <f t="shared" si="1215"/>
        <v>null</v>
      </c>
      <c r="J2369" s="79" t="s">
        <v>0</v>
      </c>
      <c r="K2369" s="79" t="s">
        <v>0</v>
      </c>
      <c r="L2369" s="79" t="s">
        <v>0</v>
      </c>
      <c r="M2369" s="79" t="s">
        <v>0</v>
      </c>
      <c r="N2369" s="77" t="s">
        <v>0</v>
      </c>
      <c r="O2369" s="79" t="s">
        <v>0</v>
      </c>
      <c r="P2369" s="79" t="s">
        <v>0</v>
      </c>
      <c r="Q2369" s="79" t="s">
        <v>0</v>
      </c>
      <c r="R2369" s="83" t="s">
        <v>11601</v>
      </c>
      <c r="S2369" s="10" t="s">
        <v>1</v>
      </c>
      <c r="T2369" s="10" t="s">
        <v>6851</v>
      </c>
      <c r="U2369" s="5" t="str">
        <f t="shared" si="1261"/>
        <v>Propriedade destinada a montar: é.montada.com</v>
      </c>
      <c r="V2369" s="5" t="str">
        <f t="shared" si="1262"/>
        <v>Dado para montar:  montada.com  Deve ser formatado como (rdfs:Literal  or  xsd:string)</v>
      </c>
      <c r="W2369" s="68" t="s">
        <v>11604</v>
      </c>
      <c r="X2369" s="17" t="str">
        <f t="shared" si="1243"/>
        <v>d.montar.127</v>
      </c>
      <c r="Y2369" s="17" t="str">
        <f t="shared" si="1244"/>
        <v>Ação de montar</v>
      </c>
      <c r="Z2369" s="61" t="s">
        <v>11636</v>
      </c>
      <c r="AA2369" s="18" t="str">
        <f t="shared" si="1263"/>
        <v>categoria.revit</v>
      </c>
      <c r="AB2369" s="19" t="s">
        <v>11103</v>
      </c>
      <c r="AC2369" s="18" t="str">
        <f t="shared" si="1264"/>
        <v>classe.ifc</v>
      </c>
      <c r="AD2369" s="19" t="s">
        <v>1975</v>
      </c>
      <c r="AE2369" s="18" t="str">
        <f t="shared" si="1196"/>
        <v>código.abnt</v>
      </c>
      <c r="AF2369" s="74" t="s">
        <v>11104</v>
      </c>
      <c r="AG2369" s="38" t="s">
        <v>11615</v>
      </c>
    </row>
    <row r="2370" spans="1:33" ht="6" customHeight="1" x14ac:dyDescent="0.25">
      <c r="A2370" s="4">
        <f>ROW()</f>
        <v>2370</v>
      </c>
      <c r="B2370" s="9" t="s">
        <v>26</v>
      </c>
      <c r="C2370" s="44" t="str">
        <f t="shared" si="1268"/>
        <v>p.montar</v>
      </c>
      <c r="D2370" s="6" t="str">
        <f t="shared" si="1195"/>
        <v>é.montado.com</v>
      </c>
      <c r="E2370" s="8" t="s">
        <v>27</v>
      </c>
      <c r="F2370" s="34" t="str">
        <f t="shared" si="1266"/>
        <v>d.montar</v>
      </c>
      <c r="G2370" s="13" t="s">
        <v>1384</v>
      </c>
      <c r="H2370" s="34" t="s">
        <v>1489</v>
      </c>
      <c r="I2370" s="89" t="str">
        <f t="shared" si="1215"/>
        <v>null</v>
      </c>
      <c r="J2370" s="77" t="s">
        <v>0</v>
      </c>
      <c r="K2370" s="77" t="s">
        <v>0</v>
      </c>
      <c r="L2370" s="77" t="s">
        <v>0</v>
      </c>
      <c r="M2370" s="77" t="s">
        <v>0</v>
      </c>
      <c r="N2370" s="77" t="s">
        <v>0</v>
      </c>
      <c r="O2370" s="77" t="s">
        <v>0</v>
      </c>
      <c r="P2370" s="77" t="s">
        <v>0</v>
      </c>
      <c r="Q2370" s="77" t="s">
        <v>0</v>
      </c>
      <c r="R2370" s="83" t="s">
        <v>11602</v>
      </c>
      <c r="S2370" s="10" t="s">
        <v>1</v>
      </c>
      <c r="T2370" s="10" t="s">
        <v>6851</v>
      </c>
      <c r="U2370" s="5" t="str">
        <f t="shared" si="1261"/>
        <v>Propriedade destinada a montar: é.montado.com</v>
      </c>
      <c r="V2370" s="5" t="str">
        <f t="shared" si="1262"/>
        <v>Dado para montar:  montado.com  Deve ser formatado como (rdfs:Literal  or  xsd:string)</v>
      </c>
      <c r="W2370" s="68" t="s">
        <v>11603</v>
      </c>
      <c r="X2370" s="17" t="str">
        <f t="shared" si="1243"/>
        <v>d.montar.128</v>
      </c>
      <c r="Y2370" s="17" t="str">
        <f t="shared" si="1244"/>
        <v>Ação de montar</v>
      </c>
      <c r="Z2370" s="61" t="s">
        <v>11637</v>
      </c>
      <c r="AA2370" s="18" t="str">
        <f t="shared" si="1263"/>
        <v>categoria.revit</v>
      </c>
      <c r="AB2370" s="19" t="s">
        <v>11103</v>
      </c>
      <c r="AC2370" s="18" t="str">
        <f t="shared" si="1264"/>
        <v>classe.ifc</v>
      </c>
      <c r="AD2370" s="19" t="s">
        <v>1975</v>
      </c>
      <c r="AE2370" s="18" t="str">
        <f t="shared" si="1196"/>
        <v>código.abnt</v>
      </c>
      <c r="AF2370" s="74" t="s">
        <v>11104</v>
      </c>
      <c r="AG2370" s="38" t="s">
        <v>11616</v>
      </c>
    </row>
    <row r="2371" spans="1:33" ht="6" customHeight="1" x14ac:dyDescent="0.25">
      <c r="A2371" s="4">
        <f>ROW()</f>
        <v>2371</v>
      </c>
      <c r="B2371" s="9" t="s">
        <v>26</v>
      </c>
      <c r="C2371" s="44" t="str">
        <f t="shared" si="1268"/>
        <v>p.montar</v>
      </c>
      <c r="D2371" s="6" t="str">
        <f t="shared" si="1195"/>
        <v>é.suporte.de</v>
      </c>
      <c r="E2371" s="8" t="s">
        <v>27</v>
      </c>
      <c r="F2371" s="34" t="str">
        <f t="shared" si="1266"/>
        <v>d.montar</v>
      </c>
      <c r="G2371" s="13" t="s">
        <v>1486</v>
      </c>
      <c r="H2371" s="34" t="s">
        <v>1489</v>
      </c>
      <c r="I2371" s="89" t="str">
        <f t="shared" si="1215"/>
        <v>null</v>
      </c>
      <c r="J2371" s="77" t="s">
        <v>0</v>
      </c>
      <c r="K2371" s="77" t="s">
        <v>0</v>
      </c>
      <c r="L2371" s="77" t="s">
        <v>0</v>
      </c>
      <c r="M2371" s="77" t="s">
        <v>0</v>
      </c>
      <c r="N2371" s="77" t="s">
        <v>0</v>
      </c>
      <c r="O2371" s="77" t="s">
        <v>0</v>
      </c>
      <c r="P2371" s="77" t="s">
        <v>0</v>
      </c>
      <c r="Q2371" s="77" t="s">
        <v>2232</v>
      </c>
      <c r="R2371" s="81" t="s">
        <v>0</v>
      </c>
      <c r="S2371" s="10" t="s">
        <v>1</v>
      </c>
      <c r="T2371" s="10" t="s">
        <v>6851</v>
      </c>
      <c r="U2371" s="5" t="str">
        <f t="shared" si="1261"/>
        <v>Propriedade destinada a montar: é.suporte.de</v>
      </c>
      <c r="V2371" s="5" t="str">
        <f t="shared" si="1262"/>
        <v>Dado para montar:  suporte.de  Deve ser formatado como (rdfs:Literal  or  xsd:string)</v>
      </c>
      <c r="W2371" s="68" t="s">
        <v>5070</v>
      </c>
      <c r="X2371" s="17" t="str">
        <f t="shared" ref="X2371:X2434" si="1269">IF(
    F2370&lt;&gt;F2371,
    _xlfn.CONCAT(F2371,".100"),
    _xlfn.CONCAT(F2371,".",VALUE(RIGHT(X2370,3))+1)
)</f>
        <v>d.montar.129</v>
      </c>
      <c r="Y2371" s="17" t="str">
        <f t="shared" si="1244"/>
        <v>Ação de montar</v>
      </c>
      <c r="Z2371" s="61" t="s">
        <v>11638</v>
      </c>
      <c r="AA2371" s="18" t="str">
        <f t="shared" si="1263"/>
        <v>null</v>
      </c>
      <c r="AB2371" s="19" t="s">
        <v>0</v>
      </c>
      <c r="AC2371" s="18" t="str">
        <f t="shared" si="1264"/>
        <v>null</v>
      </c>
      <c r="AD2371" s="19" t="s">
        <v>0</v>
      </c>
      <c r="AE2371" s="18" t="str">
        <f t="shared" si="1196"/>
        <v>null</v>
      </c>
      <c r="AF2371" s="74" t="s">
        <v>0</v>
      </c>
      <c r="AG2371" s="38" t="s">
        <v>11617</v>
      </c>
    </row>
    <row r="2372" spans="1:33" ht="6" customHeight="1" x14ac:dyDescent="0.25">
      <c r="A2372" s="4">
        <f>ROW()</f>
        <v>2372</v>
      </c>
      <c r="B2372" s="9" t="s">
        <v>26</v>
      </c>
      <c r="C2372" s="43" t="str">
        <f t="shared" ref="C2372" si="1270">SUBSTITUTE(F2372,"d.","p.")</f>
        <v>p.navegar</v>
      </c>
      <c r="D2372" s="6" t="str">
        <f t="shared" ref="D2372:D2413" si="1271">_xlfn.CONCAT("é.",G2372)</f>
        <v>é.embarcação</v>
      </c>
      <c r="E2372" s="8" t="s">
        <v>27</v>
      </c>
      <c r="F2372" s="41" t="s">
        <v>2077</v>
      </c>
      <c r="G2372" s="13" t="s">
        <v>5993</v>
      </c>
      <c r="H2372" s="34" t="s">
        <v>1489</v>
      </c>
      <c r="I2372" s="89" t="str">
        <f t="shared" si="1215"/>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ref="U2372" si="1272">_xlfn.CONCAT("Propriedade destinada a ",MID(C2372,FIND("p.",C2372,1)+2,100),": ",D2372)</f>
        <v>Propriedade destinada a navegar: é.embarcação</v>
      </c>
      <c r="V2372" s="5" t="str">
        <f t="shared" ref="V2372" si="1273">_xlfn.CONCAT("Dado para ",MID(F2372,FIND("d.",F2372,1)+2,100),":  ",G2372, "  Deve ser formatado como (",H2372, ")")</f>
        <v>Dado para navegar:  embarcação  Deve ser formatado como (rdfs:Literal  or  xsd:string)</v>
      </c>
      <c r="W2372" s="68" t="s">
        <v>5994</v>
      </c>
      <c r="X2372" s="17" t="str">
        <f t="shared" si="1269"/>
        <v>d.navegar.100</v>
      </c>
      <c r="Y2372" s="17" t="str">
        <f t="shared" si="1244"/>
        <v>Ação de navegar</v>
      </c>
      <c r="Z2372" s="68" t="s">
        <v>5995</v>
      </c>
      <c r="AA2372" s="18" t="str">
        <f t="shared" ref="AA2372" si="1274">IF(AB2372="null", "null", "categoria.revit")</f>
        <v>null</v>
      </c>
      <c r="AB2372" s="19" t="s">
        <v>0</v>
      </c>
      <c r="AC2372" s="18" t="str">
        <f t="shared" ref="AC2372" si="1275">IF(AD2372="null", "null", "classe.ifc")</f>
        <v>null</v>
      </c>
      <c r="AD2372" s="19" t="s">
        <v>0</v>
      </c>
      <c r="AE2372" s="18" t="str">
        <f t="shared" ref="AE2372:AE2424" si="1276">IF(AF2372="null",
    "null",
    IF(OR(ISNUMBER(FIND("ids:",AF2372)), ISNUMBER(FIND("xs:",AF2372))),
        "sintaxe.ids",
        IF(ISNUMBER(FIND("[",AF2372)),
            "código.abnt",
            ""
        )
    )
)</f>
        <v>null</v>
      </c>
      <c r="AF2372" s="74" t="s">
        <v>0</v>
      </c>
      <c r="AG2372" s="38" t="s">
        <v>9279</v>
      </c>
    </row>
    <row r="2373" spans="1:33" ht="6" customHeight="1" x14ac:dyDescent="0.25">
      <c r="A2373" s="4">
        <f>ROW()</f>
        <v>2373</v>
      </c>
      <c r="B2373" s="9" t="s">
        <v>26</v>
      </c>
      <c r="C2373" s="44" t="str">
        <f t="shared" si="1260"/>
        <v>p.navegar</v>
      </c>
      <c r="D2373" s="6" t="str">
        <f t="shared" si="1271"/>
        <v>é.eslora</v>
      </c>
      <c r="E2373" s="8" t="s">
        <v>27</v>
      </c>
      <c r="F2373" s="34" t="str">
        <f t="shared" ref="F2373:F2385" si="1277">F2372</f>
        <v>d.navegar</v>
      </c>
      <c r="G2373" s="13" t="s">
        <v>1388</v>
      </c>
      <c r="H2373" s="34" t="s">
        <v>34</v>
      </c>
      <c r="I2373" s="89" t="str">
        <f t="shared" si="1215"/>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158"/>
        <v>Propriedade destinada a navegar: é.eslora</v>
      </c>
      <c r="V2373" s="5" t="str">
        <f t="shared" si="1159"/>
        <v>Dado para navegar:  eslora  Deve ser formatado como (xsd:double)</v>
      </c>
      <c r="W2373" s="68" t="s">
        <v>5071</v>
      </c>
      <c r="X2373" s="17" t="str">
        <f t="shared" si="1269"/>
        <v>d.navegar.101</v>
      </c>
      <c r="Y2373" s="17" t="str">
        <f t="shared" si="1244"/>
        <v>Ação de navegar</v>
      </c>
      <c r="Z2373" s="61" t="s">
        <v>3918</v>
      </c>
      <c r="AA2373" s="18" t="str">
        <f t="shared" si="1160"/>
        <v>null</v>
      </c>
      <c r="AB2373" s="19" t="s">
        <v>0</v>
      </c>
      <c r="AC2373" s="18" t="str">
        <f t="shared" si="1161"/>
        <v>null</v>
      </c>
      <c r="AD2373" s="19" t="s">
        <v>0</v>
      </c>
      <c r="AE2373" s="18" t="str">
        <f t="shared" si="1276"/>
        <v>null</v>
      </c>
      <c r="AF2373" s="74" t="s">
        <v>0</v>
      </c>
      <c r="AG2373" s="38" t="s">
        <v>9280</v>
      </c>
    </row>
    <row r="2374" spans="1:33" ht="6" customHeight="1" x14ac:dyDescent="0.25">
      <c r="A2374" s="4">
        <f>ROW()</f>
        <v>2374</v>
      </c>
      <c r="B2374" s="9" t="s">
        <v>26</v>
      </c>
      <c r="C2374" s="44" t="str">
        <f t="shared" si="1260"/>
        <v>p.navegar</v>
      </c>
      <c r="D2374" s="6" t="str">
        <f t="shared" si="1271"/>
        <v>é.manga</v>
      </c>
      <c r="E2374" s="8" t="s">
        <v>27</v>
      </c>
      <c r="F2374" s="34" t="str">
        <f t="shared" si="1277"/>
        <v>d.navegar</v>
      </c>
      <c r="G2374" s="13" t="s">
        <v>1389</v>
      </c>
      <c r="H2374" s="34" t="s">
        <v>34</v>
      </c>
      <c r="I2374" s="89" t="str">
        <f t="shared" si="1215"/>
        <v>null</v>
      </c>
      <c r="J2374" s="77" t="s">
        <v>0</v>
      </c>
      <c r="K2374" s="77" t="s">
        <v>0</v>
      </c>
      <c r="L2374" s="77" t="s">
        <v>0</v>
      </c>
      <c r="M2374" s="77" t="s">
        <v>0</v>
      </c>
      <c r="N2374" s="77" t="s">
        <v>0</v>
      </c>
      <c r="O2374" s="77" t="s">
        <v>0</v>
      </c>
      <c r="P2374" s="77" t="s">
        <v>0</v>
      </c>
      <c r="Q2374" s="77" t="s">
        <v>0</v>
      </c>
      <c r="R2374" s="81" t="s">
        <v>2234</v>
      </c>
      <c r="S2374" s="10" t="s">
        <v>1</v>
      </c>
      <c r="T2374" s="10" t="s">
        <v>6851</v>
      </c>
      <c r="U2374" s="5" t="str">
        <f t="shared" si="1158"/>
        <v>Propriedade destinada a navegar: é.manga</v>
      </c>
      <c r="V2374" s="5" t="str">
        <f t="shared" si="1159"/>
        <v>Dado para navegar:  manga  Deve ser formatado como (xsd:double)</v>
      </c>
      <c r="W2374" s="68" t="s">
        <v>5072</v>
      </c>
      <c r="X2374" s="17" t="str">
        <f t="shared" si="1269"/>
        <v>d.navegar.102</v>
      </c>
      <c r="Y2374" s="17" t="str">
        <f t="shared" si="1244"/>
        <v>Ação de navegar</v>
      </c>
      <c r="Z2374" s="61" t="s">
        <v>3919</v>
      </c>
      <c r="AA2374" s="18" t="str">
        <f t="shared" si="1160"/>
        <v>null</v>
      </c>
      <c r="AB2374" s="19" t="s">
        <v>0</v>
      </c>
      <c r="AC2374" s="18" t="str">
        <f t="shared" si="1161"/>
        <v>null</v>
      </c>
      <c r="AD2374" s="19" t="s">
        <v>0</v>
      </c>
      <c r="AE2374" s="18" t="str">
        <f t="shared" si="1276"/>
        <v>null</v>
      </c>
      <c r="AF2374" s="74" t="s">
        <v>0</v>
      </c>
      <c r="AG2374" s="38" t="s">
        <v>9281</v>
      </c>
    </row>
    <row r="2375" spans="1:33" ht="6" customHeight="1" x14ac:dyDescent="0.25">
      <c r="A2375" s="4">
        <f>ROW()</f>
        <v>2375</v>
      </c>
      <c r="B2375" s="9" t="s">
        <v>26</v>
      </c>
      <c r="C2375" s="44" t="str">
        <f t="shared" si="1260"/>
        <v>p.navegar</v>
      </c>
      <c r="D2375" s="6" t="str">
        <f t="shared" si="1271"/>
        <v>é.boca</v>
      </c>
      <c r="E2375" s="8" t="s">
        <v>27</v>
      </c>
      <c r="F2375" s="34" t="str">
        <f t="shared" si="1277"/>
        <v>d.navegar</v>
      </c>
      <c r="G2375" s="13" t="s">
        <v>1406</v>
      </c>
      <c r="H2375" s="34" t="s">
        <v>34</v>
      </c>
      <c r="I2375" s="89" t="str">
        <f t="shared" si="1215"/>
        <v>null</v>
      </c>
      <c r="J2375" s="77" t="s">
        <v>0</v>
      </c>
      <c r="K2375" s="77" t="s">
        <v>0</v>
      </c>
      <c r="L2375" s="77" t="s">
        <v>0</v>
      </c>
      <c r="M2375" s="77" t="s">
        <v>0</v>
      </c>
      <c r="N2375" s="77" t="s">
        <v>0</v>
      </c>
      <c r="O2375" s="77" t="s">
        <v>0</v>
      </c>
      <c r="P2375" s="77" t="s">
        <v>0</v>
      </c>
      <c r="Q2375" s="77" t="s">
        <v>0</v>
      </c>
      <c r="R2375" s="81" t="s">
        <v>2235</v>
      </c>
      <c r="S2375" s="10" t="s">
        <v>1</v>
      </c>
      <c r="T2375" s="10" t="s">
        <v>6851</v>
      </c>
      <c r="U2375" s="5" t="str">
        <f t="shared" ref="U2375:U2631" si="1278">_xlfn.CONCAT("Propriedade destinada a ",MID(C2375,FIND("p.",C2375,1)+2,100),": ",D2375)</f>
        <v>Propriedade destinada a navegar: é.boca</v>
      </c>
      <c r="V2375" s="5" t="str">
        <f t="shared" ref="V2375:V2631" si="1279">_xlfn.CONCAT("Dado para ",MID(F2375,FIND("d.",F2375,1)+2,100),":  ",G2375, "  Deve ser formatado como (",H2375, ")")</f>
        <v>Dado para navegar:  boca  Deve ser formatado como (xsd:double)</v>
      </c>
      <c r="W2375" s="68" t="s">
        <v>5073</v>
      </c>
      <c r="X2375" s="17" t="str">
        <f t="shared" si="1269"/>
        <v>d.navegar.103</v>
      </c>
      <c r="Y2375" s="17" t="str">
        <f t="shared" ref="Y2375:Y2438" si="1280">_xlfn.CONCAT("Ação de ", SUBSTITUTE(F2375, "d.",  ""))</f>
        <v>Ação de navegar</v>
      </c>
      <c r="Z2375" s="61" t="s">
        <v>3920</v>
      </c>
      <c r="AA2375" s="18" t="str">
        <f t="shared" si="1160"/>
        <v>null</v>
      </c>
      <c r="AB2375" s="19" t="s">
        <v>0</v>
      </c>
      <c r="AC2375" s="18" t="str">
        <f t="shared" si="1161"/>
        <v>null</v>
      </c>
      <c r="AD2375" s="19" t="s">
        <v>0</v>
      </c>
      <c r="AE2375" s="18" t="str">
        <f t="shared" si="1276"/>
        <v>null</v>
      </c>
      <c r="AF2375" s="74" t="s">
        <v>0</v>
      </c>
      <c r="AG2375" s="38" t="s">
        <v>9282</v>
      </c>
    </row>
    <row r="2376" spans="1:33" ht="6" customHeight="1" x14ac:dyDescent="0.25">
      <c r="A2376" s="4">
        <f>ROW()</f>
        <v>2376</v>
      </c>
      <c r="B2376" s="9" t="s">
        <v>26</v>
      </c>
      <c r="C2376" s="44" t="str">
        <f t="shared" si="1260"/>
        <v>p.navegar</v>
      </c>
      <c r="D2376" s="6" t="str">
        <f t="shared" si="1271"/>
        <v>é.calado</v>
      </c>
      <c r="E2376" s="8" t="s">
        <v>27</v>
      </c>
      <c r="F2376" s="34" t="str">
        <f t="shared" si="1277"/>
        <v>d.navegar</v>
      </c>
      <c r="G2376" s="13" t="s">
        <v>1390</v>
      </c>
      <c r="H2376" s="34" t="s">
        <v>34</v>
      </c>
      <c r="I2376" s="89" t="str">
        <f t="shared" si="1215"/>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78"/>
        <v>Propriedade destinada a navegar: é.calado</v>
      </c>
      <c r="V2376" s="5" t="str">
        <f t="shared" si="1279"/>
        <v>Dado para navegar:  calado  Deve ser formatado como (xsd:double)</v>
      </c>
      <c r="W2376" s="68" t="s">
        <v>5074</v>
      </c>
      <c r="X2376" s="17" t="str">
        <f t="shared" si="1269"/>
        <v>d.navegar.104</v>
      </c>
      <c r="Y2376" s="17" t="str">
        <f t="shared" si="1280"/>
        <v>Ação de navegar</v>
      </c>
      <c r="Z2376" s="61" t="s">
        <v>3921</v>
      </c>
      <c r="AA2376" s="18" t="str">
        <f t="shared" si="1160"/>
        <v>null</v>
      </c>
      <c r="AB2376" s="19" t="s">
        <v>0</v>
      </c>
      <c r="AC2376" s="18" t="str">
        <f t="shared" si="1161"/>
        <v>null</v>
      </c>
      <c r="AD2376" s="19" t="s">
        <v>0</v>
      </c>
      <c r="AE2376" s="18" t="str">
        <f t="shared" si="1276"/>
        <v>null</v>
      </c>
      <c r="AF2376" s="74" t="s">
        <v>0</v>
      </c>
      <c r="AG2376" s="38" t="s">
        <v>9283</v>
      </c>
    </row>
    <row r="2377" spans="1:33" ht="6" customHeight="1" x14ac:dyDescent="0.25">
      <c r="A2377" s="4">
        <f>ROW()</f>
        <v>2377</v>
      </c>
      <c r="B2377" s="9" t="s">
        <v>26</v>
      </c>
      <c r="C2377" s="44" t="str">
        <f t="shared" si="1260"/>
        <v>p.navegar</v>
      </c>
      <c r="D2377" s="6" t="str">
        <f t="shared" si="1271"/>
        <v>é.calado.canal</v>
      </c>
      <c r="E2377" s="8" t="s">
        <v>27</v>
      </c>
      <c r="F2377" s="34" t="str">
        <f t="shared" si="1277"/>
        <v>d.navegar</v>
      </c>
      <c r="G2377" s="13" t="s">
        <v>1404</v>
      </c>
      <c r="H2377" s="34" t="s">
        <v>34</v>
      </c>
      <c r="I2377" s="89" t="str">
        <f t="shared" si="1215"/>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78"/>
        <v>Propriedade destinada a navegar: é.calado.canal</v>
      </c>
      <c r="V2377" s="5" t="str">
        <f t="shared" si="1279"/>
        <v>Dado para navegar:  calado.canal  Deve ser formatado como (xsd:double)</v>
      </c>
      <c r="W2377" s="68" t="s">
        <v>5075</v>
      </c>
      <c r="X2377" s="17" t="str">
        <f t="shared" si="1269"/>
        <v>d.navegar.105</v>
      </c>
      <c r="Y2377" s="17" t="str">
        <f t="shared" si="1280"/>
        <v>Ação de navegar</v>
      </c>
      <c r="Z2377" s="61" t="s">
        <v>4134</v>
      </c>
      <c r="AA2377" s="18" t="str">
        <f t="shared" si="1160"/>
        <v>null</v>
      </c>
      <c r="AB2377" s="19" t="s">
        <v>0</v>
      </c>
      <c r="AC2377" s="18" t="str">
        <f t="shared" si="1161"/>
        <v>null</v>
      </c>
      <c r="AD2377" s="19" t="s">
        <v>0</v>
      </c>
      <c r="AE2377" s="18" t="str">
        <f t="shared" si="1276"/>
        <v>null</v>
      </c>
      <c r="AF2377" s="74" t="s">
        <v>0</v>
      </c>
      <c r="AG2377" s="38" t="s">
        <v>9284</v>
      </c>
    </row>
    <row r="2378" spans="1:33" ht="6" customHeight="1" x14ac:dyDescent="0.25">
      <c r="A2378" s="4">
        <f>ROW()</f>
        <v>2378</v>
      </c>
      <c r="B2378" s="9" t="s">
        <v>26</v>
      </c>
      <c r="C2378" s="44" t="str">
        <f t="shared" si="1260"/>
        <v>p.navegar</v>
      </c>
      <c r="D2378" s="6" t="str">
        <f t="shared" si="1271"/>
        <v>é.calado.berço</v>
      </c>
      <c r="E2378" s="8" t="s">
        <v>27</v>
      </c>
      <c r="F2378" s="34" t="str">
        <f t="shared" si="1277"/>
        <v>d.navegar</v>
      </c>
      <c r="G2378" s="13" t="s">
        <v>1405</v>
      </c>
      <c r="H2378" s="34" t="s">
        <v>34</v>
      </c>
      <c r="I2378" s="89" t="str">
        <f t="shared" si="1215"/>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78"/>
        <v>Propriedade destinada a navegar: é.calado.berço</v>
      </c>
      <c r="V2378" s="5" t="str">
        <f t="shared" si="1279"/>
        <v>Dado para navegar:  calado.berço  Deve ser formatado como (xsd:double)</v>
      </c>
      <c r="W2378" s="68" t="s">
        <v>5076</v>
      </c>
      <c r="X2378" s="17" t="str">
        <f t="shared" si="1269"/>
        <v>d.navegar.106</v>
      </c>
      <c r="Y2378" s="17" t="str">
        <f t="shared" si="1280"/>
        <v>Ação de navegar</v>
      </c>
      <c r="Z2378" s="61" t="s">
        <v>4135</v>
      </c>
      <c r="AA2378" s="18" t="str">
        <f t="shared" si="1160"/>
        <v>null</v>
      </c>
      <c r="AB2378" s="19" t="s">
        <v>0</v>
      </c>
      <c r="AC2378" s="18" t="str">
        <f t="shared" si="1161"/>
        <v>null</v>
      </c>
      <c r="AD2378" s="19" t="s">
        <v>0</v>
      </c>
      <c r="AE2378" s="18" t="str">
        <f t="shared" si="1276"/>
        <v>null</v>
      </c>
      <c r="AF2378" s="74" t="s">
        <v>0</v>
      </c>
      <c r="AG2378" s="38" t="s">
        <v>9285</v>
      </c>
    </row>
    <row r="2379" spans="1:33" ht="6" customHeight="1" x14ac:dyDescent="0.25">
      <c r="A2379" s="4">
        <f>ROW()</f>
        <v>2379</v>
      </c>
      <c r="B2379" s="9" t="s">
        <v>26</v>
      </c>
      <c r="C2379" s="44" t="str">
        <f t="shared" si="1260"/>
        <v>p.navegar</v>
      </c>
      <c r="D2379" s="6" t="str">
        <f t="shared" si="1271"/>
        <v>é.quantidade.de.berços</v>
      </c>
      <c r="E2379" s="8" t="s">
        <v>27</v>
      </c>
      <c r="F2379" s="34" t="str">
        <f t="shared" si="1277"/>
        <v>d.navegar</v>
      </c>
      <c r="G2379" s="13" t="s">
        <v>1403</v>
      </c>
      <c r="H2379" s="34" t="s">
        <v>31</v>
      </c>
      <c r="I2379" s="89" t="str">
        <f t="shared" si="1215"/>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78"/>
        <v>Propriedade destinada a navegar: é.quantidade.de.berços</v>
      </c>
      <c r="V2379" s="5" t="str">
        <f t="shared" si="1279"/>
        <v>Dado para navegar:  quantidade.de.berços  Deve ser formatado como (xsd:integer)</v>
      </c>
      <c r="W2379" s="68" t="s">
        <v>5077</v>
      </c>
      <c r="X2379" s="17" t="str">
        <f t="shared" si="1269"/>
        <v>d.navegar.107</v>
      </c>
      <c r="Y2379" s="17" t="str">
        <f t="shared" si="1280"/>
        <v>Ação de navegar</v>
      </c>
      <c r="Z2379" s="61" t="s">
        <v>4136</v>
      </c>
      <c r="AA2379" s="18" t="str">
        <f t="shared" si="1160"/>
        <v>null</v>
      </c>
      <c r="AB2379" s="19" t="s">
        <v>0</v>
      </c>
      <c r="AC2379" s="18" t="str">
        <f t="shared" si="1161"/>
        <v>null</v>
      </c>
      <c r="AD2379" s="19" t="s">
        <v>0</v>
      </c>
      <c r="AE2379" s="18" t="str">
        <f t="shared" si="1276"/>
        <v>null</v>
      </c>
      <c r="AF2379" s="74" t="s">
        <v>0</v>
      </c>
      <c r="AG2379" s="38" t="s">
        <v>9286</v>
      </c>
    </row>
    <row r="2380" spans="1:33" ht="6" customHeight="1" x14ac:dyDescent="0.25">
      <c r="A2380" s="4">
        <f>ROW()</f>
        <v>2380</v>
      </c>
      <c r="B2380" s="9" t="s">
        <v>26</v>
      </c>
      <c r="C2380" s="44" t="str">
        <f t="shared" si="1260"/>
        <v>p.navegar</v>
      </c>
      <c r="D2380" s="6" t="str">
        <f t="shared" si="1271"/>
        <v>é.tripulação</v>
      </c>
      <c r="E2380" s="8" t="s">
        <v>27</v>
      </c>
      <c r="F2380" s="34" t="str">
        <f t="shared" si="1277"/>
        <v>d.navegar</v>
      </c>
      <c r="G2380" s="13" t="s">
        <v>1391</v>
      </c>
      <c r="H2380" s="34" t="s">
        <v>31</v>
      </c>
      <c r="I2380" s="89" t="str">
        <f t="shared" si="1215"/>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78"/>
        <v>Propriedade destinada a navegar: é.tripulação</v>
      </c>
      <c r="V2380" s="5" t="str">
        <f t="shared" si="1279"/>
        <v>Dado para navegar:  tripulação  Deve ser formatado como (xsd:integer)</v>
      </c>
      <c r="W2380" s="68" t="s">
        <v>5078</v>
      </c>
      <c r="X2380" s="17" t="str">
        <f t="shared" si="1269"/>
        <v>d.navegar.108</v>
      </c>
      <c r="Y2380" s="17" t="str">
        <f t="shared" si="1280"/>
        <v>Ação de navegar</v>
      </c>
      <c r="Z2380" s="61" t="s">
        <v>4137</v>
      </c>
      <c r="AA2380" s="18" t="str">
        <f t="shared" si="1160"/>
        <v>null</v>
      </c>
      <c r="AB2380" s="19" t="s">
        <v>0</v>
      </c>
      <c r="AC2380" s="18" t="str">
        <f t="shared" si="1161"/>
        <v>null</v>
      </c>
      <c r="AD2380" s="19" t="s">
        <v>0</v>
      </c>
      <c r="AE2380" s="18" t="str">
        <f t="shared" si="1276"/>
        <v>null</v>
      </c>
      <c r="AF2380" s="74" t="s">
        <v>0</v>
      </c>
      <c r="AG2380" s="38" t="s">
        <v>9287</v>
      </c>
    </row>
    <row r="2381" spans="1:33" ht="6" customHeight="1" x14ac:dyDescent="0.25">
      <c r="A2381" s="4">
        <f>ROW()</f>
        <v>2381</v>
      </c>
      <c r="B2381" s="9" t="s">
        <v>26</v>
      </c>
      <c r="C2381" s="44" t="str">
        <f t="shared" si="1260"/>
        <v>p.navegar</v>
      </c>
      <c r="D2381" s="6" t="str">
        <f t="shared" si="1271"/>
        <v>é.tripulação.média</v>
      </c>
      <c r="E2381" s="8" t="s">
        <v>27</v>
      </c>
      <c r="F2381" s="34" t="str">
        <f t="shared" si="1277"/>
        <v>d.navegar</v>
      </c>
      <c r="G2381" s="13" t="s">
        <v>1387</v>
      </c>
      <c r="H2381" s="34" t="s">
        <v>31</v>
      </c>
      <c r="I2381" s="89" t="str">
        <f t="shared" si="1215"/>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78"/>
        <v>Propriedade destinada a navegar: é.tripulação.média</v>
      </c>
      <c r="V2381" s="5" t="str">
        <f t="shared" si="1279"/>
        <v>Dado para navegar:  tripulação.média  Deve ser formatado como (xsd:integer)</v>
      </c>
      <c r="W2381" s="68" t="s">
        <v>5079</v>
      </c>
      <c r="X2381" s="17" t="str">
        <f t="shared" si="1269"/>
        <v>d.navegar.109</v>
      </c>
      <c r="Y2381" s="17" t="str">
        <f t="shared" si="1280"/>
        <v>Ação de navegar</v>
      </c>
      <c r="Z2381" s="61" t="s">
        <v>4138</v>
      </c>
      <c r="AA2381" s="18" t="str">
        <f t="shared" si="1160"/>
        <v>null</v>
      </c>
      <c r="AB2381" s="19" t="s">
        <v>0</v>
      </c>
      <c r="AC2381" s="18" t="str">
        <f t="shared" si="1161"/>
        <v>null</v>
      </c>
      <c r="AD2381" s="19" t="s">
        <v>0</v>
      </c>
      <c r="AE2381" s="18" t="str">
        <f t="shared" si="1276"/>
        <v>null</v>
      </c>
      <c r="AF2381" s="74" t="s">
        <v>0</v>
      </c>
      <c r="AG2381" s="38" t="s">
        <v>9288</v>
      </c>
    </row>
    <row r="2382" spans="1:33" ht="6" customHeight="1" x14ac:dyDescent="0.25">
      <c r="A2382" s="4">
        <f>ROW()</f>
        <v>2382</v>
      </c>
      <c r="B2382" s="9" t="s">
        <v>26</v>
      </c>
      <c r="C2382" s="44" t="str">
        <f t="shared" si="1260"/>
        <v>p.navegar</v>
      </c>
      <c r="D2382" s="6" t="str">
        <f t="shared" si="1271"/>
        <v>é.dwt.mínimo</v>
      </c>
      <c r="E2382" s="8" t="s">
        <v>27</v>
      </c>
      <c r="F2382" s="34" t="str">
        <f t="shared" si="1277"/>
        <v>d.navegar</v>
      </c>
      <c r="G2382" s="13" t="s">
        <v>1385</v>
      </c>
      <c r="H2382" s="34" t="s">
        <v>34</v>
      </c>
      <c r="I2382" s="89" t="str">
        <f t="shared" si="1215"/>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78"/>
        <v>Propriedade destinada a navegar: é.dwt.mínimo</v>
      </c>
      <c r="V2382" s="5" t="str">
        <f t="shared" si="1279"/>
        <v>Dado para navegar:  dwt.mínimo  Deve ser formatado como (xsd:double)</v>
      </c>
      <c r="W2382" s="68" t="s">
        <v>5080</v>
      </c>
      <c r="X2382" s="17" t="str">
        <f t="shared" si="1269"/>
        <v>d.navegar.110</v>
      </c>
      <c r="Y2382" s="17" t="str">
        <f t="shared" si="1280"/>
        <v>Ação de navegar</v>
      </c>
      <c r="Z2382" s="61" t="s">
        <v>5760</v>
      </c>
      <c r="AA2382" s="18" t="str">
        <f t="shared" si="1160"/>
        <v>null</v>
      </c>
      <c r="AB2382" s="19" t="s">
        <v>0</v>
      </c>
      <c r="AC2382" s="18" t="str">
        <f t="shared" si="1161"/>
        <v>null</v>
      </c>
      <c r="AD2382" s="19" t="s">
        <v>0</v>
      </c>
      <c r="AE2382" s="18" t="str">
        <f t="shared" si="1276"/>
        <v>null</v>
      </c>
      <c r="AF2382" s="74" t="s">
        <v>0</v>
      </c>
      <c r="AG2382" s="38" t="s">
        <v>9289</v>
      </c>
    </row>
    <row r="2383" spans="1:33" ht="6" customHeight="1" x14ac:dyDescent="0.25">
      <c r="A2383" s="4">
        <f>ROW()</f>
        <v>2383</v>
      </c>
      <c r="B2383" s="9" t="s">
        <v>26</v>
      </c>
      <c r="C2383" s="44" t="str">
        <f t="shared" si="1260"/>
        <v>p.navegar</v>
      </c>
      <c r="D2383" s="6" t="str">
        <f t="shared" si="1271"/>
        <v>é.dwt.máximo</v>
      </c>
      <c r="E2383" s="8" t="s">
        <v>27</v>
      </c>
      <c r="F2383" s="34" t="str">
        <f t="shared" si="1277"/>
        <v>d.navegar</v>
      </c>
      <c r="G2383" s="13" t="s">
        <v>1386</v>
      </c>
      <c r="H2383" s="34" t="s">
        <v>34</v>
      </c>
      <c r="I2383" s="89" t="str">
        <f t="shared" si="1215"/>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78"/>
        <v>Propriedade destinada a navegar: é.dwt.máximo</v>
      </c>
      <c r="V2383" s="5" t="str">
        <f t="shared" si="1279"/>
        <v>Dado para navegar:  dwt.máximo  Deve ser formatado como (xsd:double)</v>
      </c>
      <c r="W2383" s="68" t="s">
        <v>5081</v>
      </c>
      <c r="X2383" s="17" t="str">
        <f t="shared" si="1269"/>
        <v>d.navegar.111</v>
      </c>
      <c r="Y2383" s="17" t="str">
        <f t="shared" si="1280"/>
        <v>Ação de navegar</v>
      </c>
      <c r="Z2383" s="61" t="s">
        <v>5761</v>
      </c>
      <c r="AA2383" s="18" t="str">
        <f t="shared" si="1160"/>
        <v>null</v>
      </c>
      <c r="AB2383" s="19" t="s">
        <v>0</v>
      </c>
      <c r="AC2383" s="18" t="str">
        <f t="shared" si="1161"/>
        <v>null</v>
      </c>
      <c r="AD2383" s="19" t="s">
        <v>0</v>
      </c>
      <c r="AE2383" s="18" t="str">
        <f t="shared" si="1276"/>
        <v>null</v>
      </c>
      <c r="AF2383" s="74" t="s">
        <v>0</v>
      </c>
      <c r="AG2383" s="38" t="s">
        <v>9290</v>
      </c>
    </row>
    <row r="2384" spans="1:33" ht="6" customHeight="1" x14ac:dyDescent="0.25">
      <c r="A2384" s="4">
        <f>ROW()</f>
        <v>2384</v>
      </c>
      <c r="B2384" s="9" t="s">
        <v>26</v>
      </c>
      <c r="C2384" s="44" t="str">
        <f t="shared" si="1260"/>
        <v>p.navegar</v>
      </c>
      <c r="D2384" s="6" t="str">
        <f t="shared" si="1271"/>
        <v>é.tonelagem.bruta</v>
      </c>
      <c r="E2384" s="8" t="s">
        <v>27</v>
      </c>
      <c r="F2384" s="34" t="str">
        <f t="shared" si="1277"/>
        <v>d.navegar</v>
      </c>
      <c r="G2384" s="13" t="s">
        <v>1447</v>
      </c>
      <c r="H2384" s="34" t="s">
        <v>34</v>
      </c>
      <c r="I2384" s="89" t="str">
        <f t="shared" si="1215"/>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78"/>
        <v>Propriedade destinada a navegar: é.tonelagem.bruta</v>
      </c>
      <c r="V2384" s="5" t="str">
        <f t="shared" si="1279"/>
        <v>Dado para navegar:  tonelagem.bruta  Deve ser formatado como (xsd:double)</v>
      </c>
      <c r="W2384" s="68" t="s">
        <v>5082</v>
      </c>
      <c r="X2384" s="17" t="str">
        <f t="shared" si="1269"/>
        <v>d.navegar.112</v>
      </c>
      <c r="Y2384" s="17" t="str">
        <f t="shared" si="1280"/>
        <v>Ação de navegar</v>
      </c>
      <c r="Z2384" s="61" t="s">
        <v>4139</v>
      </c>
      <c r="AA2384" s="18" t="str">
        <f t="shared" si="1160"/>
        <v>null</v>
      </c>
      <c r="AB2384" s="19" t="s">
        <v>0</v>
      </c>
      <c r="AC2384" s="18" t="str">
        <f t="shared" si="1161"/>
        <v>null</v>
      </c>
      <c r="AD2384" s="19" t="s">
        <v>0</v>
      </c>
      <c r="AE2384" s="18" t="str">
        <f t="shared" si="1276"/>
        <v>null</v>
      </c>
      <c r="AF2384" s="74" t="s">
        <v>0</v>
      </c>
      <c r="AG2384" s="38" t="s">
        <v>9291</v>
      </c>
    </row>
    <row r="2385" spans="1:33" ht="6" customHeight="1" x14ac:dyDescent="0.25">
      <c r="A2385" s="4">
        <f>ROW()</f>
        <v>2385</v>
      </c>
      <c r="B2385" s="9" t="s">
        <v>26</v>
      </c>
      <c r="C2385" s="44" t="str">
        <f t="shared" si="1260"/>
        <v>p.navegar</v>
      </c>
      <c r="D2385" s="6" t="str">
        <f t="shared" si="1271"/>
        <v>é.cais.acostável</v>
      </c>
      <c r="E2385" s="8" t="s">
        <v>27</v>
      </c>
      <c r="F2385" s="34" t="str">
        <f t="shared" si="1277"/>
        <v>d.navegar</v>
      </c>
      <c r="G2385" s="13" t="s">
        <v>1402</v>
      </c>
      <c r="H2385" s="34" t="s">
        <v>34</v>
      </c>
      <c r="I2385" s="89" t="str">
        <f t="shared" si="1215"/>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78"/>
        <v>Propriedade destinada a navegar: é.cais.acostável</v>
      </c>
      <c r="V2385" s="5" t="str">
        <f t="shared" si="1279"/>
        <v>Dado para navegar:  cais.acostável  Deve ser formatado como (xsd:double)</v>
      </c>
      <c r="W2385" s="68" t="s">
        <v>5083</v>
      </c>
      <c r="X2385" s="17" t="str">
        <f t="shared" si="1269"/>
        <v>d.navegar.113</v>
      </c>
      <c r="Y2385" s="17" t="str">
        <f t="shared" si="1280"/>
        <v>Ação de navegar</v>
      </c>
      <c r="Z2385" s="61" t="s">
        <v>4140</v>
      </c>
      <c r="AA2385" s="18" t="str">
        <f t="shared" si="1160"/>
        <v>null</v>
      </c>
      <c r="AB2385" s="19" t="s">
        <v>0</v>
      </c>
      <c r="AC2385" s="18" t="str">
        <f t="shared" si="1161"/>
        <v>null</v>
      </c>
      <c r="AD2385" s="19" t="s">
        <v>0</v>
      </c>
      <c r="AE2385" s="18" t="str">
        <f t="shared" si="1276"/>
        <v>null</v>
      </c>
      <c r="AF2385" s="74" t="s">
        <v>0</v>
      </c>
      <c r="AG2385" s="38" t="s">
        <v>9292</v>
      </c>
    </row>
    <row r="2386" spans="1:33" ht="6" customHeight="1" x14ac:dyDescent="0.25">
      <c r="A2386" s="4">
        <f>ROW()</f>
        <v>2386</v>
      </c>
      <c r="B2386" s="9" t="s">
        <v>26</v>
      </c>
      <c r="C2386" s="43" t="str">
        <f t="shared" si="1260"/>
        <v>p.negociar</v>
      </c>
      <c r="D2386" s="6" t="str">
        <f t="shared" si="1271"/>
        <v>é.camada.índice</v>
      </c>
      <c r="E2386" s="8" t="s">
        <v>27</v>
      </c>
      <c r="F2386" s="41" t="s">
        <v>6758</v>
      </c>
      <c r="G2386" s="16" t="s">
        <v>6768</v>
      </c>
      <c r="H2386" s="34" t="s">
        <v>1489</v>
      </c>
      <c r="I2386" s="89" t="str">
        <f t="shared" si="1215"/>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78"/>
        <v>Propriedade destinada a negociar: é.camada.índice</v>
      </c>
      <c r="V2386" s="5" t="str">
        <f t="shared" si="1279"/>
        <v>Dado para negociar:  camada.índice  Deve ser formatado como (rdfs:Literal  or  xsd:string)</v>
      </c>
      <c r="W2386" s="68" t="s">
        <v>6767</v>
      </c>
      <c r="X2386" s="17" t="str">
        <f t="shared" si="1269"/>
        <v>d.negociar.100</v>
      </c>
      <c r="Y2386" s="17" t="str">
        <f t="shared" si="1280"/>
        <v>Ação de negociar</v>
      </c>
      <c r="Z2386" s="61" t="s">
        <v>10886</v>
      </c>
      <c r="AA2386" s="18" t="s">
        <v>0</v>
      </c>
      <c r="AB2386" s="19" t="s">
        <v>0</v>
      </c>
      <c r="AC2386" s="18" t="s">
        <v>0</v>
      </c>
      <c r="AD2386" s="19" t="s">
        <v>0</v>
      </c>
      <c r="AE2386" s="18" t="str">
        <f t="shared" si="1276"/>
        <v>null</v>
      </c>
      <c r="AF2386" s="74" t="s">
        <v>0</v>
      </c>
      <c r="AG2386" s="61" t="s">
        <v>9293</v>
      </c>
    </row>
    <row r="2387" spans="1:33" ht="6" customHeight="1" x14ac:dyDescent="0.25">
      <c r="A2387" s="4">
        <f>ROW()</f>
        <v>2387</v>
      </c>
      <c r="B2387" s="9" t="s">
        <v>26</v>
      </c>
      <c r="C2387" s="44" t="str">
        <f t="shared" si="1260"/>
        <v>p.negociar</v>
      </c>
      <c r="D2387" s="6" t="str">
        <f t="shared" si="1271"/>
        <v>é.camada.conhecimento</v>
      </c>
      <c r="E2387" s="8" t="s">
        <v>27</v>
      </c>
      <c r="F2387" s="34" t="str">
        <f>F2386</f>
        <v>d.negociar</v>
      </c>
      <c r="G2387" s="16" t="s">
        <v>6761</v>
      </c>
      <c r="H2387" s="34" t="s">
        <v>1489</v>
      </c>
      <c r="I2387" s="89" t="str">
        <f t="shared" si="1215"/>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78"/>
        <v>Propriedade destinada a negociar: é.camada.conhecimento</v>
      </c>
      <c r="V2387" s="5" t="str">
        <f t="shared" si="1279"/>
        <v>Dado para negociar:  camada.conhecimento  Deve ser formatado como (rdfs:Literal  or  xsd:string)</v>
      </c>
      <c r="W2387" s="68" t="s">
        <v>6762</v>
      </c>
      <c r="X2387" s="17" t="str">
        <f t="shared" si="1269"/>
        <v>d.negociar.101</v>
      </c>
      <c r="Y2387" s="17" t="str">
        <f t="shared" si="1280"/>
        <v>Ação de negociar</v>
      </c>
      <c r="Z2387" s="61" t="s">
        <v>10887</v>
      </c>
      <c r="AA2387" s="18" t="s">
        <v>0</v>
      </c>
      <c r="AB2387" s="19" t="s">
        <v>0</v>
      </c>
      <c r="AC2387" s="18" t="s">
        <v>0</v>
      </c>
      <c r="AD2387" s="19" t="s">
        <v>0</v>
      </c>
      <c r="AE2387" s="18" t="str">
        <f t="shared" si="1276"/>
        <v>null</v>
      </c>
      <c r="AF2387" s="74" t="s">
        <v>0</v>
      </c>
      <c r="AG2387" s="61" t="s">
        <v>9294</v>
      </c>
    </row>
    <row r="2388" spans="1:33" ht="6" customHeight="1" x14ac:dyDescent="0.25">
      <c r="A2388" s="4">
        <f>ROW()</f>
        <v>2388</v>
      </c>
      <c r="B2388" s="9" t="s">
        <v>26</v>
      </c>
      <c r="C2388" s="44" t="str">
        <f t="shared" si="1260"/>
        <v>p.negociar</v>
      </c>
      <c r="D2388" s="6" t="str">
        <f t="shared" si="1271"/>
        <v>é.camada.lógica</v>
      </c>
      <c r="E2388" s="8" t="s">
        <v>27</v>
      </c>
      <c r="F2388" s="34" t="str">
        <f>F2387</f>
        <v>d.negociar</v>
      </c>
      <c r="G2388" s="16" t="s">
        <v>6759</v>
      </c>
      <c r="H2388" s="34" t="s">
        <v>1489</v>
      </c>
      <c r="I2388" s="89" t="str">
        <f t="shared" si="1215"/>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78"/>
        <v>Propriedade destinada a negociar: é.camada.lógica</v>
      </c>
      <c r="V2388" s="5" t="str">
        <f t="shared" si="1279"/>
        <v>Dado para negociar:  camada.lógica  Deve ser formatado como (rdfs:Literal  or  xsd:string)</v>
      </c>
      <c r="W2388" s="68" t="s">
        <v>6763</v>
      </c>
      <c r="X2388" s="17" t="str">
        <f t="shared" si="1269"/>
        <v>d.negociar.102</v>
      </c>
      <c r="Y2388" s="17" t="str">
        <f t="shared" si="1280"/>
        <v>Ação de negociar</v>
      </c>
      <c r="Z2388" s="61" t="s">
        <v>10888</v>
      </c>
      <c r="AA2388" s="18" t="s">
        <v>0</v>
      </c>
      <c r="AB2388" s="19" t="s">
        <v>0</v>
      </c>
      <c r="AC2388" s="18" t="s">
        <v>0</v>
      </c>
      <c r="AD2388" s="19" t="s">
        <v>0</v>
      </c>
      <c r="AE2388" s="18" t="str">
        <f t="shared" si="1276"/>
        <v>null</v>
      </c>
      <c r="AF2388" s="74" t="s">
        <v>0</v>
      </c>
      <c r="AG2388" s="61" t="s">
        <v>9295</v>
      </c>
    </row>
    <row r="2389" spans="1:33" ht="6" customHeight="1" x14ac:dyDescent="0.25">
      <c r="A2389" s="4">
        <f>ROW()</f>
        <v>2389</v>
      </c>
      <c r="B2389" s="9" t="s">
        <v>26</v>
      </c>
      <c r="C2389" s="44" t="str">
        <f t="shared" si="1260"/>
        <v>p.negociar</v>
      </c>
      <c r="D2389" s="6" t="str">
        <f t="shared" si="1271"/>
        <v>é.camada.suporte</v>
      </c>
      <c r="E2389" s="8" t="s">
        <v>27</v>
      </c>
      <c r="F2389" s="34" t="str">
        <f t="shared" ref="F2389:F2390" si="1281">F2388</f>
        <v>d.negociar</v>
      </c>
      <c r="G2389" s="16" t="s">
        <v>6760</v>
      </c>
      <c r="H2389" s="34" t="s">
        <v>1489</v>
      </c>
      <c r="I2389" s="89" t="str">
        <f t="shared" si="1215"/>
        <v>null</v>
      </c>
      <c r="J2389" s="77" t="s">
        <v>0</v>
      </c>
      <c r="K2389" s="77" t="s">
        <v>0</v>
      </c>
      <c r="L2389" s="77" t="s">
        <v>0</v>
      </c>
      <c r="M2389" s="77" t="s">
        <v>0</v>
      </c>
      <c r="N2389" s="77" t="s">
        <v>0</v>
      </c>
      <c r="O2389" s="77" t="s">
        <v>0</v>
      </c>
      <c r="P2389" s="77" t="s">
        <v>0</v>
      </c>
      <c r="Q2389" s="77" t="s">
        <v>0</v>
      </c>
      <c r="R2389" s="81" t="s">
        <v>0</v>
      </c>
      <c r="S2389" s="10" t="s">
        <v>1</v>
      </c>
      <c r="T2389" s="10" t="s">
        <v>6851</v>
      </c>
      <c r="U2389" s="5" t="str">
        <f t="shared" si="1278"/>
        <v>Propriedade destinada a negociar: é.camada.suporte</v>
      </c>
      <c r="V2389" s="5" t="str">
        <f t="shared" si="1279"/>
        <v>Dado para negociar:  camada.suporte  Deve ser formatado como (rdfs:Literal  or  xsd:string)</v>
      </c>
      <c r="W2389" s="68" t="s">
        <v>6764</v>
      </c>
      <c r="X2389" s="17" t="str">
        <f t="shared" si="1269"/>
        <v>d.negociar.103</v>
      </c>
      <c r="Y2389" s="17" t="str">
        <f t="shared" si="1280"/>
        <v>Ação de negociar</v>
      </c>
      <c r="Z2389" s="61" t="s">
        <v>10889</v>
      </c>
      <c r="AA2389" s="18" t="s">
        <v>0</v>
      </c>
      <c r="AB2389" s="19" t="s">
        <v>0</v>
      </c>
      <c r="AC2389" s="18" t="s">
        <v>0</v>
      </c>
      <c r="AD2389" s="19" t="s">
        <v>0</v>
      </c>
      <c r="AE2389" s="18" t="str">
        <f t="shared" si="1276"/>
        <v>null</v>
      </c>
      <c r="AF2389" s="74" t="s">
        <v>0</v>
      </c>
      <c r="AG2389" s="61" t="s">
        <v>9296</v>
      </c>
    </row>
    <row r="2390" spans="1:33" ht="6" customHeight="1" x14ac:dyDescent="0.25">
      <c r="A2390" s="4">
        <f>ROW()</f>
        <v>2390</v>
      </c>
      <c r="B2390" s="9" t="s">
        <v>26</v>
      </c>
      <c r="C2390" s="44" t="str">
        <f t="shared" si="1260"/>
        <v>p.negociar</v>
      </c>
      <c r="D2390" s="6" t="str">
        <f t="shared" si="1271"/>
        <v>é.camada.tradução</v>
      </c>
      <c r="E2390" s="8" t="s">
        <v>27</v>
      </c>
      <c r="F2390" s="34" t="str">
        <f t="shared" si="1281"/>
        <v>d.negociar</v>
      </c>
      <c r="G2390" s="16" t="s">
        <v>6766</v>
      </c>
      <c r="H2390" s="34" t="s">
        <v>1489</v>
      </c>
      <c r="I2390" s="89" t="str">
        <f t="shared" si="1215"/>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78"/>
        <v>Propriedade destinada a negociar: é.camada.tradução</v>
      </c>
      <c r="V2390" s="5" t="str">
        <f t="shared" si="1279"/>
        <v>Dado para negociar:  camada.tradução  Deve ser formatado como (rdfs:Literal  or  xsd:string)</v>
      </c>
      <c r="W2390" s="68" t="s">
        <v>6765</v>
      </c>
      <c r="X2390" s="17" t="str">
        <f t="shared" si="1269"/>
        <v>d.negociar.104</v>
      </c>
      <c r="Y2390" s="17" t="str">
        <f t="shared" si="1280"/>
        <v>Ação de negociar</v>
      </c>
      <c r="Z2390" s="61" t="s">
        <v>10890</v>
      </c>
      <c r="AA2390" s="18" t="s">
        <v>0</v>
      </c>
      <c r="AB2390" s="19" t="s">
        <v>0</v>
      </c>
      <c r="AC2390" s="18" t="s">
        <v>0</v>
      </c>
      <c r="AD2390" s="19" t="s">
        <v>0</v>
      </c>
      <c r="AE2390" s="18" t="str">
        <f t="shared" si="1276"/>
        <v>null</v>
      </c>
      <c r="AF2390" s="74" t="s">
        <v>0</v>
      </c>
      <c r="AG2390" s="61" t="s">
        <v>9297</v>
      </c>
    </row>
    <row r="2391" spans="1:33" ht="6" customHeight="1" x14ac:dyDescent="0.25">
      <c r="A2391" s="4">
        <f>ROW()</f>
        <v>2391</v>
      </c>
      <c r="B2391" s="9" t="s">
        <v>26</v>
      </c>
      <c r="C2391" s="43" t="str">
        <f t="shared" si="1260"/>
        <v>p.normatizar</v>
      </c>
      <c r="D2391" s="6" t="str">
        <f t="shared" si="1271"/>
        <v>é.escopo</v>
      </c>
      <c r="E2391" s="8" t="s">
        <v>27</v>
      </c>
      <c r="F2391" s="41" t="s">
        <v>2078</v>
      </c>
      <c r="G2391" s="13" t="s">
        <v>148</v>
      </c>
      <c r="H2391" s="34" t="s">
        <v>1489</v>
      </c>
      <c r="I2391" s="89" t="str">
        <f t="shared" si="1215"/>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78"/>
        <v>Propriedade destinada a normatizar: é.escopo</v>
      </c>
      <c r="V2391" s="5" t="str">
        <f t="shared" si="1279"/>
        <v>Dado para normatizar:  escopo  Deve ser formatado como (rdfs:Literal  or  xsd:string)</v>
      </c>
      <c r="W2391" s="68" t="s">
        <v>6548</v>
      </c>
      <c r="X2391" s="17" t="str">
        <f t="shared" si="1269"/>
        <v>d.normatizar.100</v>
      </c>
      <c r="Y2391" s="17" t="str">
        <f t="shared" si="1280"/>
        <v>Ação de normatizar</v>
      </c>
      <c r="Z2391" s="61" t="s">
        <v>4143</v>
      </c>
      <c r="AA2391" s="18" t="str">
        <f t="shared" si="1160"/>
        <v>null</v>
      </c>
      <c r="AB2391" s="19" t="s">
        <v>0</v>
      </c>
      <c r="AC2391" s="18" t="str">
        <f t="shared" si="1161"/>
        <v>null</v>
      </c>
      <c r="AD2391" s="19" t="s">
        <v>0</v>
      </c>
      <c r="AE2391" s="18" t="str">
        <f t="shared" si="1276"/>
        <v>null</v>
      </c>
      <c r="AF2391" s="74" t="s">
        <v>0</v>
      </c>
      <c r="AG2391" s="38" t="s">
        <v>9298</v>
      </c>
    </row>
    <row r="2392" spans="1:33" ht="6" customHeight="1" x14ac:dyDescent="0.25">
      <c r="A2392" s="4">
        <f>ROW()</f>
        <v>2392</v>
      </c>
      <c r="B2392" s="9" t="s">
        <v>26</v>
      </c>
      <c r="C2392" s="44" t="str">
        <f t="shared" si="1260"/>
        <v>p.normatizar</v>
      </c>
      <c r="D2392" s="6" t="str">
        <f t="shared" si="1271"/>
        <v>é.norma</v>
      </c>
      <c r="E2392" s="8" t="s">
        <v>27</v>
      </c>
      <c r="F2392" s="34" t="str">
        <f t="shared" ref="F2392:F2395" si="1282">F2391</f>
        <v>d.normatizar</v>
      </c>
      <c r="G2392" s="13" t="s">
        <v>146</v>
      </c>
      <c r="H2392" s="34" t="s">
        <v>1489</v>
      </c>
      <c r="I2392" s="89" t="str">
        <f t="shared" ref="I2392:I2642" si="1283">IF(OR(J2392="Functional",K2392="InverseFunctional"),"Functional","null")</f>
        <v>null</v>
      </c>
      <c r="J2392" s="77" t="s">
        <v>0</v>
      </c>
      <c r="K2392" s="77" t="s">
        <v>0</v>
      </c>
      <c r="L2392" s="77" t="s">
        <v>0</v>
      </c>
      <c r="M2392" s="77" t="s">
        <v>0</v>
      </c>
      <c r="N2392" s="77" t="s">
        <v>0</v>
      </c>
      <c r="O2392" s="77" t="s">
        <v>0</v>
      </c>
      <c r="P2392" s="77" t="s">
        <v>0</v>
      </c>
      <c r="Q2392" s="77" t="s">
        <v>0</v>
      </c>
      <c r="R2392" s="81" t="s">
        <v>0</v>
      </c>
      <c r="S2392" s="10" t="s">
        <v>1</v>
      </c>
      <c r="T2392" s="10" t="s">
        <v>6851</v>
      </c>
      <c r="U2392" s="5" t="str">
        <f t="shared" si="1278"/>
        <v>Propriedade destinada a normatizar: é.norma</v>
      </c>
      <c r="V2392" s="5" t="str">
        <f t="shared" si="1279"/>
        <v>Dado para normatizar:  norma  Deve ser formatado como (rdfs:Literal  or  xsd:string)</v>
      </c>
      <c r="W2392" s="68" t="s">
        <v>6549</v>
      </c>
      <c r="X2392" s="17" t="str">
        <f t="shared" si="1269"/>
        <v>d.normatizar.101</v>
      </c>
      <c r="Y2392" s="17" t="str">
        <f t="shared" si="1280"/>
        <v>Ação de normatizar</v>
      </c>
      <c r="Z2392" s="61" t="s">
        <v>4141</v>
      </c>
      <c r="AA2392" s="18" t="str">
        <f t="shared" si="1160"/>
        <v>null</v>
      </c>
      <c r="AB2392" s="19" t="s">
        <v>0</v>
      </c>
      <c r="AC2392" s="18" t="str">
        <f t="shared" si="1161"/>
        <v>null</v>
      </c>
      <c r="AD2392" s="19" t="s">
        <v>0</v>
      </c>
      <c r="AE2392" s="18" t="str">
        <f t="shared" si="1276"/>
        <v>null</v>
      </c>
      <c r="AF2392" s="74" t="s">
        <v>0</v>
      </c>
      <c r="AG2392" s="38" t="s">
        <v>9299</v>
      </c>
    </row>
    <row r="2393" spans="1:33" ht="6" customHeight="1" x14ac:dyDescent="0.25">
      <c r="A2393" s="4">
        <f>ROW()</f>
        <v>2393</v>
      </c>
      <c r="B2393" s="9" t="s">
        <v>26</v>
      </c>
      <c r="C2393" s="44" t="str">
        <f t="shared" si="1260"/>
        <v>p.normatizar</v>
      </c>
      <c r="D2393" s="6" t="str">
        <f t="shared" si="1271"/>
        <v>é.norma.aplicável</v>
      </c>
      <c r="E2393" s="8" t="s">
        <v>27</v>
      </c>
      <c r="F2393" s="34" t="str">
        <f t="shared" si="1282"/>
        <v>d.normatizar</v>
      </c>
      <c r="G2393" s="14" t="s">
        <v>499</v>
      </c>
      <c r="H2393" s="33" t="s">
        <v>1489</v>
      </c>
      <c r="I2393" s="89" t="str">
        <f t="shared" si="1283"/>
        <v>null</v>
      </c>
      <c r="J2393" s="79" t="s">
        <v>0</v>
      </c>
      <c r="K2393" s="79" t="s">
        <v>0</v>
      </c>
      <c r="L2393" s="79" t="s">
        <v>0</v>
      </c>
      <c r="M2393" s="79" t="s">
        <v>0</v>
      </c>
      <c r="N2393" s="77" t="s">
        <v>0</v>
      </c>
      <c r="O2393" s="79" t="s">
        <v>0</v>
      </c>
      <c r="P2393" s="79" t="s">
        <v>0</v>
      </c>
      <c r="Q2393" s="79" t="s">
        <v>0</v>
      </c>
      <c r="R2393" s="81" t="s">
        <v>0</v>
      </c>
      <c r="S2393" s="10" t="s">
        <v>1</v>
      </c>
      <c r="T2393" s="10" t="s">
        <v>6851</v>
      </c>
      <c r="U2393" s="5" t="str">
        <f t="shared" si="1278"/>
        <v>Propriedade destinada a normatizar: é.norma.aplicável</v>
      </c>
      <c r="V2393" s="5" t="str">
        <f t="shared" si="1279"/>
        <v>Dado para normatizar:  norma.aplicável  Deve ser formatado como (rdfs:Literal  or  xsd:string)</v>
      </c>
      <c r="W2393" s="68" t="s">
        <v>6546</v>
      </c>
      <c r="X2393" s="17" t="str">
        <f t="shared" si="1269"/>
        <v>d.normatizar.102</v>
      </c>
      <c r="Y2393" s="17" t="str">
        <f t="shared" si="1280"/>
        <v>Ação de normatizar</v>
      </c>
      <c r="Z2393" s="68" t="s">
        <v>6547</v>
      </c>
      <c r="AA2393" s="18" t="str">
        <f t="shared" si="1160"/>
        <v>null</v>
      </c>
      <c r="AB2393" s="19" t="s">
        <v>0</v>
      </c>
      <c r="AC2393" s="18" t="str">
        <f t="shared" si="1161"/>
        <v>null</v>
      </c>
      <c r="AD2393" s="19" t="s">
        <v>0</v>
      </c>
      <c r="AE2393" s="18" t="str">
        <f t="shared" si="1276"/>
        <v>null</v>
      </c>
      <c r="AF2393" s="74" t="s">
        <v>0</v>
      </c>
      <c r="AG2393" s="38" t="s">
        <v>9300</v>
      </c>
    </row>
    <row r="2394" spans="1:33" ht="6" customHeight="1" x14ac:dyDescent="0.25">
      <c r="A2394" s="4">
        <f>ROW()</f>
        <v>2394</v>
      </c>
      <c r="B2394" s="9" t="s">
        <v>26</v>
      </c>
      <c r="C2394" s="44" t="str">
        <f t="shared" si="1260"/>
        <v>p.normatizar</v>
      </c>
      <c r="D2394" s="6" t="str">
        <f t="shared" si="1271"/>
        <v>é.parte</v>
      </c>
      <c r="E2394" s="8" t="s">
        <v>27</v>
      </c>
      <c r="F2394" s="34" t="str">
        <f t="shared" si="1282"/>
        <v>d.normatizar</v>
      </c>
      <c r="G2394" s="13" t="s">
        <v>147</v>
      </c>
      <c r="H2394" s="34" t="s">
        <v>1489</v>
      </c>
      <c r="I2394" s="89" t="str">
        <f t="shared" si="1283"/>
        <v>null</v>
      </c>
      <c r="J2394" s="77" t="s">
        <v>0</v>
      </c>
      <c r="K2394" s="77" t="s">
        <v>0</v>
      </c>
      <c r="L2394" s="77" t="s">
        <v>0</v>
      </c>
      <c r="M2394" s="77" t="s">
        <v>0</v>
      </c>
      <c r="N2394" s="77" t="s">
        <v>0</v>
      </c>
      <c r="O2394" s="77" t="s">
        <v>0</v>
      </c>
      <c r="P2394" s="77" t="s">
        <v>0</v>
      </c>
      <c r="Q2394" s="77" t="s">
        <v>0</v>
      </c>
      <c r="R2394" s="81" t="s">
        <v>0</v>
      </c>
      <c r="S2394" s="10" t="s">
        <v>1</v>
      </c>
      <c r="T2394" s="10" t="s">
        <v>6851</v>
      </c>
      <c r="U2394" s="5" t="str">
        <f t="shared" si="1278"/>
        <v>Propriedade destinada a normatizar: é.parte</v>
      </c>
      <c r="V2394" s="5" t="str">
        <f t="shared" si="1279"/>
        <v>Dado para normatizar:  parte  Deve ser formatado como (rdfs:Literal  or  xsd:string)</v>
      </c>
      <c r="W2394" s="68" t="s">
        <v>6550</v>
      </c>
      <c r="X2394" s="17" t="str">
        <f t="shared" si="1269"/>
        <v>d.normatizar.103</v>
      </c>
      <c r="Y2394" s="17" t="str">
        <f t="shared" si="1280"/>
        <v>Ação de normatizar</v>
      </c>
      <c r="Z2394" s="61" t="s">
        <v>4142</v>
      </c>
      <c r="AA2394" s="18" t="str">
        <f t="shared" si="1160"/>
        <v>null</v>
      </c>
      <c r="AB2394" s="19" t="s">
        <v>0</v>
      </c>
      <c r="AC2394" s="18" t="str">
        <f t="shared" si="1161"/>
        <v>null</v>
      </c>
      <c r="AD2394" s="19" t="s">
        <v>0</v>
      </c>
      <c r="AE2394" s="18" t="str">
        <f t="shared" si="1276"/>
        <v>null</v>
      </c>
      <c r="AF2394" s="74" t="s">
        <v>0</v>
      </c>
      <c r="AG2394" s="38" t="s">
        <v>9301</v>
      </c>
    </row>
    <row r="2395" spans="1:33" ht="6" customHeight="1" x14ac:dyDescent="0.25">
      <c r="A2395" s="4">
        <f>ROW()</f>
        <v>2395</v>
      </c>
      <c r="B2395" s="9" t="s">
        <v>26</v>
      </c>
      <c r="C2395" s="44" t="str">
        <f t="shared" si="1260"/>
        <v>p.normatizar</v>
      </c>
      <c r="D2395" s="6" t="str">
        <f t="shared" si="1271"/>
        <v>é.regulamento</v>
      </c>
      <c r="E2395" s="8" t="s">
        <v>27</v>
      </c>
      <c r="F2395" s="34" t="str">
        <f t="shared" si="1282"/>
        <v>d.normatizar</v>
      </c>
      <c r="G2395" s="13" t="s">
        <v>149</v>
      </c>
      <c r="H2395" s="34" t="s">
        <v>1489</v>
      </c>
      <c r="I2395" s="89" t="str">
        <f t="shared" si="1283"/>
        <v>null</v>
      </c>
      <c r="J2395" s="77" t="s">
        <v>0</v>
      </c>
      <c r="K2395" s="77" t="s">
        <v>0</v>
      </c>
      <c r="L2395" s="77" t="s">
        <v>0</v>
      </c>
      <c r="M2395" s="77" t="s">
        <v>0</v>
      </c>
      <c r="N2395" s="77" t="s">
        <v>0</v>
      </c>
      <c r="O2395" s="77" t="s">
        <v>0</v>
      </c>
      <c r="P2395" s="77" t="s">
        <v>0</v>
      </c>
      <c r="Q2395" s="77" t="s">
        <v>0</v>
      </c>
      <c r="R2395" s="81" t="s">
        <v>0</v>
      </c>
      <c r="S2395" s="10" t="s">
        <v>1</v>
      </c>
      <c r="T2395" s="10" t="s">
        <v>6851</v>
      </c>
      <c r="U2395" s="5" t="str">
        <f t="shared" si="1278"/>
        <v>Propriedade destinada a normatizar: é.regulamento</v>
      </c>
      <c r="V2395" s="5" t="str">
        <f t="shared" si="1279"/>
        <v>Dado para normatizar:  regulamento  Deve ser formatado como (rdfs:Literal  or  xsd:string)</v>
      </c>
      <c r="W2395" s="68" t="s">
        <v>6551</v>
      </c>
      <c r="X2395" s="17" t="str">
        <f t="shared" si="1269"/>
        <v>d.normatizar.104</v>
      </c>
      <c r="Y2395" s="17" t="str">
        <f t="shared" si="1280"/>
        <v>Ação de normatizar</v>
      </c>
      <c r="Z2395" s="61" t="s">
        <v>4144</v>
      </c>
      <c r="AA2395" s="18" t="str">
        <f t="shared" si="1160"/>
        <v>null</v>
      </c>
      <c r="AB2395" s="19" t="s">
        <v>0</v>
      </c>
      <c r="AC2395" s="18" t="str">
        <f t="shared" si="1161"/>
        <v>null</v>
      </c>
      <c r="AD2395" s="19" t="s">
        <v>0</v>
      </c>
      <c r="AE2395" s="18" t="str">
        <f t="shared" si="1276"/>
        <v>null</v>
      </c>
      <c r="AF2395" s="74" t="s">
        <v>0</v>
      </c>
      <c r="AG2395" s="38" t="s">
        <v>9302</v>
      </c>
    </row>
    <row r="2396" spans="1:33" ht="6" customHeight="1" x14ac:dyDescent="0.25">
      <c r="A2396" s="4">
        <f>ROW()</f>
        <v>2396</v>
      </c>
      <c r="B2396" s="9" t="s">
        <v>26</v>
      </c>
      <c r="C2396" s="43" t="str">
        <f t="shared" si="1260"/>
        <v>p.objetivar</v>
      </c>
      <c r="D2396" s="6" t="str">
        <f t="shared" si="1271"/>
        <v>é.ods.01</v>
      </c>
      <c r="E2396" s="8" t="s">
        <v>27</v>
      </c>
      <c r="F2396" s="40" t="s">
        <v>6906</v>
      </c>
      <c r="G2396" s="27" t="s">
        <v>7522</v>
      </c>
      <c r="H2396" s="33" t="s">
        <v>1489</v>
      </c>
      <c r="I2396" s="89" t="str">
        <f t="shared" si="1283"/>
        <v>null</v>
      </c>
      <c r="J2396" s="79" t="s">
        <v>0</v>
      </c>
      <c r="K2396" s="79" t="s">
        <v>0</v>
      </c>
      <c r="L2396" s="79" t="s">
        <v>0</v>
      </c>
      <c r="M2396" s="79" t="s">
        <v>0</v>
      </c>
      <c r="N2396" s="77" t="s">
        <v>0</v>
      </c>
      <c r="O2396" s="79" t="s">
        <v>0</v>
      </c>
      <c r="P2396" s="79" t="s">
        <v>0</v>
      </c>
      <c r="Q2396" s="79" t="s">
        <v>0</v>
      </c>
      <c r="R2396" s="81" t="s">
        <v>1664</v>
      </c>
      <c r="S2396" s="10" t="s">
        <v>1</v>
      </c>
      <c r="T2396" s="10" t="s">
        <v>6851</v>
      </c>
      <c r="U2396" s="5" t="str">
        <f t="shared" si="1278"/>
        <v>Propriedade destinada a objetivar: é.ods.01</v>
      </c>
      <c r="V2396" s="5" t="str">
        <f t="shared" si="1279"/>
        <v>Dado para objetivar:  ods.01  Deve ser formatado como (rdfs:Literal  or  xsd:string)</v>
      </c>
      <c r="W2396" s="39" t="s">
        <v>7523</v>
      </c>
      <c r="X2396" s="17" t="str">
        <f t="shared" si="1269"/>
        <v>d.objetivar.100</v>
      </c>
      <c r="Y2396" s="17" t="str">
        <f t="shared" si="1280"/>
        <v>Ação de objetivar</v>
      </c>
      <c r="Z2396" s="61" t="s">
        <v>7524</v>
      </c>
      <c r="AA2396" s="18" t="str">
        <f t="shared" si="1160"/>
        <v>null</v>
      </c>
      <c r="AB2396" s="19" t="s">
        <v>0</v>
      </c>
      <c r="AC2396" s="18" t="str">
        <f t="shared" si="1161"/>
        <v>null</v>
      </c>
      <c r="AD2396" s="19" t="s">
        <v>0</v>
      </c>
      <c r="AE2396" s="18" t="str">
        <f t="shared" si="1276"/>
        <v>null</v>
      </c>
      <c r="AF2396" s="74" t="s">
        <v>0</v>
      </c>
      <c r="AG2396" s="38" t="s">
        <v>9303</v>
      </c>
    </row>
    <row r="2397" spans="1:33" ht="6" customHeight="1" x14ac:dyDescent="0.25">
      <c r="A2397" s="4">
        <f>ROW()</f>
        <v>2397</v>
      </c>
      <c r="B2397" s="9" t="s">
        <v>26</v>
      </c>
      <c r="C2397" s="44" t="str">
        <f t="shared" si="1260"/>
        <v>p.objetivar</v>
      </c>
      <c r="D2397" s="6" t="str">
        <f t="shared" si="1271"/>
        <v>é.ods.01.01</v>
      </c>
      <c r="E2397" s="8" t="s">
        <v>27</v>
      </c>
      <c r="F2397" s="34" t="str">
        <f t="shared" ref="F2397:F2403" si="1284">F2396</f>
        <v>d.objetivar</v>
      </c>
      <c r="G2397" s="27" t="s">
        <v>6914</v>
      </c>
      <c r="H2397" s="33" t="s">
        <v>1489</v>
      </c>
      <c r="I2397" s="89" t="str">
        <f t="shared" si="1283"/>
        <v>null</v>
      </c>
      <c r="J2397" s="79" t="s">
        <v>0</v>
      </c>
      <c r="K2397" s="79" t="s">
        <v>0</v>
      </c>
      <c r="L2397" s="79" t="s">
        <v>0</v>
      </c>
      <c r="M2397" s="79" t="s">
        <v>0</v>
      </c>
      <c r="N2397" s="77" t="s">
        <v>0</v>
      </c>
      <c r="O2397" s="79" t="s">
        <v>0</v>
      </c>
      <c r="P2397" s="79" t="s">
        <v>0</v>
      </c>
      <c r="Q2397" s="79" t="s">
        <v>0</v>
      </c>
      <c r="R2397" s="81" t="s">
        <v>10484</v>
      </c>
      <c r="S2397" s="10" t="s">
        <v>1</v>
      </c>
      <c r="T2397" s="10" t="s">
        <v>6851</v>
      </c>
      <c r="U2397" s="5" t="str">
        <f t="shared" si="1278"/>
        <v>Propriedade destinada a objetivar: é.ods.01.01</v>
      </c>
      <c r="V2397" s="5" t="str">
        <f t="shared" si="1279"/>
        <v>Dado para objetivar:  ods.01.01  Deve ser formatado como (rdfs:Literal  or  xsd:string)</v>
      </c>
      <c r="W2397" s="39" t="s">
        <v>7403</v>
      </c>
      <c r="X2397" s="17" t="str">
        <f t="shared" si="1269"/>
        <v>d.objetivar.101</v>
      </c>
      <c r="Y2397" s="17" t="str">
        <f t="shared" si="1280"/>
        <v>Ação de objetivar</v>
      </c>
      <c r="Z2397" s="61" t="s">
        <v>7525</v>
      </c>
      <c r="AA2397" s="18" t="str">
        <f t="shared" si="1160"/>
        <v>null</v>
      </c>
      <c r="AB2397" s="19" t="s">
        <v>0</v>
      </c>
      <c r="AC2397" s="18" t="str">
        <f t="shared" si="1161"/>
        <v>null</v>
      </c>
      <c r="AD2397" s="19" t="s">
        <v>0</v>
      </c>
      <c r="AE2397" s="18" t="str">
        <f t="shared" si="1276"/>
        <v>null</v>
      </c>
      <c r="AF2397" s="74" t="s">
        <v>0</v>
      </c>
      <c r="AG2397" s="38" t="s">
        <v>9304</v>
      </c>
    </row>
    <row r="2398" spans="1:33" ht="6" customHeight="1" x14ac:dyDescent="0.25">
      <c r="A2398" s="4">
        <f>ROW()</f>
        <v>2398</v>
      </c>
      <c r="B2398" s="9" t="s">
        <v>26</v>
      </c>
      <c r="C2398" s="44" t="str">
        <f t="shared" si="1260"/>
        <v>p.objetivar</v>
      </c>
      <c r="D2398" s="6" t="str">
        <f t="shared" si="1271"/>
        <v>é.ods.01.02</v>
      </c>
      <c r="E2398" s="8" t="s">
        <v>27</v>
      </c>
      <c r="F2398" s="34" t="str">
        <f t="shared" si="1284"/>
        <v>d.objetivar</v>
      </c>
      <c r="G2398" s="27" t="s">
        <v>6915</v>
      </c>
      <c r="H2398" s="33" t="s">
        <v>1489</v>
      </c>
      <c r="I2398" s="89" t="str">
        <f t="shared" si="1283"/>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78"/>
        <v>Propriedade destinada a objetivar: é.ods.01.02</v>
      </c>
      <c r="V2398" s="5" t="str">
        <f t="shared" si="1279"/>
        <v>Dado para objetivar:  ods.01.02  Deve ser formatado como (rdfs:Literal  or  xsd:string)</v>
      </c>
      <c r="W2398" s="39" t="s">
        <v>7392</v>
      </c>
      <c r="X2398" s="17" t="str">
        <f t="shared" si="1269"/>
        <v>d.objetivar.102</v>
      </c>
      <c r="Y2398" s="17" t="str">
        <f t="shared" si="1280"/>
        <v>Ação de objetivar</v>
      </c>
      <c r="Z2398" s="61" t="s">
        <v>7526</v>
      </c>
      <c r="AA2398" s="18" t="str">
        <f t="shared" si="1160"/>
        <v>null</v>
      </c>
      <c r="AB2398" s="19" t="s">
        <v>0</v>
      </c>
      <c r="AC2398" s="18" t="str">
        <f t="shared" si="1161"/>
        <v>null</v>
      </c>
      <c r="AD2398" s="19" t="s">
        <v>0</v>
      </c>
      <c r="AE2398" s="18" t="str">
        <f t="shared" si="1276"/>
        <v>null</v>
      </c>
      <c r="AF2398" s="74" t="s">
        <v>0</v>
      </c>
      <c r="AG2398" s="38" t="s">
        <v>9305</v>
      </c>
    </row>
    <row r="2399" spans="1:33" ht="6" customHeight="1" x14ac:dyDescent="0.25">
      <c r="A2399" s="4">
        <f>ROW()</f>
        <v>2399</v>
      </c>
      <c r="B2399" s="9" t="s">
        <v>26</v>
      </c>
      <c r="C2399" s="44" t="str">
        <f t="shared" si="1260"/>
        <v>p.objetivar</v>
      </c>
      <c r="D2399" s="6" t="str">
        <f t="shared" si="1271"/>
        <v>é.ods.01.03</v>
      </c>
      <c r="E2399" s="8" t="s">
        <v>27</v>
      </c>
      <c r="F2399" s="34" t="str">
        <f t="shared" si="1284"/>
        <v>d.objetivar</v>
      </c>
      <c r="G2399" s="27" t="s">
        <v>6916</v>
      </c>
      <c r="H2399" s="33" t="s">
        <v>1489</v>
      </c>
      <c r="I2399" s="89" t="str">
        <f t="shared" si="1283"/>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78"/>
        <v>Propriedade destinada a objetivar: é.ods.01.03</v>
      </c>
      <c r="V2399" s="5" t="str">
        <f t="shared" si="1279"/>
        <v>Dado para objetivar:  ods.01.03  Deve ser formatado como (rdfs:Literal  or  xsd:string)</v>
      </c>
      <c r="W2399" s="39" t="s">
        <v>7393</v>
      </c>
      <c r="X2399" s="17" t="str">
        <f t="shared" si="1269"/>
        <v>d.objetivar.103</v>
      </c>
      <c r="Y2399" s="17" t="str">
        <f t="shared" si="1280"/>
        <v>Ação de objetivar</v>
      </c>
      <c r="Z2399" s="61" t="s">
        <v>7527</v>
      </c>
      <c r="AA2399" s="18" t="str">
        <f t="shared" si="1160"/>
        <v>null</v>
      </c>
      <c r="AB2399" s="19" t="s">
        <v>0</v>
      </c>
      <c r="AC2399" s="18" t="str">
        <f t="shared" si="1161"/>
        <v>null</v>
      </c>
      <c r="AD2399" s="19" t="s">
        <v>0</v>
      </c>
      <c r="AE2399" s="18" t="str">
        <f t="shared" si="1276"/>
        <v>null</v>
      </c>
      <c r="AF2399" s="74" t="s">
        <v>0</v>
      </c>
      <c r="AG2399" s="38" t="s">
        <v>9306</v>
      </c>
    </row>
    <row r="2400" spans="1:33" ht="6" customHeight="1" x14ac:dyDescent="0.25">
      <c r="A2400" s="4">
        <f>ROW()</f>
        <v>2400</v>
      </c>
      <c r="B2400" s="9" t="s">
        <v>26</v>
      </c>
      <c r="C2400" s="44" t="str">
        <f t="shared" si="1260"/>
        <v>p.objetivar</v>
      </c>
      <c r="D2400" s="6" t="str">
        <f t="shared" si="1271"/>
        <v>é.ods.01.04</v>
      </c>
      <c r="E2400" s="8" t="s">
        <v>27</v>
      </c>
      <c r="F2400" s="34" t="str">
        <f t="shared" si="1284"/>
        <v>d.objetivar</v>
      </c>
      <c r="G2400" s="27" t="s">
        <v>6917</v>
      </c>
      <c r="H2400" s="33" t="s">
        <v>1489</v>
      </c>
      <c r="I2400" s="89" t="str">
        <f t="shared" si="1283"/>
        <v>null</v>
      </c>
      <c r="J2400" s="79" t="s">
        <v>0</v>
      </c>
      <c r="K2400" s="79" t="s">
        <v>0</v>
      </c>
      <c r="L2400" s="79" t="s">
        <v>0</v>
      </c>
      <c r="M2400" s="79" t="s">
        <v>0</v>
      </c>
      <c r="N2400" s="77" t="s">
        <v>0</v>
      </c>
      <c r="O2400" s="79" t="s">
        <v>0</v>
      </c>
      <c r="P2400" s="79" t="s">
        <v>0</v>
      </c>
      <c r="Q2400" s="79" t="s">
        <v>0</v>
      </c>
      <c r="R2400" s="81" t="s">
        <v>10484</v>
      </c>
      <c r="S2400" s="10" t="s">
        <v>1</v>
      </c>
      <c r="T2400" s="10" t="s">
        <v>6851</v>
      </c>
      <c r="U2400" s="5" t="str">
        <f t="shared" si="1278"/>
        <v>Propriedade destinada a objetivar: é.ods.01.04</v>
      </c>
      <c r="V2400" s="5" t="str">
        <f t="shared" si="1279"/>
        <v>Dado para objetivar:  ods.01.04  Deve ser formatado como (rdfs:Literal  or  xsd:string)</v>
      </c>
      <c r="W2400" s="39" t="s">
        <v>7397</v>
      </c>
      <c r="X2400" s="17" t="str">
        <f t="shared" si="1269"/>
        <v>d.objetivar.104</v>
      </c>
      <c r="Y2400" s="17" t="str">
        <f t="shared" si="1280"/>
        <v>Ação de objetivar</v>
      </c>
      <c r="Z2400" s="61" t="s">
        <v>7528</v>
      </c>
      <c r="AA2400" s="18" t="str">
        <f t="shared" si="1160"/>
        <v>null</v>
      </c>
      <c r="AB2400" s="19" t="s">
        <v>0</v>
      </c>
      <c r="AC2400" s="18" t="str">
        <f t="shared" si="1161"/>
        <v>null</v>
      </c>
      <c r="AD2400" s="19" t="s">
        <v>0</v>
      </c>
      <c r="AE2400" s="18" t="str">
        <f t="shared" si="1276"/>
        <v>null</v>
      </c>
      <c r="AF2400" s="74" t="s">
        <v>0</v>
      </c>
      <c r="AG2400" s="38" t="s">
        <v>9307</v>
      </c>
    </row>
    <row r="2401" spans="1:33" ht="6" customHeight="1" x14ac:dyDescent="0.25">
      <c r="A2401" s="4">
        <f>ROW()</f>
        <v>2401</v>
      </c>
      <c r="B2401" s="9" t="s">
        <v>26</v>
      </c>
      <c r="C2401" s="44" t="str">
        <f t="shared" si="1260"/>
        <v>p.objetivar</v>
      </c>
      <c r="D2401" s="6" t="str">
        <f t="shared" si="1271"/>
        <v>é.ods.01.05</v>
      </c>
      <c r="E2401" s="8" t="s">
        <v>27</v>
      </c>
      <c r="F2401" s="34" t="str">
        <f t="shared" si="1284"/>
        <v>d.objetivar</v>
      </c>
      <c r="G2401" s="27" t="s">
        <v>6918</v>
      </c>
      <c r="H2401" s="33" t="s">
        <v>1489</v>
      </c>
      <c r="I2401" s="89" t="str">
        <f t="shared" si="1283"/>
        <v>null</v>
      </c>
      <c r="J2401" s="79" t="s">
        <v>0</v>
      </c>
      <c r="K2401" s="79" t="s">
        <v>0</v>
      </c>
      <c r="L2401" s="79" t="s">
        <v>0</v>
      </c>
      <c r="M2401" s="79" t="s">
        <v>0</v>
      </c>
      <c r="N2401" s="77" t="s">
        <v>0</v>
      </c>
      <c r="O2401" s="79" t="s">
        <v>0</v>
      </c>
      <c r="P2401" s="79" t="s">
        <v>0</v>
      </c>
      <c r="Q2401" s="79" t="s">
        <v>0</v>
      </c>
      <c r="R2401" s="81" t="s">
        <v>10484</v>
      </c>
      <c r="S2401" s="10" t="s">
        <v>1</v>
      </c>
      <c r="T2401" s="10" t="s">
        <v>6851</v>
      </c>
      <c r="U2401" s="5" t="str">
        <f t="shared" si="1278"/>
        <v>Propriedade destinada a objetivar: é.ods.01.05</v>
      </c>
      <c r="V2401" s="5" t="str">
        <f t="shared" si="1279"/>
        <v>Dado para objetivar:  ods.01.05  Deve ser formatado como (rdfs:Literal  or  xsd:string)</v>
      </c>
      <c r="W2401" s="39" t="s">
        <v>7396</v>
      </c>
      <c r="X2401" s="17" t="str">
        <f t="shared" si="1269"/>
        <v>d.objetivar.105</v>
      </c>
      <c r="Y2401" s="17" t="str">
        <f t="shared" si="1280"/>
        <v>Ação de objetivar</v>
      </c>
      <c r="Z2401" s="61" t="s">
        <v>7529</v>
      </c>
      <c r="AA2401" s="18" t="str">
        <f t="shared" si="1160"/>
        <v>null</v>
      </c>
      <c r="AB2401" s="19" t="s">
        <v>0</v>
      </c>
      <c r="AC2401" s="18" t="str">
        <f t="shared" si="1161"/>
        <v>null</v>
      </c>
      <c r="AD2401" s="19" t="s">
        <v>0</v>
      </c>
      <c r="AE2401" s="18" t="str">
        <f t="shared" si="1276"/>
        <v>null</v>
      </c>
      <c r="AF2401" s="74" t="s">
        <v>0</v>
      </c>
      <c r="AG2401" s="38" t="s">
        <v>9308</v>
      </c>
    </row>
    <row r="2402" spans="1:33" ht="6" customHeight="1" x14ac:dyDescent="0.25">
      <c r="A2402" s="4">
        <f>ROW()</f>
        <v>2402</v>
      </c>
      <c r="B2402" s="9" t="s">
        <v>26</v>
      </c>
      <c r="C2402" s="44" t="str">
        <f t="shared" si="1260"/>
        <v>p.objetivar</v>
      </c>
      <c r="D2402" s="6" t="str">
        <f t="shared" si="1271"/>
        <v>é.ods.01.06</v>
      </c>
      <c r="E2402" s="8" t="s">
        <v>27</v>
      </c>
      <c r="F2402" s="34" t="str">
        <f t="shared" si="1284"/>
        <v>d.objetivar</v>
      </c>
      <c r="G2402" s="27" t="s">
        <v>6919</v>
      </c>
      <c r="H2402" s="33" t="s">
        <v>1489</v>
      </c>
      <c r="I2402" s="89" t="str">
        <f t="shared" si="1283"/>
        <v>null</v>
      </c>
      <c r="J2402" s="79" t="s">
        <v>0</v>
      </c>
      <c r="K2402" s="79" t="s">
        <v>0</v>
      </c>
      <c r="L2402" s="79" t="s">
        <v>0</v>
      </c>
      <c r="M2402" s="79" t="s">
        <v>0</v>
      </c>
      <c r="N2402" s="77" t="s">
        <v>0</v>
      </c>
      <c r="O2402" s="79" t="s">
        <v>0</v>
      </c>
      <c r="P2402" s="79" t="s">
        <v>0</v>
      </c>
      <c r="Q2402" s="79" t="s">
        <v>0</v>
      </c>
      <c r="R2402" s="81" t="s">
        <v>10484</v>
      </c>
      <c r="S2402" s="10" t="s">
        <v>1</v>
      </c>
      <c r="T2402" s="10" t="s">
        <v>6851</v>
      </c>
      <c r="U2402" s="5" t="str">
        <f t="shared" si="1278"/>
        <v>Propriedade destinada a objetivar: é.ods.01.06</v>
      </c>
      <c r="V2402" s="5" t="str">
        <f t="shared" si="1279"/>
        <v>Dado para objetivar:  ods.01.06  Deve ser formatado como (rdfs:Literal  or  xsd:string)</v>
      </c>
      <c r="W2402" s="39" t="s">
        <v>7394</v>
      </c>
      <c r="X2402" s="17" t="str">
        <f t="shared" si="1269"/>
        <v>d.objetivar.106</v>
      </c>
      <c r="Y2402" s="17" t="str">
        <f t="shared" si="1280"/>
        <v>Ação de objetivar</v>
      </c>
      <c r="Z2402" s="61" t="s">
        <v>7530</v>
      </c>
      <c r="AA2402" s="18" t="str">
        <f t="shared" si="1160"/>
        <v>null</v>
      </c>
      <c r="AB2402" s="19" t="s">
        <v>0</v>
      </c>
      <c r="AC2402" s="18" t="str">
        <f t="shared" si="1161"/>
        <v>null</v>
      </c>
      <c r="AD2402" s="19" t="s">
        <v>0</v>
      </c>
      <c r="AE2402" s="18" t="str">
        <f t="shared" si="1276"/>
        <v>null</v>
      </c>
      <c r="AF2402" s="74" t="s">
        <v>0</v>
      </c>
      <c r="AG2402" s="38" t="s">
        <v>9309</v>
      </c>
    </row>
    <row r="2403" spans="1:33" ht="6" customHeight="1" x14ac:dyDescent="0.25">
      <c r="A2403" s="4">
        <f>ROW()</f>
        <v>2403</v>
      </c>
      <c r="B2403" s="9" t="s">
        <v>26</v>
      </c>
      <c r="C2403" s="44" t="str">
        <f t="shared" si="1260"/>
        <v>p.objetivar</v>
      </c>
      <c r="D2403" s="6" t="str">
        <f t="shared" si="1271"/>
        <v>é.ods.01.07</v>
      </c>
      <c r="E2403" s="8" t="s">
        <v>27</v>
      </c>
      <c r="F2403" s="34" t="str">
        <f t="shared" si="1284"/>
        <v>d.objetivar</v>
      </c>
      <c r="G2403" s="27" t="s">
        <v>6920</v>
      </c>
      <c r="H2403" s="33" t="s">
        <v>1489</v>
      </c>
      <c r="I2403" s="89" t="str">
        <f t="shared" si="1283"/>
        <v>null</v>
      </c>
      <c r="J2403" s="79" t="s">
        <v>0</v>
      </c>
      <c r="K2403" s="79" t="s">
        <v>0</v>
      </c>
      <c r="L2403" s="79" t="s">
        <v>0</v>
      </c>
      <c r="M2403" s="79" t="s">
        <v>0</v>
      </c>
      <c r="N2403" s="77" t="s">
        <v>0</v>
      </c>
      <c r="O2403" s="79" t="s">
        <v>0</v>
      </c>
      <c r="P2403" s="79" t="s">
        <v>0</v>
      </c>
      <c r="Q2403" s="79" t="s">
        <v>0</v>
      </c>
      <c r="R2403" s="81" t="s">
        <v>10484</v>
      </c>
      <c r="S2403" s="10" t="s">
        <v>1</v>
      </c>
      <c r="T2403" s="10" t="s">
        <v>6851</v>
      </c>
      <c r="U2403" s="5" t="str">
        <f t="shared" si="1278"/>
        <v>Propriedade destinada a objetivar: é.ods.01.07</v>
      </c>
      <c r="V2403" s="5" t="str">
        <f t="shared" si="1279"/>
        <v>Dado para objetivar:  ods.01.07  Deve ser formatado como (rdfs:Literal  or  xsd:string)</v>
      </c>
      <c r="W2403" s="39" t="s">
        <v>7395</v>
      </c>
      <c r="X2403" s="17" t="str">
        <f t="shared" si="1269"/>
        <v>d.objetivar.107</v>
      </c>
      <c r="Y2403" s="17" t="str">
        <f t="shared" si="1280"/>
        <v>Ação de objetivar</v>
      </c>
      <c r="Z2403" s="61" t="s">
        <v>7531</v>
      </c>
      <c r="AA2403" s="18" t="str">
        <f t="shared" si="1160"/>
        <v>null</v>
      </c>
      <c r="AB2403" s="19" t="s">
        <v>0</v>
      </c>
      <c r="AC2403" s="18" t="str">
        <f t="shared" si="1161"/>
        <v>null</v>
      </c>
      <c r="AD2403" s="19" t="s">
        <v>0</v>
      </c>
      <c r="AE2403" s="18" t="str">
        <f t="shared" si="1276"/>
        <v>null</v>
      </c>
      <c r="AF2403" s="74" t="s">
        <v>0</v>
      </c>
      <c r="AG2403" s="38" t="s">
        <v>9310</v>
      </c>
    </row>
    <row r="2404" spans="1:33" ht="6" customHeight="1" x14ac:dyDescent="0.25">
      <c r="A2404" s="4">
        <f>ROW()</f>
        <v>2404</v>
      </c>
      <c r="B2404" s="9" t="s">
        <v>26</v>
      </c>
      <c r="C2404" s="44" t="str">
        <f t="shared" si="1260"/>
        <v>p.objetivar</v>
      </c>
      <c r="D2404" s="6" t="str">
        <f t="shared" si="1271"/>
        <v>é.ods.02</v>
      </c>
      <c r="E2404" s="8" t="s">
        <v>27</v>
      </c>
      <c r="F2404" s="34" t="str">
        <f>F2402</f>
        <v>d.objetivar</v>
      </c>
      <c r="G2404" s="27" t="s">
        <v>7532</v>
      </c>
      <c r="H2404" s="33" t="s">
        <v>1489</v>
      </c>
      <c r="I2404" s="89" t="str">
        <f t="shared" si="1283"/>
        <v>null</v>
      </c>
      <c r="J2404" s="79" t="s">
        <v>0</v>
      </c>
      <c r="K2404" s="79" t="s">
        <v>0</v>
      </c>
      <c r="L2404" s="79" t="s">
        <v>0</v>
      </c>
      <c r="M2404" s="79" t="s">
        <v>0</v>
      </c>
      <c r="N2404" s="77" t="s">
        <v>0</v>
      </c>
      <c r="O2404" s="79" t="s">
        <v>0</v>
      </c>
      <c r="P2404" s="79" t="s">
        <v>0</v>
      </c>
      <c r="Q2404" s="79" t="s">
        <v>0</v>
      </c>
      <c r="R2404" s="81" t="s">
        <v>1664</v>
      </c>
      <c r="S2404" s="10" t="s">
        <v>1</v>
      </c>
      <c r="T2404" s="10" t="s">
        <v>6851</v>
      </c>
      <c r="U2404" s="5" t="str">
        <f t="shared" si="1278"/>
        <v>Propriedade destinada a objetivar: é.ods.02</v>
      </c>
      <c r="V2404" s="5" t="str">
        <f t="shared" si="1279"/>
        <v>Dado para objetivar:  ods.02  Deve ser formatado como (rdfs:Literal  or  xsd:string)</v>
      </c>
      <c r="W2404" s="38" t="s">
        <v>7533</v>
      </c>
      <c r="X2404" s="17" t="str">
        <f t="shared" si="1269"/>
        <v>d.objetivar.108</v>
      </c>
      <c r="Y2404" s="17" t="str">
        <f t="shared" si="1280"/>
        <v>Ação de objetivar</v>
      </c>
      <c r="Z2404" s="61" t="s">
        <v>7534</v>
      </c>
      <c r="AA2404" s="18" t="str">
        <f t="shared" si="1160"/>
        <v>null</v>
      </c>
      <c r="AB2404" s="19" t="s">
        <v>0</v>
      </c>
      <c r="AC2404" s="18" t="str">
        <f t="shared" si="1161"/>
        <v>null</v>
      </c>
      <c r="AD2404" s="19" t="s">
        <v>0</v>
      </c>
      <c r="AE2404" s="18" t="str">
        <f t="shared" si="1276"/>
        <v>null</v>
      </c>
      <c r="AF2404" s="74" t="s">
        <v>0</v>
      </c>
      <c r="AG2404" s="38" t="s">
        <v>9311</v>
      </c>
    </row>
    <row r="2405" spans="1:33" ht="6" customHeight="1" x14ac:dyDescent="0.25">
      <c r="A2405" s="4">
        <f>ROW()</f>
        <v>2405</v>
      </c>
      <c r="B2405" s="9" t="s">
        <v>26</v>
      </c>
      <c r="C2405" s="44" t="str">
        <f t="shared" si="1260"/>
        <v>p.objetivar</v>
      </c>
      <c r="D2405" s="6" t="str">
        <f t="shared" si="1271"/>
        <v>é.ods.02.01</v>
      </c>
      <c r="E2405" s="8" t="s">
        <v>27</v>
      </c>
      <c r="F2405" s="34" t="str">
        <f>F2403</f>
        <v>d.objetivar</v>
      </c>
      <c r="G2405" s="27" t="s">
        <v>6921</v>
      </c>
      <c r="H2405" s="33" t="s">
        <v>1489</v>
      </c>
      <c r="I2405" s="89" t="str">
        <f t="shared" si="1283"/>
        <v>null</v>
      </c>
      <c r="J2405" s="79" t="s">
        <v>0</v>
      </c>
      <c r="K2405" s="79" t="s">
        <v>0</v>
      </c>
      <c r="L2405" s="79" t="s">
        <v>0</v>
      </c>
      <c r="M2405" s="79" t="s">
        <v>0</v>
      </c>
      <c r="N2405" s="77" t="s">
        <v>0</v>
      </c>
      <c r="O2405" s="79" t="s">
        <v>0</v>
      </c>
      <c r="P2405" s="79" t="s">
        <v>0</v>
      </c>
      <c r="Q2405" s="79" t="s">
        <v>0</v>
      </c>
      <c r="R2405" s="81" t="s">
        <v>10516</v>
      </c>
      <c r="S2405" s="10" t="s">
        <v>1</v>
      </c>
      <c r="T2405" s="10" t="s">
        <v>6851</v>
      </c>
      <c r="U2405" s="5" t="str">
        <f t="shared" si="1278"/>
        <v>Propriedade destinada a objetivar: é.ods.02.01</v>
      </c>
      <c r="V2405" s="5" t="str">
        <f t="shared" si="1279"/>
        <v>Dado para objetivar:  ods.02.01  Deve ser formatado como (rdfs:Literal  or  xsd:string)</v>
      </c>
      <c r="W2405" s="38" t="s">
        <v>7382</v>
      </c>
      <c r="X2405" s="17" t="str">
        <f t="shared" si="1269"/>
        <v>d.objetivar.109</v>
      </c>
      <c r="Y2405" s="17" t="str">
        <f t="shared" si="1280"/>
        <v>Ação de objetivar</v>
      </c>
      <c r="Z2405" s="61" t="s">
        <v>7535</v>
      </c>
      <c r="AA2405" s="18" t="str">
        <f t="shared" si="1160"/>
        <v>null</v>
      </c>
      <c r="AB2405" s="19" t="s">
        <v>0</v>
      </c>
      <c r="AC2405" s="18" t="str">
        <f t="shared" si="1161"/>
        <v>null</v>
      </c>
      <c r="AD2405" s="19" t="s">
        <v>0</v>
      </c>
      <c r="AE2405" s="18" t="str">
        <f t="shared" si="1276"/>
        <v>null</v>
      </c>
      <c r="AF2405" s="74" t="s">
        <v>0</v>
      </c>
      <c r="AG2405" s="38" t="s">
        <v>9312</v>
      </c>
    </row>
    <row r="2406" spans="1:33" ht="6" customHeight="1" x14ac:dyDescent="0.25">
      <c r="A2406" s="4">
        <f>ROW()</f>
        <v>2406</v>
      </c>
      <c r="B2406" s="9" t="s">
        <v>26</v>
      </c>
      <c r="C2406" s="44" t="str">
        <f t="shared" si="1260"/>
        <v>p.objetivar</v>
      </c>
      <c r="D2406" s="6" t="str">
        <f t="shared" si="1271"/>
        <v>é.ods.02.02</v>
      </c>
      <c r="E2406" s="8" t="s">
        <v>27</v>
      </c>
      <c r="F2406" s="34" t="str">
        <f t="shared" ref="F2406:F2412" si="1285">F2405</f>
        <v>d.objetivar</v>
      </c>
      <c r="G2406" s="27" t="s">
        <v>6922</v>
      </c>
      <c r="H2406" s="33" t="s">
        <v>1489</v>
      </c>
      <c r="I2406" s="89" t="str">
        <f t="shared" si="1283"/>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78"/>
        <v>Propriedade destinada a objetivar: é.ods.02.02</v>
      </c>
      <c r="V2406" s="5" t="str">
        <f t="shared" si="1279"/>
        <v>Dado para objetivar:  ods.02.02  Deve ser formatado como (rdfs:Literal  or  xsd:string)</v>
      </c>
      <c r="W2406" s="38" t="s">
        <v>7399</v>
      </c>
      <c r="X2406" s="17" t="str">
        <f t="shared" si="1269"/>
        <v>d.objetivar.110</v>
      </c>
      <c r="Y2406" s="17" t="str">
        <f t="shared" si="1280"/>
        <v>Ação de objetivar</v>
      </c>
      <c r="Z2406" s="61" t="s">
        <v>7536</v>
      </c>
      <c r="AA2406" s="18" t="str">
        <f t="shared" si="1160"/>
        <v>null</v>
      </c>
      <c r="AB2406" s="19" t="s">
        <v>0</v>
      </c>
      <c r="AC2406" s="18" t="str">
        <f t="shared" si="1161"/>
        <v>null</v>
      </c>
      <c r="AD2406" s="19" t="s">
        <v>0</v>
      </c>
      <c r="AE2406" s="18" t="str">
        <f t="shared" si="1276"/>
        <v>null</v>
      </c>
      <c r="AF2406" s="74" t="s">
        <v>0</v>
      </c>
      <c r="AG2406" s="38" t="s">
        <v>9313</v>
      </c>
    </row>
    <row r="2407" spans="1:33" ht="6" customHeight="1" x14ac:dyDescent="0.25">
      <c r="A2407" s="4">
        <f>ROW()</f>
        <v>2407</v>
      </c>
      <c r="B2407" s="9" t="s">
        <v>26</v>
      </c>
      <c r="C2407" s="44" t="str">
        <f t="shared" si="1260"/>
        <v>p.objetivar</v>
      </c>
      <c r="D2407" s="6" t="str">
        <f t="shared" si="1271"/>
        <v>é.ods.02.03</v>
      </c>
      <c r="E2407" s="8" t="s">
        <v>27</v>
      </c>
      <c r="F2407" s="34" t="str">
        <f t="shared" si="1285"/>
        <v>d.objetivar</v>
      </c>
      <c r="G2407" s="27" t="s">
        <v>6923</v>
      </c>
      <c r="H2407" s="33" t="s">
        <v>1489</v>
      </c>
      <c r="I2407" s="89" t="str">
        <f t="shared" si="1283"/>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78"/>
        <v>Propriedade destinada a objetivar: é.ods.02.03</v>
      </c>
      <c r="V2407" s="5" t="str">
        <f t="shared" si="1279"/>
        <v>Dado para objetivar:  ods.02.03  Deve ser formatado como (rdfs:Literal  or  xsd:string)</v>
      </c>
      <c r="W2407" s="38" t="s">
        <v>7400</v>
      </c>
      <c r="X2407" s="17" t="str">
        <f t="shared" si="1269"/>
        <v>d.objetivar.111</v>
      </c>
      <c r="Y2407" s="17" t="str">
        <f t="shared" si="1280"/>
        <v>Ação de objetivar</v>
      </c>
      <c r="Z2407" s="61" t="s">
        <v>7537</v>
      </c>
      <c r="AA2407" s="18" t="str">
        <f t="shared" si="1160"/>
        <v>null</v>
      </c>
      <c r="AB2407" s="19" t="s">
        <v>0</v>
      </c>
      <c r="AC2407" s="18" t="str">
        <f t="shared" si="1161"/>
        <v>null</v>
      </c>
      <c r="AD2407" s="19" t="s">
        <v>0</v>
      </c>
      <c r="AE2407" s="18" t="str">
        <f t="shared" si="1276"/>
        <v>null</v>
      </c>
      <c r="AF2407" s="74" t="s">
        <v>0</v>
      </c>
      <c r="AG2407" s="38" t="s">
        <v>9314</v>
      </c>
    </row>
    <row r="2408" spans="1:33" ht="6" customHeight="1" x14ac:dyDescent="0.25">
      <c r="A2408" s="4">
        <f>ROW()</f>
        <v>2408</v>
      </c>
      <c r="B2408" s="9" t="s">
        <v>26</v>
      </c>
      <c r="C2408" s="44" t="str">
        <f t="shared" si="1260"/>
        <v>p.objetivar</v>
      </c>
      <c r="D2408" s="6" t="str">
        <f t="shared" si="1271"/>
        <v>é.ods.02.04</v>
      </c>
      <c r="E2408" s="8" t="s">
        <v>27</v>
      </c>
      <c r="F2408" s="34" t="str">
        <f t="shared" si="1285"/>
        <v>d.objetivar</v>
      </c>
      <c r="G2408" s="27" t="s">
        <v>6924</v>
      </c>
      <c r="H2408" s="33" t="s">
        <v>1489</v>
      </c>
      <c r="I2408" s="89" t="str">
        <f t="shared" si="1283"/>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78"/>
        <v>Propriedade destinada a objetivar: é.ods.02.04</v>
      </c>
      <c r="V2408" s="5" t="str">
        <f t="shared" si="1279"/>
        <v>Dado para objetivar:  ods.02.04  Deve ser formatado como (rdfs:Literal  or  xsd:string)</v>
      </c>
      <c r="W2408" s="38" t="s">
        <v>7383</v>
      </c>
      <c r="X2408" s="17" t="str">
        <f t="shared" si="1269"/>
        <v>d.objetivar.112</v>
      </c>
      <c r="Y2408" s="17" t="str">
        <f t="shared" si="1280"/>
        <v>Ação de objetivar</v>
      </c>
      <c r="Z2408" s="61" t="s">
        <v>7538</v>
      </c>
      <c r="AA2408" s="18" t="str">
        <f t="shared" si="1160"/>
        <v>null</v>
      </c>
      <c r="AB2408" s="19" t="s">
        <v>0</v>
      </c>
      <c r="AC2408" s="18" t="str">
        <f t="shared" si="1161"/>
        <v>null</v>
      </c>
      <c r="AD2408" s="19" t="s">
        <v>0</v>
      </c>
      <c r="AE2408" s="18" t="str">
        <f t="shared" si="1276"/>
        <v>null</v>
      </c>
      <c r="AF2408" s="74" t="s">
        <v>0</v>
      </c>
      <c r="AG2408" s="38" t="s">
        <v>9315</v>
      </c>
    </row>
    <row r="2409" spans="1:33" ht="6" customHeight="1" x14ac:dyDescent="0.25">
      <c r="A2409" s="4">
        <f>ROW()</f>
        <v>2409</v>
      </c>
      <c r="B2409" s="9" t="s">
        <v>26</v>
      </c>
      <c r="C2409" s="44" t="str">
        <f t="shared" si="1260"/>
        <v>p.objetivar</v>
      </c>
      <c r="D2409" s="6" t="str">
        <f t="shared" si="1271"/>
        <v>é.ods.02.05</v>
      </c>
      <c r="E2409" s="8" t="s">
        <v>27</v>
      </c>
      <c r="F2409" s="34" t="str">
        <f t="shared" si="1285"/>
        <v>d.objetivar</v>
      </c>
      <c r="G2409" s="27" t="s">
        <v>6925</v>
      </c>
      <c r="H2409" s="33" t="s">
        <v>1489</v>
      </c>
      <c r="I2409" s="89" t="str">
        <f t="shared" si="1283"/>
        <v>null</v>
      </c>
      <c r="J2409" s="79" t="s">
        <v>0</v>
      </c>
      <c r="K2409" s="79" t="s">
        <v>0</v>
      </c>
      <c r="L2409" s="79" t="s">
        <v>0</v>
      </c>
      <c r="M2409" s="79" t="s">
        <v>0</v>
      </c>
      <c r="N2409" s="77" t="s">
        <v>0</v>
      </c>
      <c r="O2409" s="79" t="s">
        <v>0</v>
      </c>
      <c r="P2409" s="79" t="s">
        <v>0</v>
      </c>
      <c r="Q2409" s="79" t="s">
        <v>0</v>
      </c>
      <c r="R2409" s="81" t="s">
        <v>10516</v>
      </c>
      <c r="S2409" s="10" t="s">
        <v>1</v>
      </c>
      <c r="T2409" s="10" t="s">
        <v>6851</v>
      </c>
      <c r="U2409" s="5" t="str">
        <f t="shared" si="1278"/>
        <v>Propriedade destinada a objetivar: é.ods.02.05</v>
      </c>
      <c r="V2409" s="5" t="str">
        <f t="shared" si="1279"/>
        <v>Dado para objetivar:  ods.02.05  Deve ser formatado como (rdfs:Literal  or  xsd:string)</v>
      </c>
      <c r="W2409" s="38" t="s">
        <v>7384</v>
      </c>
      <c r="X2409" s="17" t="str">
        <f t="shared" si="1269"/>
        <v>d.objetivar.113</v>
      </c>
      <c r="Y2409" s="17" t="str">
        <f t="shared" si="1280"/>
        <v>Ação de objetivar</v>
      </c>
      <c r="Z2409" s="61" t="s">
        <v>7539</v>
      </c>
      <c r="AA2409" s="18" t="str">
        <f t="shared" si="1160"/>
        <v>null</v>
      </c>
      <c r="AB2409" s="19" t="s">
        <v>0</v>
      </c>
      <c r="AC2409" s="18" t="str">
        <f t="shared" si="1161"/>
        <v>null</v>
      </c>
      <c r="AD2409" s="19" t="s">
        <v>0</v>
      </c>
      <c r="AE2409" s="18" t="str">
        <f t="shared" si="1276"/>
        <v>null</v>
      </c>
      <c r="AF2409" s="74" t="s">
        <v>0</v>
      </c>
      <c r="AG2409" s="38" t="s">
        <v>9316</v>
      </c>
    </row>
    <row r="2410" spans="1:33" ht="6" customHeight="1" x14ac:dyDescent="0.25">
      <c r="A2410" s="4">
        <f>ROW()</f>
        <v>2410</v>
      </c>
      <c r="B2410" s="9" t="s">
        <v>26</v>
      </c>
      <c r="C2410" s="44" t="str">
        <f t="shared" si="1260"/>
        <v>p.objetivar</v>
      </c>
      <c r="D2410" s="6" t="str">
        <f t="shared" si="1271"/>
        <v>é.ods.02.06</v>
      </c>
      <c r="E2410" s="8" t="s">
        <v>27</v>
      </c>
      <c r="F2410" s="34" t="str">
        <f t="shared" si="1285"/>
        <v>d.objetivar</v>
      </c>
      <c r="G2410" s="27" t="s">
        <v>6926</v>
      </c>
      <c r="H2410" s="33" t="s">
        <v>1489</v>
      </c>
      <c r="I2410" s="89" t="str">
        <f t="shared" si="1283"/>
        <v>null</v>
      </c>
      <c r="J2410" s="79" t="s">
        <v>0</v>
      </c>
      <c r="K2410" s="79" t="s">
        <v>0</v>
      </c>
      <c r="L2410" s="79" t="s">
        <v>0</v>
      </c>
      <c r="M2410" s="79" t="s">
        <v>0</v>
      </c>
      <c r="N2410" s="77" t="s">
        <v>0</v>
      </c>
      <c r="O2410" s="79" t="s">
        <v>0</v>
      </c>
      <c r="P2410" s="79" t="s">
        <v>0</v>
      </c>
      <c r="Q2410" s="79" t="s">
        <v>0</v>
      </c>
      <c r="R2410" s="81" t="s">
        <v>10516</v>
      </c>
      <c r="S2410" s="10" t="s">
        <v>1</v>
      </c>
      <c r="T2410" s="10" t="s">
        <v>6851</v>
      </c>
      <c r="U2410" s="5" t="str">
        <f t="shared" si="1278"/>
        <v>Propriedade destinada a objetivar: é.ods.02.06</v>
      </c>
      <c r="V2410" s="5" t="str">
        <f t="shared" si="1279"/>
        <v>Dado para objetivar:  ods.02.06  Deve ser formatado como (rdfs:Literal  or  xsd:string)</v>
      </c>
      <c r="W2410" s="38" t="s">
        <v>7385</v>
      </c>
      <c r="X2410" s="17" t="str">
        <f t="shared" si="1269"/>
        <v>d.objetivar.114</v>
      </c>
      <c r="Y2410" s="17" t="str">
        <f t="shared" si="1280"/>
        <v>Ação de objetivar</v>
      </c>
      <c r="Z2410" s="61" t="s">
        <v>7540</v>
      </c>
      <c r="AA2410" s="18" t="str">
        <f t="shared" si="1160"/>
        <v>null</v>
      </c>
      <c r="AB2410" s="19" t="s">
        <v>0</v>
      </c>
      <c r="AC2410" s="18" t="str">
        <f t="shared" si="1161"/>
        <v>null</v>
      </c>
      <c r="AD2410" s="19" t="s">
        <v>0</v>
      </c>
      <c r="AE2410" s="18" t="str">
        <f t="shared" si="1276"/>
        <v>null</v>
      </c>
      <c r="AF2410" s="74" t="s">
        <v>0</v>
      </c>
      <c r="AG2410" s="38" t="s">
        <v>9317</v>
      </c>
    </row>
    <row r="2411" spans="1:33" ht="6" customHeight="1" x14ac:dyDescent="0.25">
      <c r="A2411" s="4">
        <f>ROW()</f>
        <v>2411</v>
      </c>
      <c r="B2411" s="9" t="s">
        <v>26</v>
      </c>
      <c r="C2411" s="44" t="str">
        <f t="shared" si="1260"/>
        <v>p.objetivar</v>
      </c>
      <c r="D2411" s="6" t="str">
        <f t="shared" si="1271"/>
        <v>é.ods.02.07</v>
      </c>
      <c r="E2411" s="8" t="s">
        <v>27</v>
      </c>
      <c r="F2411" s="34" t="str">
        <f t="shared" si="1285"/>
        <v>d.objetivar</v>
      </c>
      <c r="G2411" s="27" t="s">
        <v>6927</v>
      </c>
      <c r="H2411" s="33" t="s">
        <v>1489</v>
      </c>
      <c r="I2411" s="89" t="str">
        <f t="shared" si="1283"/>
        <v>null</v>
      </c>
      <c r="J2411" s="79" t="s">
        <v>0</v>
      </c>
      <c r="K2411" s="79" t="s">
        <v>0</v>
      </c>
      <c r="L2411" s="79" t="s">
        <v>0</v>
      </c>
      <c r="M2411" s="79" t="s">
        <v>0</v>
      </c>
      <c r="N2411" s="77" t="s">
        <v>0</v>
      </c>
      <c r="O2411" s="79" t="s">
        <v>0</v>
      </c>
      <c r="P2411" s="79" t="s">
        <v>0</v>
      </c>
      <c r="Q2411" s="79" t="s">
        <v>0</v>
      </c>
      <c r="R2411" s="81" t="s">
        <v>10516</v>
      </c>
      <c r="S2411" s="10" t="s">
        <v>1</v>
      </c>
      <c r="T2411" s="10" t="s">
        <v>6851</v>
      </c>
      <c r="U2411" s="5" t="str">
        <f t="shared" si="1278"/>
        <v>Propriedade destinada a objetivar: é.ods.02.07</v>
      </c>
      <c r="V2411" s="5" t="str">
        <f t="shared" si="1279"/>
        <v>Dado para objetivar:  ods.02.07  Deve ser formatado como (rdfs:Literal  or  xsd:string)</v>
      </c>
      <c r="W2411" s="38" t="s">
        <v>7386</v>
      </c>
      <c r="X2411" s="17" t="str">
        <f t="shared" si="1269"/>
        <v>d.objetivar.115</v>
      </c>
      <c r="Y2411" s="17" t="str">
        <f t="shared" si="1280"/>
        <v>Ação de objetivar</v>
      </c>
      <c r="Z2411" s="61" t="s">
        <v>7541</v>
      </c>
      <c r="AA2411" s="18" t="str">
        <f t="shared" si="1160"/>
        <v>null</v>
      </c>
      <c r="AB2411" s="19" t="s">
        <v>0</v>
      </c>
      <c r="AC2411" s="18" t="str">
        <f t="shared" si="1161"/>
        <v>null</v>
      </c>
      <c r="AD2411" s="19" t="s">
        <v>0</v>
      </c>
      <c r="AE2411" s="18" t="str">
        <f t="shared" si="1276"/>
        <v>null</v>
      </c>
      <c r="AF2411" s="74" t="s">
        <v>0</v>
      </c>
      <c r="AG2411" s="38" t="s">
        <v>9318</v>
      </c>
    </row>
    <row r="2412" spans="1:33" ht="6" customHeight="1" x14ac:dyDescent="0.25">
      <c r="A2412" s="4">
        <f>ROW()</f>
        <v>2412</v>
      </c>
      <c r="B2412" s="9" t="s">
        <v>26</v>
      </c>
      <c r="C2412" s="44" t="str">
        <f t="shared" si="1260"/>
        <v>p.objetivar</v>
      </c>
      <c r="D2412" s="6" t="str">
        <f t="shared" si="1271"/>
        <v>é.ods.02.08</v>
      </c>
      <c r="E2412" s="8" t="s">
        <v>27</v>
      </c>
      <c r="F2412" s="34" t="str">
        <f t="shared" si="1285"/>
        <v>d.objetivar</v>
      </c>
      <c r="G2412" s="27" t="s">
        <v>6928</v>
      </c>
      <c r="H2412" s="33" t="s">
        <v>1489</v>
      </c>
      <c r="I2412" s="89" t="str">
        <f t="shared" si="1283"/>
        <v>null</v>
      </c>
      <c r="J2412" s="79" t="s">
        <v>0</v>
      </c>
      <c r="K2412" s="79" t="s">
        <v>0</v>
      </c>
      <c r="L2412" s="79" t="s">
        <v>0</v>
      </c>
      <c r="M2412" s="79" t="s">
        <v>0</v>
      </c>
      <c r="N2412" s="77" t="s">
        <v>0</v>
      </c>
      <c r="O2412" s="79" t="s">
        <v>0</v>
      </c>
      <c r="P2412" s="79" t="s">
        <v>0</v>
      </c>
      <c r="Q2412" s="79" t="s">
        <v>0</v>
      </c>
      <c r="R2412" s="81" t="s">
        <v>10516</v>
      </c>
      <c r="S2412" s="10" t="s">
        <v>1</v>
      </c>
      <c r="T2412" s="10" t="s">
        <v>6851</v>
      </c>
      <c r="U2412" s="5" t="str">
        <f t="shared" si="1278"/>
        <v>Propriedade destinada a objetivar: é.ods.02.08</v>
      </c>
      <c r="V2412" s="5" t="str">
        <f t="shared" si="1279"/>
        <v>Dado para objetivar:  ods.02.08  Deve ser formatado como (rdfs:Literal  or  xsd:string)</v>
      </c>
      <c r="W2412" s="38" t="s">
        <v>7398</v>
      </c>
      <c r="X2412" s="17" t="str">
        <f t="shared" si="1269"/>
        <v>d.objetivar.116</v>
      </c>
      <c r="Y2412" s="17" t="str">
        <f t="shared" si="1280"/>
        <v>Ação de objetivar</v>
      </c>
      <c r="Z2412" s="61" t="s">
        <v>7542</v>
      </c>
      <c r="AA2412" s="18" t="str">
        <f t="shared" si="1160"/>
        <v>null</v>
      </c>
      <c r="AB2412" s="19" t="s">
        <v>0</v>
      </c>
      <c r="AC2412" s="18" t="str">
        <f t="shared" si="1161"/>
        <v>null</v>
      </c>
      <c r="AD2412" s="19" t="s">
        <v>0</v>
      </c>
      <c r="AE2412" s="18" t="str">
        <f t="shared" si="1276"/>
        <v>null</v>
      </c>
      <c r="AF2412" s="74" t="s">
        <v>0</v>
      </c>
      <c r="AG2412" s="38" t="s">
        <v>9319</v>
      </c>
    </row>
    <row r="2413" spans="1:33" ht="6" customHeight="1" x14ac:dyDescent="0.25">
      <c r="A2413" s="4">
        <f>ROW()</f>
        <v>2413</v>
      </c>
      <c r="B2413" s="9" t="s">
        <v>26</v>
      </c>
      <c r="C2413" s="44" t="str">
        <f t="shared" si="1260"/>
        <v>p.objetivar</v>
      </c>
      <c r="D2413" s="6" t="str">
        <f t="shared" si="1271"/>
        <v>é.ods.03</v>
      </c>
      <c r="E2413" s="8" t="s">
        <v>27</v>
      </c>
      <c r="F2413" s="34" t="str">
        <f>F2411</f>
        <v>d.objetivar</v>
      </c>
      <c r="G2413" s="16" t="s">
        <v>7543</v>
      </c>
      <c r="H2413" s="33" t="s">
        <v>1489</v>
      </c>
      <c r="I2413" s="89" t="str">
        <f t="shared" si="1283"/>
        <v>null</v>
      </c>
      <c r="J2413" s="79" t="s">
        <v>0</v>
      </c>
      <c r="K2413" s="79" t="s">
        <v>0</v>
      </c>
      <c r="L2413" s="79" t="s">
        <v>0</v>
      </c>
      <c r="M2413" s="79" t="s">
        <v>0</v>
      </c>
      <c r="N2413" s="77" t="s">
        <v>0</v>
      </c>
      <c r="O2413" s="79" t="s">
        <v>0</v>
      </c>
      <c r="P2413" s="79" t="s">
        <v>0</v>
      </c>
      <c r="Q2413" s="79" t="s">
        <v>0</v>
      </c>
      <c r="R2413" s="81" t="s">
        <v>1664</v>
      </c>
      <c r="S2413" s="10" t="s">
        <v>1</v>
      </c>
      <c r="T2413" s="10" t="s">
        <v>6851</v>
      </c>
      <c r="U2413" s="5" t="str">
        <f t="shared" si="1278"/>
        <v>Propriedade destinada a objetivar: é.ods.03</v>
      </c>
      <c r="V2413" s="5" t="str">
        <f t="shared" si="1279"/>
        <v>Dado para objetivar:  ods.03  Deve ser formatado como (rdfs:Literal  or  xsd:string)</v>
      </c>
      <c r="W2413" s="38" t="s">
        <v>7544</v>
      </c>
      <c r="X2413" s="17" t="str">
        <f t="shared" si="1269"/>
        <v>d.objetivar.117</v>
      </c>
      <c r="Y2413" s="17" t="str">
        <f t="shared" si="1280"/>
        <v>Ação de objetivar</v>
      </c>
      <c r="Z2413" s="61" t="s">
        <v>7545</v>
      </c>
      <c r="AA2413" s="18" t="str">
        <f t="shared" si="1160"/>
        <v>null</v>
      </c>
      <c r="AB2413" s="19" t="s">
        <v>0</v>
      </c>
      <c r="AC2413" s="18" t="str">
        <f t="shared" si="1161"/>
        <v>null</v>
      </c>
      <c r="AD2413" s="19" t="s">
        <v>0</v>
      </c>
      <c r="AE2413" s="18" t="str">
        <f t="shared" si="1276"/>
        <v>null</v>
      </c>
      <c r="AF2413" s="74" t="s">
        <v>0</v>
      </c>
      <c r="AG2413" s="38" t="s">
        <v>9320</v>
      </c>
    </row>
    <row r="2414" spans="1:33" ht="6" customHeight="1" x14ac:dyDescent="0.25">
      <c r="A2414" s="4">
        <f>ROW()</f>
        <v>2414</v>
      </c>
      <c r="B2414" s="9" t="s">
        <v>26</v>
      </c>
      <c r="C2414" s="44" t="str">
        <f t="shared" si="1260"/>
        <v>p.objetivar</v>
      </c>
      <c r="D2414" s="6" t="str">
        <f t="shared" ref="D2414:D2477" si="1286">_xlfn.CONCAT("é.",G2414)</f>
        <v>é.ods.03.01</v>
      </c>
      <c r="E2414" s="8" t="s">
        <v>27</v>
      </c>
      <c r="F2414" s="34" t="str">
        <f>F2412</f>
        <v>d.objetivar</v>
      </c>
      <c r="G2414" s="16" t="s">
        <v>6929</v>
      </c>
      <c r="H2414" s="33" t="s">
        <v>1489</v>
      </c>
      <c r="I2414" s="89" t="str">
        <f t="shared" si="1283"/>
        <v>null</v>
      </c>
      <c r="J2414" s="79" t="s">
        <v>0</v>
      </c>
      <c r="K2414" s="79" t="s">
        <v>0</v>
      </c>
      <c r="L2414" s="79" t="s">
        <v>0</v>
      </c>
      <c r="M2414" s="79" t="s">
        <v>0</v>
      </c>
      <c r="N2414" s="77" t="s">
        <v>0</v>
      </c>
      <c r="O2414" s="79" t="s">
        <v>0</v>
      </c>
      <c r="P2414" s="79" t="s">
        <v>0</v>
      </c>
      <c r="Q2414" s="79" t="s">
        <v>0</v>
      </c>
      <c r="R2414" s="81" t="s">
        <v>10517</v>
      </c>
      <c r="S2414" s="10" t="s">
        <v>1</v>
      </c>
      <c r="T2414" s="10" t="s">
        <v>6851</v>
      </c>
      <c r="U2414" s="5" t="str">
        <f t="shared" si="1278"/>
        <v>Propriedade destinada a objetivar: é.ods.03.01</v>
      </c>
      <c r="V2414" s="5" t="str">
        <f t="shared" si="1279"/>
        <v>Dado para objetivar:  ods.03.01  Deve ser formatado como (rdfs:Literal  or  xsd:string)</v>
      </c>
      <c r="W2414" s="38" t="s">
        <v>7083</v>
      </c>
      <c r="X2414" s="17" t="str">
        <f t="shared" si="1269"/>
        <v>d.objetivar.118</v>
      </c>
      <c r="Y2414" s="17" t="str">
        <f t="shared" si="1280"/>
        <v>Ação de objetivar</v>
      </c>
      <c r="Z2414" s="61" t="s">
        <v>7232</v>
      </c>
      <c r="AA2414" s="18" t="str">
        <f t="shared" si="1160"/>
        <v>null</v>
      </c>
      <c r="AB2414" s="19" t="s">
        <v>0</v>
      </c>
      <c r="AC2414" s="18" t="str">
        <f t="shared" si="1161"/>
        <v>null</v>
      </c>
      <c r="AD2414" s="19" t="s">
        <v>0</v>
      </c>
      <c r="AE2414" s="18" t="str">
        <f t="shared" si="1276"/>
        <v>null</v>
      </c>
      <c r="AF2414" s="74" t="s">
        <v>0</v>
      </c>
      <c r="AG2414" s="38" t="s">
        <v>9321</v>
      </c>
    </row>
    <row r="2415" spans="1:33" ht="6" customHeight="1" x14ac:dyDescent="0.25">
      <c r="A2415" s="4">
        <f>ROW()</f>
        <v>2415</v>
      </c>
      <c r="B2415" s="9" t="s">
        <v>26</v>
      </c>
      <c r="C2415" s="44" t="str">
        <f t="shared" si="1260"/>
        <v>p.objetivar</v>
      </c>
      <c r="D2415" s="6" t="str">
        <f t="shared" si="1286"/>
        <v>é.ods.03.02</v>
      </c>
      <c r="E2415" s="8" t="s">
        <v>27</v>
      </c>
      <c r="F2415" s="34" t="str">
        <f t="shared" ref="F2415:F2426" si="1287">F2414</f>
        <v>d.objetivar</v>
      </c>
      <c r="G2415" s="16" t="s">
        <v>6930</v>
      </c>
      <c r="H2415" s="33" t="s">
        <v>1489</v>
      </c>
      <c r="I2415" s="89" t="str">
        <f t="shared" si="1283"/>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78"/>
        <v>Propriedade destinada a objetivar: é.ods.03.02</v>
      </c>
      <c r="V2415" s="5" t="str">
        <f t="shared" si="1279"/>
        <v>Dado para objetivar:  ods.03.02  Deve ser formatado como (rdfs:Literal  or  xsd:string)</v>
      </c>
      <c r="W2415" s="38" t="s">
        <v>7084</v>
      </c>
      <c r="X2415" s="17" t="str">
        <f t="shared" si="1269"/>
        <v>d.objetivar.119</v>
      </c>
      <c r="Y2415" s="17" t="str">
        <f t="shared" si="1280"/>
        <v>Ação de objetivar</v>
      </c>
      <c r="Z2415" s="61" t="s">
        <v>7233</v>
      </c>
      <c r="AA2415" s="18" t="str">
        <f t="shared" si="1160"/>
        <v>null</v>
      </c>
      <c r="AB2415" s="19" t="s">
        <v>0</v>
      </c>
      <c r="AC2415" s="18" t="str">
        <f t="shared" si="1161"/>
        <v>null</v>
      </c>
      <c r="AD2415" s="19" t="s">
        <v>0</v>
      </c>
      <c r="AE2415" s="18" t="str">
        <f t="shared" si="1276"/>
        <v>null</v>
      </c>
      <c r="AF2415" s="74" t="s">
        <v>0</v>
      </c>
      <c r="AG2415" s="38" t="s">
        <v>9322</v>
      </c>
    </row>
    <row r="2416" spans="1:33" ht="6" customHeight="1" x14ac:dyDescent="0.25">
      <c r="A2416" s="4">
        <f>ROW()</f>
        <v>2416</v>
      </c>
      <c r="B2416" s="9" t="s">
        <v>26</v>
      </c>
      <c r="C2416" s="44" t="str">
        <f t="shared" si="1260"/>
        <v>p.objetivar</v>
      </c>
      <c r="D2416" s="6" t="str">
        <f t="shared" si="1286"/>
        <v>é.ods.03.03</v>
      </c>
      <c r="E2416" s="8" t="s">
        <v>27</v>
      </c>
      <c r="F2416" s="34" t="str">
        <f t="shared" si="1287"/>
        <v>d.objetivar</v>
      </c>
      <c r="G2416" s="16" t="s">
        <v>6931</v>
      </c>
      <c r="H2416" s="33" t="s">
        <v>1489</v>
      </c>
      <c r="I2416" s="89" t="str">
        <f t="shared" si="1283"/>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78"/>
        <v>Propriedade destinada a objetivar: é.ods.03.03</v>
      </c>
      <c r="V2416" s="5" t="str">
        <f t="shared" si="1279"/>
        <v>Dado para objetivar:  ods.03.03  Deve ser formatado como (rdfs:Literal  or  xsd:string)</v>
      </c>
      <c r="W2416" s="38" t="s">
        <v>7085</v>
      </c>
      <c r="X2416" s="17" t="str">
        <f t="shared" si="1269"/>
        <v>d.objetivar.120</v>
      </c>
      <c r="Y2416" s="17" t="str">
        <f t="shared" si="1280"/>
        <v>Ação de objetivar</v>
      </c>
      <c r="Z2416" s="61" t="s">
        <v>7234</v>
      </c>
      <c r="AA2416" s="18" t="str">
        <f t="shared" si="1160"/>
        <v>null</v>
      </c>
      <c r="AB2416" s="19" t="s">
        <v>0</v>
      </c>
      <c r="AC2416" s="18" t="str">
        <f t="shared" si="1161"/>
        <v>null</v>
      </c>
      <c r="AD2416" s="19" t="s">
        <v>0</v>
      </c>
      <c r="AE2416" s="18" t="str">
        <f t="shared" si="1276"/>
        <v>null</v>
      </c>
      <c r="AF2416" s="74" t="s">
        <v>0</v>
      </c>
      <c r="AG2416" s="38" t="s">
        <v>9323</v>
      </c>
    </row>
    <row r="2417" spans="1:33" ht="6" customHeight="1" x14ac:dyDescent="0.25">
      <c r="A2417" s="4">
        <f>ROW()</f>
        <v>2417</v>
      </c>
      <c r="B2417" s="9" t="s">
        <v>26</v>
      </c>
      <c r="C2417" s="44" t="str">
        <f t="shared" si="1260"/>
        <v>p.objetivar</v>
      </c>
      <c r="D2417" s="6" t="str">
        <f t="shared" si="1286"/>
        <v>é.ods.03.04</v>
      </c>
      <c r="E2417" s="8" t="s">
        <v>27</v>
      </c>
      <c r="F2417" s="34" t="str">
        <f t="shared" si="1287"/>
        <v>d.objetivar</v>
      </c>
      <c r="G2417" s="16" t="s">
        <v>6932</v>
      </c>
      <c r="H2417" s="33" t="s">
        <v>1489</v>
      </c>
      <c r="I2417" s="89" t="str">
        <f t="shared" si="1283"/>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78"/>
        <v>Propriedade destinada a objetivar: é.ods.03.04</v>
      </c>
      <c r="V2417" s="5" t="str">
        <f t="shared" si="1279"/>
        <v>Dado para objetivar:  ods.03.04  Deve ser formatado como (rdfs:Literal  or  xsd:string)</v>
      </c>
      <c r="W2417" s="38" t="s">
        <v>7086</v>
      </c>
      <c r="X2417" s="17" t="str">
        <f t="shared" si="1269"/>
        <v>d.objetivar.121</v>
      </c>
      <c r="Y2417" s="17" t="str">
        <f t="shared" si="1280"/>
        <v>Ação de objetivar</v>
      </c>
      <c r="Z2417" s="61" t="s">
        <v>7235</v>
      </c>
      <c r="AA2417" s="18" t="str">
        <f t="shared" si="1160"/>
        <v>null</v>
      </c>
      <c r="AB2417" s="19" t="s">
        <v>0</v>
      </c>
      <c r="AC2417" s="18" t="str">
        <f t="shared" si="1161"/>
        <v>null</v>
      </c>
      <c r="AD2417" s="19" t="s">
        <v>0</v>
      </c>
      <c r="AE2417" s="18" t="str">
        <f t="shared" si="1276"/>
        <v>null</v>
      </c>
      <c r="AF2417" s="74" t="s">
        <v>0</v>
      </c>
      <c r="AG2417" s="38" t="s">
        <v>9324</v>
      </c>
    </row>
    <row r="2418" spans="1:33" ht="6" customHeight="1" x14ac:dyDescent="0.25">
      <c r="A2418" s="4">
        <f>ROW()</f>
        <v>2418</v>
      </c>
      <c r="B2418" s="9" t="s">
        <v>26</v>
      </c>
      <c r="C2418" s="44" t="str">
        <f t="shared" si="1260"/>
        <v>p.objetivar</v>
      </c>
      <c r="D2418" s="6" t="str">
        <f t="shared" si="1286"/>
        <v>é.ods.03.05</v>
      </c>
      <c r="E2418" s="8" t="s">
        <v>27</v>
      </c>
      <c r="F2418" s="34" t="str">
        <f t="shared" si="1287"/>
        <v>d.objetivar</v>
      </c>
      <c r="G2418" s="16" t="s">
        <v>6933</v>
      </c>
      <c r="H2418" s="33" t="s">
        <v>1489</v>
      </c>
      <c r="I2418" s="89" t="str">
        <f t="shared" si="1283"/>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78"/>
        <v>Propriedade destinada a objetivar: é.ods.03.05</v>
      </c>
      <c r="V2418" s="5" t="str">
        <f t="shared" si="1279"/>
        <v>Dado para objetivar:  ods.03.05  Deve ser formatado como (rdfs:Literal  or  xsd:string)</v>
      </c>
      <c r="W2418" s="38" t="s">
        <v>7087</v>
      </c>
      <c r="X2418" s="17" t="str">
        <f t="shared" si="1269"/>
        <v>d.objetivar.122</v>
      </c>
      <c r="Y2418" s="17" t="str">
        <f t="shared" si="1280"/>
        <v>Ação de objetivar</v>
      </c>
      <c r="Z2418" s="61" t="s">
        <v>7236</v>
      </c>
      <c r="AA2418" s="18" t="str">
        <f t="shared" si="1160"/>
        <v>null</v>
      </c>
      <c r="AB2418" s="19" t="s">
        <v>0</v>
      </c>
      <c r="AC2418" s="18" t="str">
        <f t="shared" si="1161"/>
        <v>null</v>
      </c>
      <c r="AD2418" s="19" t="s">
        <v>0</v>
      </c>
      <c r="AE2418" s="18" t="str">
        <f t="shared" si="1276"/>
        <v>null</v>
      </c>
      <c r="AF2418" s="74" t="s">
        <v>0</v>
      </c>
      <c r="AG2418" s="38" t="s">
        <v>9325</v>
      </c>
    </row>
    <row r="2419" spans="1:33" ht="6" customHeight="1" x14ac:dyDescent="0.25">
      <c r="A2419" s="4">
        <f>ROW()</f>
        <v>2419</v>
      </c>
      <c r="B2419" s="9" t="s">
        <v>26</v>
      </c>
      <c r="C2419" s="44" t="str">
        <f t="shared" si="1260"/>
        <v>p.objetivar</v>
      </c>
      <c r="D2419" s="6" t="str">
        <f t="shared" si="1286"/>
        <v>é.ods.03.06</v>
      </c>
      <c r="E2419" s="8" t="s">
        <v>27</v>
      </c>
      <c r="F2419" s="34" t="str">
        <f t="shared" si="1287"/>
        <v>d.objetivar</v>
      </c>
      <c r="G2419" s="16" t="s">
        <v>6934</v>
      </c>
      <c r="H2419" s="33" t="s">
        <v>1489</v>
      </c>
      <c r="I2419" s="89" t="str">
        <f t="shared" si="1283"/>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78"/>
        <v>Propriedade destinada a objetivar: é.ods.03.06</v>
      </c>
      <c r="V2419" s="5" t="str">
        <f t="shared" si="1279"/>
        <v>Dado para objetivar:  ods.03.06  Deve ser formatado como (rdfs:Literal  or  xsd:string)</v>
      </c>
      <c r="W2419" s="38" t="s">
        <v>7088</v>
      </c>
      <c r="X2419" s="17" t="str">
        <f t="shared" si="1269"/>
        <v>d.objetivar.123</v>
      </c>
      <c r="Y2419" s="17" t="str">
        <f t="shared" si="1280"/>
        <v>Ação de objetivar</v>
      </c>
      <c r="Z2419" s="61" t="s">
        <v>7237</v>
      </c>
      <c r="AA2419" s="18" t="str">
        <f t="shared" si="1160"/>
        <v>null</v>
      </c>
      <c r="AB2419" s="19" t="s">
        <v>0</v>
      </c>
      <c r="AC2419" s="18" t="str">
        <f t="shared" si="1161"/>
        <v>null</v>
      </c>
      <c r="AD2419" s="19" t="s">
        <v>0</v>
      </c>
      <c r="AE2419" s="18" t="str">
        <f t="shared" si="1276"/>
        <v>null</v>
      </c>
      <c r="AF2419" s="74" t="s">
        <v>0</v>
      </c>
      <c r="AG2419" s="38" t="s">
        <v>9326</v>
      </c>
    </row>
    <row r="2420" spans="1:33" ht="6" customHeight="1" x14ac:dyDescent="0.25">
      <c r="A2420" s="4">
        <f>ROW()</f>
        <v>2420</v>
      </c>
      <c r="B2420" s="9" t="s">
        <v>26</v>
      </c>
      <c r="C2420" s="44" t="str">
        <f t="shared" si="1260"/>
        <v>p.objetivar</v>
      </c>
      <c r="D2420" s="6" t="str">
        <f t="shared" si="1286"/>
        <v>é.ods.03.07</v>
      </c>
      <c r="E2420" s="8" t="s">
        <v>27</v>
      </c>
      <c r="F2420" s="34" t="str">
        <f t="shared" si="1287"/>
        <v>d.objetivar</v>
      </c>
      <c r="G2420" s="16" t="s">
        <v>6935</v>
      </c>
      <c r="H2420" s="33" t="s">
        <v>1489</v>
      </c>
      <c r="I2420" s="89" t="str">
        <f t="shared" si="1283"/>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78"/>
        <v>Propriedade destinada a objetivar: é.ods.03.07</v>
      </c>
      <c r="V2420" s="5" t="str">
        <f t="shared" si="1279"/>
        <v>Dado para objetivar:  ods.03.07  Deve ser formatado como (rdfs:Literal  or  xsd:string)</v>
      </c>
      <c r="W2420" s="38" t="s">
        <v>7089</v>
      </c>
      <c r="X2420" s="17" t="str">
        <f t="shared" si="1269"/>
        <v>d.objetivar.124</v>
      </c>
      <c r="Y2420" s="17" t="str">
        <f t="shared" si="1280"/>
        <v>Ação de objetivar</v>
      </c>
      <c r="Z2420" s="61" t="s">
        <v>7238</v>
      </c>
      <c r="AA2420" s="18" t="str">
        <f t="shared" si="1160"/>
        <v>null</v>
      </c>
      <c r="AB2420" s="19" t="s">
        <v>0</v>
      </c>
      <c r="AC2420" s="18" t="str">
        <f t="shared" si="1161"/>
        <v>null</v>
      </c>
      <c r="AD2420" s="19" t="s">
        <v>0</v>
      </c>
      <c r="AE2420" s="18" t="str">
        <f t="shared" si="1276"/>
        <v>null</v>
      </c>
      <c r="AF2420" s="74" t="s">
        <v>0</v>
      </c>
      <c r="AG2420" s="38" t="s">
        <v>9327</v>
      </c>
    </row>
    <row r="2421" spans="1:33" ht="6" customHeight="1" x14ac:dyDescent="0.25">
      <c r="A2421" s="4">
        <f>ROW()</f>
        <v>2421</v>
      </c>
      <c r="B2421" s="9" t="s">
        <v>26</v>
      </c>
      <c r="C2421" s="44" t="str">
        <f t="shared" si="1260"/>
        <v>p.objetivar</v>
      </c>
      <c r="D2421" s="6" t="str">
        <f t="shared" si="1286"/>
        <v>é.ods.03.08</v>
      </c>
      <c r="E2421" s="8" t="s">
        <v>27</v>
      </c>
      <c r="F2421" s="34" t="str">
        <f t="shared" si="1287"/>
        <v>d.objetivar</v>
      </c>
      <c r="G2421" s="16" t="s">
        <v>6936</v>
      </c>
      <c r="H2421" s="33" t="s">
        <v>1489</v>
      </c>
      <c r="I2421" s="89" t="str">
        <f t="shared" si="1283"/>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78"/>
        <v>Propriedade destinada a objetivar: é.ods.03.08</v>
      </c>
      <c r="V2421" s="5" t="str">
        <f t="shared" si="1279"/>
        <v>Dado para objetivar:  ods.03.08  Deve ser formatado como (rdfs:Literal  or  xsd:string)</v>
      </c>
      <c r="W2421" s="38" t="s">
        <v>7090</v>
      </c>
      <c r="X2421" s="17" t="str">
        <f t="shared" si="1269"/>
        <v>d.objetivar.125</v>
      </c>
      <c r="Y2421" s="17" t="str">
        <f t="shared" si="1280"/>
        <v>Ação de objetivar</v>
      </c>
      <c r="Z2421" s="61" t="s">
        <v>7239</v>
      </c>
      <c r="AA2421" s="18" t="str">
        <f t="shared" si="1160"/>
        <v>null</v>
      </c>
      <c r="AB2421" s="19" t="s">
        <v>0</v>
      </c>
      <c r="AC2421" s="18" t="str">
        <f t="shared" si="1161"/>
        <v>null</v>
      </c>
      <c r="AD2421" s="19" t="s">
        <v>0</v>
      </c>
      <c r="AE2421" s="18" t="str">
        <f t="shared" si="1276"/>
        <v>null</v>
      </c>
      <c r="AF2421" s="74" t="s">
        <v>0</v>
      </c>
      <c r="AG2421" s="38" t="s">
        <v>9328</v>
      </c>
    </row>
    <row r="2422" spans="1:33" ht="6" customHeight="1" x14ac:dyDescent="0.25">
      <c r="A2422" s="4">
        <f>ROW()</f>
        <v>2422</v>
      </c>
      <c r="B2422" s="9" t="s">
        <v>26</v>
      </c>
      <c r="C2422" s="44" t="str">
        <f t="shared" si="1260"/>
        <v>p.objetivar</v>
      </c>
      <c r="D2422" s="6" t="str">
        <f t="shared" si="1286"/>
        <v>é.ods.03.09</v>
      </c>
      <c r="E2422" s="8" t="s">
        <v>27</v>
      </c>
      <c r="F2422" s="34" t="str">
        <f t="shared" si="1287"/>
        <v>d.objetivar</v>
      </c>
      <c r="G2422" s="16" t="s">
        <v>6937</v>
      </c>
      <c r="H2422" s="33" t="s">
        <v>1489</v>
      </c>
      <c r="I2422" s="89" t="str">
        <f t="shared" si="1283"/>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78"/>
        <v>Propriedade destinada a objetivar: é.ods.03.09</v>
      </c>
      <c r="V2422" s="5" t="str">
        <f t="shared" si="1279"/>
        <v>Dado para objetivar:  ods.03.09  Deve ser formatado como (rdfs:Literal  or  xsd:string)</v>
      </c>
      <c r="W2422" s="38" t="s">
        <v>7091</v>
      </c>
      <c r="X2422" s="17" t="str">
        <f t="shared" si="1269"/>
        <v>d.objetivar.126</v>
      </c>
      <c r="Y2422" s="17" t="str">
        <f t="shared" si="1280"/>
        <v>Ação de objetivar</v>
      </c>
      <c r="Z2422" s="61" t="s">
        <v>7240</v>
      </c>
      <c r="AA2422" s="18" t="str">
        <f t="shared" si="1160"/>
        <v>null</v>
      </c>
      <c r="AB2422" s="19" t="s">
        <v>0</v>
      </c>
      <c r="AC2422" s="18" t="str">
        <f t="shared" si="1161"/>
        <v>null</v>
      </c>
      <c r="AD2422" s="19" t="s">
        <v>0</v>
      </c>
      <c r="AE2422" s="18" t="str">
        <f t="shared" si="1276"/>
        <v>null</v>
      </c>
      <c r="AF2422" s="74" t="s">
        <v>0</v>
      </c>
      <c r="AG2422" s="38" t="s">
        <v>9329</v>
      </c>
    </row>
    <row r="2423" spans="1:33" ht="6" customHeight="1" x14ac:dyDescent="0.25">
      <c r="A2423" s="4">
        <f>ROW()</f>
        <v>2423</v>
      </c>
      <c r="B2423" s="9" t="s">
        <v>26</v>
      </c>
      <c r="C2423" s="44" t="str">
        <f t="shared" si="1260"/>
        <v>p.objetivar</v>
      </c>
      <c r="D2423" s="6" t="str">
        <f t="shared" si="1286"/>
        <v>é.ods.03.10</v>
      </c>
      <c r="E2423" s="8" t="s">
        <v>27</v>
      </c>
      <c r="F2423" s="34" t="str">
        <f t="shared" si="1287"/>
        <v>d.objetivar</v>
      </c>
      <c r="G2423" s="16" t="s">
        <v>6938</v>
      </c>
      <c r="H2423" s="33" t="s">
        <v>1489</v>
      </c>
      <c r="I2423" s="89" t="str">
        <f t="shared" si="1283"/>
        <v>null</v>
      </c>
      <c r="J2423" s="79" t="s">
        <v>0</v>
      </c>
      <c r="K2423" s="79" t="s">
        <v>0</v>
      </c>
      <c r="L2423" s="79" t="s">
        <v>0</v>
      </c>
      <c r="M2423" s="79" t="s">
        <v>0</v>
      </c>
      <c r="N2423" s="77" t="s">
        <v>0</v>
      </c>
      <c r="O2423" s="79" t="s">
        <v>0</v>
      </c>
      <c r="P2423" s="79" t="s">
        <v>0</v>
      </c>
      <c r="Q2423" s="79" t="s">
        <v>0</v>
      </c>
      <c r="R2423" s="81" t="s">
        <v>10517</v>
      </c>
      <c r="S2423" s="10" t="s">
        <v>1</v>
      </c>
      <c r="T2423" s="10" t="s">
        <v>6851</v>
      </c>
      <c r="U2423" s="5" t="str">
        <f t="shared" si="1278"/>
        <v>Propriedade destinada a objetivar: é.ods.03.10</v>
      </c>
      <c r="V2423" s="5" t="str">
        <f t="shared" si="1279"/>
        <v>Dado para objetivar:  ods.03.10  Deve ser formatado como (rdfs:Literal  or  xsd:string)</v>
      </c>
      <c r="W2423" s="38" t="s">
        <v>7092</v>
      </c>
      <c r="X2423" s="17" t="str">
        <f t="shared" si="1269"/>
        <v>d.objetivar.127</v>
      </c>
      <c r="Y2423" s="17" t="str">
        <f t="shared" si="1280"/>
        <v>Ação de objetivar</v>
      </c>
      <c r="Z2423" s="61" t="s">
        <v>7241</v>
      </c>
      <c r="AA2423" s="18" t="str">
        <f t="shared" si="1160"/>
        <v>null</v>
      </c>
      <c r="AB2423" s="19" t="s">
        <v>0</v>
      </c>
      <c r="AC2423" s="18" t="str">
        <f t="shared" si="1161"/>
        <v>null</v>
      </c>
      <c r="AD2423" s="19" t="s">
        <v>0</v>
      </c>
      <c r="AE2423" s="18" t="str">
        <f t="shared" si="1276"/>
        <v>null</v>
      </c>
      <c r="AF2423" s="74" t="s">
        <v>0</v>
      </c>
      <c r="AG2423" s="38" t="s">
        <v>9330</v>
      </c>
    </row>
    <row r="2424" spans="1:33" ht="6" customHeight="1" x14ac:dyDescent="0.25">
      <c r="A2424" s="4">
        <f>ROW()</f>
        <v>2424</v>
      </c>
      <c r="B2424" s="9" t="s">
        <v>26</v>
      </c>
      <c r="C2424" s="44" t="str">
        <f t="shared" si="1260"/>
        <v>p.objetivar</v>
      </c>
      <c r="D2424" s="6" t="str">
        <f t="shared" si="1286"/>
        <v>é.ods.03.11</v>
      </c>
      <c r="E2424" s="8" t="s">
        <v>27</v>
      </c>
      <c r="F2424" s="34" t="str">
        <f t="shared" si="1287"/>
        <v>d.objetivar</v>
      </c>
      <c r="G2424" s="16" t="s">
        <v>6939</v>
      </c>
      <c r="H2424" s="33" t="s">
        <v>1489</v>
      </c>
      <c r="I2424" s="89" t="str">
        <f t="shared" si="1283"/>
        <v>null</v>
      </c>
      <c r="J2424" s="79" t="s">
        <v>0</v>
      </c>
      <c r="K2424" s="79" t="s">
        <v>0</v>
      </c>
      <c r="L2424" s="79" t="s">
        <v>0</v>
      </c>
      <c r="M2424" s="79" t="s">
        <v>0</v>
      </c>
      <c r="N2424" s="77" t="s">
        <v>0</v>
      </c>
      <c r="O2424" s="79" t="s">
        <v>0</v>
      </c>
      <c r="P2424" s="79" t="s">
        <v>0</v>
      </c>
      <c r="Q2424" s="79" t="s">
        <v>0</v>
      </c>
      <c r="R2424" s="81" t="s">
        <v>10517</v>
      </c>
      <c r="S2424" s="10" t="s">
        <v>1</v>
      </c>
      <c r="T2424" s="10" t="s">
        <v>6851</v>
      </c>
      <c r="U2424" s="5" t="str">
        <f t="shared" si="1278"/>
        <v>Propriedade destinada a objetivar: é.ods.03.11</v>
      </c>
      <c r="V2424" s="5" t="str">
        <f t="shared" si="1279"/>
        <v>Dado para objetivar:  ods.03.11  Deve ser formatado como (rdfs:Literal  or  xsd:string)</v>
      </c>
      <c r="W2424" s="38" t="s">
        <v>7093</v>
      </c>
      <c r="X2424" s="17" t="str">
        <f t="shared" si="1269"/>
        <v>d.objetivar.128</v>
      </c>
      <c r="Y2424" s="17" t="str">
        <f t="shared" si="1280"/>
        <v>Ação de objetivar</v>
      </c>
      <c r="Z2424" s="61" t="s">
        <v>7242</v>
      </c>
      <c r="AA2424" s="18" t="str">
        <f t="shared" si="1160"/>
        <v>null</v>
      </c>
      <c r="AB2424" s="19" t="s">
        <v>0</v>
      </c>
      <c r="AC2424" s="18" t="str">
        <f t="shared" si="1161"/>
        <v>null</v>
      </c>
      <c r="AD2424" s="19" t="s">
        <v>0</v>
      </c>
      <c r="AE2424" s="18" t="str">
        <f t="shared" si="1276"/>
        <v>null</v>
      </c>
      <c r="AF2424" s="74" t="s">
        <v>0</v>
      </c>
      <c r="AG2424" s="38" t="s">
        <v>9331</v>
      </c>
    </row>
    <row r="2425" spans="1:33" ht="6" customHeight="1" x14ac:dyDescent="0.25">
      <c r="A2425" s="4">
        <f>ROW()</f>
        <v>2425</v>
      </c>
      <c r="B2425" s="9" t="s">
        <v>26</v>
      </c>
      <c r="C2425" s="44" t="str">
        <f t="shared" si="1260"/>
        <v>p.objetivar</v>
      </c>
      <c r="D2425" s="6" t="str">
        <f t="shared" si="1286"/>
        <v>é.ods.03.12</v>
      </c>
      <c r="E2425" s="8" t="s">
        <v>27</v>
      </c>
      <c r="F2425" s="34" t="str">
        <f t="shared" si="1287"/>
        <v>d.objetivar</v>
      </c>
      <c r="G2425" s="16" t="s">
        <v>6940</v>
      </c>
      <c r="H2425" s="33" t="s">
        <v>1489</v>
      </c>
      <c r="I2425" s="89" t="str">
        <f t="shared" si="1283"/>
        <v>null</v>
      </c>
      <c r="J2425" s="79" t="s">
        <v>0</v>
      </c>
      <c r="K2425" s="79" t="s">
        <v>0</v>
      </c>
      <c r="L2425" s="79" t="s">
        <v>0</v>
      </c>
      <c r="M2425" s="79" t="s">
        <v>0</v>
      </c>
      <c r="N2425" s="77" t="s">
        <v>0</v>
      </c>
      <c r="O2425" s="79" t="s">
        <v>0</v>
      </c>
      <c r="P2425" s="79" t="s">
        <v>0</v>
      </c>
      <c r="Q2425" s="79" t="s">
        <v>0</v>
      </c>
      <c r="R2425" s="81" t="s">
        <v>10517</v>
      </c>
      <c r="S2425" s="10" t="s">
        <v>1</v>
      </c>
      <c r="T2425" s="10" t="s">
        <v>6851</v>
      </c>
      <c r="U2425" s="5" t="str">
        <f t="shared" si="1278"/>
        <v>Propriedade destinada a objetivar: é.ods.03.12</v>
      </c>
      <c r="V2425" s="5" t="str">
        <f t="shared" si="1279"/>
        <v>Dado para objetivar:  ods.03.12  Deve ser formatado como (rdfs:Literal  or  xsd:string)</v>
      </c>
      <c r="W2425" s="38" t="s">
        <v>7094</v>
      </c>
      <c r="X2425" s="17" t="str">
        <f t="shared" si="1269"/>
        <v>d.objetivar.129</v>
      </c>
      <c r="Y2425" s="17" t="str">
        <f t="shared" si="1280"/>
        <v>Ação de objetivar</v>
      </c>
      <c r="Z2425" s="61" t="s">
        <v>7243</v>
      </c>
      <c r="AA2425" s="18" t="str">
        <f t="shared" si="1160"/>
        <v>null</v>
      </c>
      <c r="AB2425" s="19" t="s">
        <v>0</v>
      </c>
      <c r="AC2425" s="18" t="str">
        <f t="shared" si="1161"/>
        <v>null</v>
      </c>
      <c r="AD2425" s="19" t="s">
        <v>0</v>
      </c>
      <c r="AE2425" s="18" t="str">
        <f t="shared" ref="AE2425:AE2488" si="1288">IF(AF2425="null",
    "null",
    IF(OR(ISNUMBER(FIND("ids:",AF2425)), ISNUMBER(FIND("xs:",AF2425))),
        "sintaxe.ids",
        IF(ISNUMBER(FIND("[",AF2425)),
            "código.abnt",
            ""
        )
    )
)</f>
        <v>null</v>
      </c>
      <c r="AF2425" s="74" t="s">
        <v>0</v>
      </c>
      <c r="AG2425" s="38" t="s">
        <v>9332</v>
      </c>
    </row>
    <row r="2426" spans="1:33" ht="6" customHeight="1" x14ac:dyDescent="0.25">
      <c r="A2426" s="4">
        <f>ROW()</f>
        <v>2426</v>
      </c>
      <c r="B2426" s="9" t="s">
        <v>26</v>
      </c>
      <c r="C2426" s="44" t="str">
        <f t="shared" si="1260"/>
        <v>p.objetivar</v>
      </c>
      <c r="D2426" s="6" t="str">
        <f t="shared" si="1286"/>
        <v>é.ods.03.13</v>
      </c>
      <c r="E2426" s="8" t="s">
        <v>27</v>
      </c>
      <c r="F2426" s="34" t="str">
        <f t="shared" si="1287"/>
        <v>d.objetivar</v>
      </c>
      <c r="G2426" s="16" t="s">
        <v>6941</v>
      </c>
      <c r="H2426" s="33" t="s">
        <v>1489</v>
      </c>
      <c r="I2426" s="89" t="str">
        <f t="shared" si="1283"/>
        <v>null</v>
      </c>
      <c r="J2426" s="79" t="s">
        <v>0</v>
      </c>
      <c r="K2426" s="79" t="s">
        <v>0</v>
      </c>
      <c r="L2426" s="79" t="s">
        <v>0</v>
      </c>
      <c r="M2426" s="79" t="s">
        <v>0</v>
      </c>
      <c r="N2426" s="77" t="s">
        <v>0</v>
      </c>
      <c r="O2426" s="79" t="s">
        <v>0</v>
      </c>
      <c r="P2426" s="79" t="s">
        <v>0</v>
      </c>
      <c r="Q2426" s="79" t="s">
        <v>0</v>
      </c>
      <c r="R2426" s="81" t="s">
        <v>10517</v>
      </c>
      <c r="S2426" s="10" t="s">
        <v>1</v>
      </c>
      <c r="T2426" s="10" t="s">
        <v>6851</v>
      </c>
      <c r="U2426" s="5" t="str">
        <f t="shared" si="1278"/>
        <v>Propriedade destinada a objetivar: é.ods.03.13</v>
      </c>
      <c r="V2426" s="5" t="str">
        <f t="shared" si="1279"/>
        <v>Dado para objetivar:  ods.03.13  Deve ser formatado como (rdfs:Literal  or  xsd:string)</v>
      </c>
      <c r="W2426" s="38" t="s">
        <v>7095</v>
      </c>
      <c r="X2426" s="17" t="str">
        <f t="shared" si="1269"/>
        <v>d.objetivar.130</v>
      </c>
      <c r="Y2426" s="17" t="str">
        <f t="shared" si="1280"/>
        <v>Ação de objetivar</v>
      </c>
      <c r="Z2426" s="61" t="s">
        <v>7244</v>
      </c>
      <c r="AA2426" s="18" t="str">
        <f t="shared" si="1160"/>
        <v>null</v>
      </c>
      <c r="AB2426" s="19" t="s">
        <v>0</v>
      </c>
      <c r="AC2426" s="18" t="str">
        <f t="shared" si="1161"/>
        <v>null</v>
      </c>
      <c r="AD2426" s="19" t="s">
        <v>0</v>
      </c>
      <c r="AE2426" s="18" t="str">
        <f t="shared" si="1288"/>
        <v>null</v>
      </c>
      <c r="AF2426" s="74" t="s">
        <v>0</v>
      </c>
      <c r="AG2426" s="38" t="s">
        <v>9333</v>
      </c>
    </row>
    <row r="2427" spans="1:33" ht="6" customHeight="1" x14ac:dyDescent="0.25">
      <c r="A2427" s="4">
        <f>ROW()</f>
        <v>2427</v>
      </c>
      <c r="B2427" s="9" t="s">
        <v>26</v>
      </c>
      <c r="C2427" s="44" t="str">
        <f t="shared" si="1260"/>
        <v>p.objetivar</v>
      </c>
      <c r="D2427" s="6" t="str">
        <f t="shared" si="1286"/>
        <v>é.ods.04</v>
      </c>
      <c r="E2427" s="8" t="s">
        <v>27</v>
      </c>
      <c r="F2427" s="34" t="str">
        <f>F2425</f>
        <v>d.objetivar</v>
      </c>
      <c r="G2427" s="16" t="s">
        <v>7546</v>
      </c>
      <c r="H2427" s="33" t="s">
        <v>1489</v>
      </c>
      <c r="I2427" s="89" t="str">
        <f t="shared" si="1283"/>
        <v>null</v>
      </c>
      <c r="J2427" s="79" t="s">
        <v>0</v>
      </c>
      <c r="K2427" s="79" t="s">
        <v>0</v>
      </c>
      <c r="L2427" s="79" t="s">
        <v>0</v>
      </c>
      <c r="M2427" s="79" t="s">
        <v>0</v>
      </c>
      <c r="N2427" s="77" t="s">
        <v>0</v>
      </c>
      <c r="O2427" s="79" t="s">
        <v>0</v>
      </c>
      <c r="P2427" s="79" t="s">
        <v>0</v>
      </c>
      <c r="Q2427" s="79" t="s">
        <v>0</v>
      </c>
      <c r="R2427" s="81" t="s">
        <v>1664</v>
      </c>
      <c r="S2427" s="10" t="s">
        <v>1</v>
      </c>
      <c r="T2427" s="10" t="s">
        <v>6851</v>
      </c>
      <c r="U2427" s="5" t="str">
        <f t="shared" si="1278"/>
        <v>Propriedade destinada a objetivar: é.ods.04</v>
      </c>
      <c r="V2427" s="5" t="str">
        <f t="shared" si="1279"/>
        <v>Dado para objetivar:  ods.04  Deve ser formatado como (rdfs:Literal  or  xsd:string)</v>
      </c>
      <c r="W2427" s="38" t="s">
        <v>7547</v>
      </c>
      <c r="X2427" s="17" t="str">
        <f t="shared" si="1269"/>
        <v>d.objetivar.131</v>
      </c>
      <c r="Y2427" s="17" t="str">
        <f t="shared" si="1280"/>
        <v>Ação de objetivar</v>
      </c>
      <c r="Z2427" s="61" t="s">
        <v>7548</v>
      </c>
      <c r="AA2427" s="18" t="str">
        <f t="shared" si="1160"/>
        <v>null</v>
      </c>
      <c r="AB2427" s="19" t="s">
        <v>0</v>
      </c>
      <c r="AC2427" s="18" t="str">
        <f t="shared" si="1161"/>
        <v>null</v>
      </c>
      <c r="AD2427" s="19" t="s">
        <v>0</v>
      </c>
      <c r="AE2427" s="18" t="str">
        <f t="shared" si="1288"/>
        <v>null</v>
      </c>
      <c r="AF2427" s="74" t="s">
        <v>0</v>
      </c>
      <c r="AG2427" s="38" t="s">
        <v>9334</v>
      </c>
    </row>
    <row r="2428" spans="1:33" ht="6" customHeight="1" x14ac:dyDescent="0.25">
      <c r="A2428" s="4">
        <f>ROW()</f>
        <v>2428</v>
      </c>
      <c r="B2428" s="9" t="s">
        <v>26</v>
      </c>
      <c r="C2428" s="44" t="str">
        <f t="shared" si="1260"/>
        <v>p.objetivar</v>
      </c>
      <c r="D2428" s="6" t="str">
        <f t="shared" si="1286"/>
        <v>é.ods.04.01</v>
      </c>
      <c r="E2428" s="8" t="s">
        <v>27</v>
      </c>
      <c r="F2428" s="34" t="str">
        <f>F2426</f>
        <v>d.objetivar</v>
      </c>
      <c r="G2428" s="16" t="s">
        <v>6942</v>
      </c>
      <c r="H2428" s="33" t="s">
        <v>1489</v>
      </c>
      <c r="I2428" s="89" t="str">
        <f t="shared" si="1283"/>
        <v>null</v>
      </c>
      <c r="J2428" s="79" t="s">
        <v>0</v>
      </c>
      <c r="K2428" s="79" t="s">
        <v>0</v>
      </c>
      <c r="L2428" s="79" t="s">
        <v>0</v>
      </c>
      <c r="M2428" s="79" t="s">
        <v>0</v>
      </c>
      <c r="N2428" s="77" t="s">
        <v>0</v>
      </c>
      <c r="O2428" s="79" t="s">
        <v>0</v>
      </c>
      <c r="P2428" s="79" t="s">
        <v>0</v>
      </c>
      <c r="Q2428" s="79" t="s">
        <v>0</v>
      </c>
      <c r="R2428" s="81" t="s">
        <v>10518</v>
      </c>
      <c r="S2428" s="10" t="s">
        <v>1</v>
      </c>
      <c r="T2428" s="10" t="s">
        <v>6851</v>
      </c>
      <c r="U2428" s="5" t="str">
        <f t="shared" si="1278"/>
        <v>Propriedade destinada a objetivar: é.ods.04.01</v>
      </c>
      <c r="V2428" s="5" t="str">
        <f t="shared" si="1279"/>
        <v>Dado para objetivar:  ods.04.01  Deve ser formatado como (rdfs:Literal  or  xsd:string)</v>
      </c>
      <c r="W2428" s="38" t="s">
        <v>7096</v>
      </c>
      <c r="X2428" s="17" t="str">
        <f t="shared" si="1269"/>
        <v>d.objetivar.132</v>
      </c>
      <c r="Y2428" s="17" t="str">
        <f t="shared" si="1280"/>
        <v>Ação de objetivar</v>
      </c>
      <c r="Z2428" s="61" t="s">
        <v>7245</v>
      </c>
      <c r="AA2428" s="18" t="str">
        <f t="shared" si="1160"/>
        <v>null</v>
      </c>
      <c r="AB2428" s="19" t="s">
        <v>0</v>
      </c>
      <c r="AC2428" s="18" t="str">
        <f t="shared" si="1161"/>
        <v>null</v>
      </c>
      <c r="AD2428" s="19" t="s">
        <v>0</v>
      </c>
      <c r="AE2428" s="18" t="str">
        <f t="shared" si="1288"/>
        <v>null</v>
      </c>
      <c r="AF2428" s="74" t="s">
        <v>0</v>
      </c>
      <c r="AG2428" s="38" t="s">
        <v>9335</v>
      </c>
    </row>
    <row r="2429" spans="1:33" ht="6" customHeight="1" x14ac:dyDescent="0.25">
      <c r="A2429" s="4">
        <f>ROW()</f>
        <v>2429</v>
      </c>
      <c r="B2429" s="9" t="s">
        <v>26</v>
      </c>
      <c r="C2429" s="44" t="str">
        <f t="shared" si="1260"/>
        <v>p.objetivar</v>
      </c>
      <c r="D2429" s="6" t="str">
        <f t="shared" si="1286"/>
        <v>é.ods.04.02</v>
      </c>
      <c r="E2429" s="8" t="s">
        <v>27</v>
      </c>
      <c r="F2429" s="34" t="str">
        <f t="shared" ref="F2429:F2437" si="1289">F2428</f>
        <v>d.objetivar</v>
      </c>
      <c r="G2429" s="16" t="s">
        <v>6943</v>
      </c>
      <c r="H2429" s="33" t="s">
        <v>1489</v>
      </c>
      <c r="I2429" s="89" t="str">
        <f t="shared" si="1283"/>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78"/>
        <v>Propriedade destinada a objetivar: é.ods.04.02</v>
      </c>
      <c r="V2429" s="5" t="str">
        <f t="shared" si="1279"/>
        <v>Dado para objetivar:  ods.04.02  Deve ser formatado como (rdfs:Literal  or  xsd:string)</v>
      </c>
      <c r="W2429" s="38" t="s">
        <v>7097</v>
      </c>
      <c r="X2429" s="17" t="str">
        <f t="shared" si="1269"/>
        <v>d.objetivar.133</v>
      </c>
      <c r="Y2429" s="17" t="str">
        <f t="shared" si="1280"/>
        <v>Ação de objetivar</v>
      </c>
      <c r="Z2429" s="61" t="s">
        <v>7246</v>
      </c>
      <c r="AA2429" s="18" t="str">
        <f t="shared" si="1160"/>
        <v>null</v>
      </c>
      <c r="AB2429" s="19" t="s">
        <v>0</v>
      </c>
      <c r="AC2429" s="18" t="str">
        <f t="shared" si="1161"/>
        <v>null</v>
      </c>
      <c r="AD2429" s="19" t="s">
        <v>0</v>
      </c>
      <c r="AE2429" s="18" t="str">
        <f t="shared" si="1288"/>
        <v>null</v>
      </c>
      <c r="AF2429" s="74" t="s">
        <v>0</v>
      </c>
      <c r="AG2429" s="38" t="s">
        <v>9336</v>
      </c>
    </row>
    <row r="2430" spans="1:33" ht="6" customHeight="1" x14ac:dyDescent="0.25">
      <c r="A2430" s="4">
        <f>ROW()</f>
        <v>2430</v>
      </c>
      <c r="B2430" s="9" t="s">
        <v>26</v>
      </c>
      <c r="C2430" s="44" t="str">
        <f t="shared" si="1260"/>
        <v>p.objetivar</v>
      </c>
      <c r="D2430" s="6" t="str">
        <f t="shared" si="1286"/>
        <v>é.ods.04.03</v>
      </c>
      <c r="E2430" s="8" t="s">
        <v>27</v>
      </c>
      <c r="F2430" s="34" t="str">
        <f t="shared" si="1289"/>
        <v>d.objetivar</v>
      </c>
      <c r="G2430" s="16" t="s">
        <v>6944</v>
      </c>
      <c r="H2430" s="33" t="s">
        <v>1489</v>
      </c>
      <c r="I2430" s="89" t="str">
        <f t="shared" si="1283"/>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78"/>
        <v>Propriedade destinada a objetivar: é.ods.04.03</v>
      </c>
      <c r="V2430" s="5" t="str">
        <f t="shared" si="1279"/>
        <v>Dado para objetivar:  ods.04.03  Deve ser formatado como (rdfs:Literal  or  xsd:string)</v>
      </c>
      <c r="W2430" s="38" t="s">
        <v>7098</v>
      </c>
      <c r="X2430" s="17" t="str">
        <f t="shared" si="1269"/>
        <v>d.objetivar.134</v>
      </c>
      <c r="Y2430" s="17" t="str">
        <f t="shared" si="1280"/>
        <v>Ação de objetivar</v>
      </c>
      <c r="Z2430" s="61" t="s">
        <v>7247</v>
      </c>
      <c r="AA2430" s="18" t="str">
        <f t="shared" si="1160"/>
        <v>null</v>
      </c>
      <c r="AB2430" s="19" t="s">
        <v>0</v>
      </c>
      <c r="AC2430" s="18" t="str">
        <f t="shared" si="1161"/>
        <v>null</v>
      </c>
      <c r="AD2430" s="19" t="s">
        <v>0</v>
      </c>
      <c r="AE2430" s="18" t="str">
        <f t="shared" si="1288"/>
        <v>null</v>
      </c>
      <c r="AF2430" s="74" t="s">
        <v>0</v>
      </c>
      <c r="AG2430" s="38" t="s">
        <v>9337</v>
      </c>
    </row>
    <row r="2431" spans="1:33" ht="6" customHeight="1" x14ac:dyDescent="0.25">
      <c r="A2431" s="4">
        <f>ROW()</f>
        <v>2431</v>
      </c>
      <c r="B2431" s="9" t="s">
        <v>26</v>
      </c>
      <c r="C2431" s="44" t="str">
        <f t="shared" si="1260"/>
        <v>p.objetivar</v>
      </c>
      <c r="D2431" s="6" t="str">
        <f t="shared" si="1286"/>
        <v>é.ods.04.04</v>
      </c>
      <c r="E2431" s="8" t="s">
        <v>27</v>
      </c>
      <c r="F2431" s="34" t="str">
        <f t="shared" si="1289"/>
        <v>d.objetivar</v>
      </c>
      <c r="G2431" s="16" t="s">
        <v>6945</v>
      </c>
      <c r="H2431" s="33" t="s">
        <v>1489</v>
      </c>
      <c r="I2431" s="89" t="str">
        <f t="shared" si="1283"/>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78"/>
        <v>Propriedade destinada a objetivar: é.ods.04.04</v>
      </c>
      <c r="V2431" s="5" t="str">
        <f t="shared" si="1279"/>
        <v>Dado para objetivar:  ods.04.04  Deve ser formatado como (rdfs:Literal  or  xsd:string)</v>
      </c>
      <c r="W2431" s="38" t="s">
        <v>7099</v>
      </c>
      <c r="X2431" s="17" t="str">
        <f t="shared" si="1269"/>
        <v>d.objetivar.135</v>
      </c>
      <c r="Y2431" s="17" t="str">
        <f t="shared" si="1280"/>
        <v>Ação de objetivar</v>
      </c>
      <c r="Z2431" s="61" t="s">
        <v>7248</v>
      </c>
      <c r="AA2431" s="18" t="str">
        <f t="shared" si="1160"/>
        <v>null</v>
      </c>
      <c r="AB2431" s="19" t="s">
        <v>0</v>
      </c>
      <c r="AC2431" s="18" t="str">
        <f t="shared" si="1161"/>
        <v>null</v>
      </c>
      <c r="AD2431" s="19" t="s">
        <v>0</v>
      </c>
      <c r="AE2431" s="18" t="str">
        <f t="shared" si="1288"/>
        <v>null</v>
      </c>
      <c r="AF2431" s="74" t="s">
        <v>0</v>
      </c>
      <c r="AG2431" s="38" t="s">
        <v>9338</v>
      </c>
    </row>
    <row r="2432" spans="1:33" ht="6" customHeight="1" x14ac:dyDescent="0.25">
      <c r="A2432" s="4">
        <f>ROW()</f>
        <v>2432</v>
      </c>
      <c r="B2432" s="9" t="s">
        <v>26</v>
      </c>
      <c r="C2432" s="44" t="str">
        <f t="shared" si="1260"/>
        <v>p.objetivar</v>
      </c>
      <c r="D2432" s="6" t="str">
        <f t="shared" si="1286"/>
        <v>é.ods.04.05</v>
      </c>
      <c r="E2432" s="8" t="s">
        <v>27</v>
      </c>
      <c r="F2432" s="34" t="str">
        <f t="shared" si="1289"/>
        <v>d.objetivar</v>
      </c>
      <c r="G2432" s="16" t="s">
        <v>6946</v>
      </c>
      <c r="H2432" s="33" t="s">
        <v>1489</v>
      </c>
      <c r="I2432" s="89" t="str">
        <f t="shared" si="1283"/>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78"/>
        <v>Propriedade destinada a objetivar: é.ods.04.05</v>
      </c>
      <c r="V2432" s="5" t="str">
        <f t="shared" si="1279"/>
        <v>Dado para objetivar:  ods.04.05  Deve ser formatado como (rdfs:Literal  or  xsd:string)</v>
      </c>
      <c r="W2432" s="38" t="s">
        <v>7100</v>
      </c>
      <c r="X2432" s="17" t="str">
        <f t="shared" si="1269"/>
        <v>d.objetivar.136</v>
      </c>
      <c r="Y2432" s="17" t="str">
        <f t="shared" si="1280"/>
        <v>Ação de objetivar</v>
      </c>
      <c r="Z2432" s="61" t="s">
        <v>7249</v>
      </c>
      <c r="AA2432" s="18" t="str">
        <f t="shared" si="1160"/>
        <v>null</v>
      </c>
      <c r="AB2432" s="19" t="s">
        <v>0</v>
      </c>
      <c r="AC2432" s="18" t="str">
        <f t="shared" si="1161"/>
        <v>null</v>
      </c>
      <c r="AD2432" s="19" t="s">
        <v>0</v>
      </c>
      <c r="AE2432" s="18" t="str">
        <f t="shared" si="1288"/>
        <v>null</v>
      </c>
      <c r="AF2432" s="74" t="s">
        <v>0</v>
      </c>
      <c r="AG2432" s="38" t="s">
        <v>9339</v>
      </c>
    </row>
    <row r="2433" spans="1:33" ht="6" customHeight="1" x14ac:dyDescent="0.25">
      <c r="A2433" s="4">
        <f>ROW()</f>
        <v>2433</v>
      </c>
      <c r="B2433" s="9" t="s">
        <v>26</v>
      </c>
      <c r="C2433" s="44" t="str">
        <f t="shared" si="1260"/>
        <v>p.objetivar</v>
      </c>
      <c r="D2433" s="6" t="str">
        <f t="shared" si="1286"/>
        <v>é.ods.04.06</v>
      </c>
      <c r="E2433" s="8" t="s">
        <v>27</v>
      </c>
      <c r="F2433" s="34" t="str">
        <f t="shared" si="1289"/>
        <v>d.objetivar</v>
      </c>
      <c r="G2433" s="16" t="s">
        <v>6947</v>
      </c>
      <c r="H2433" s="33" t="s">
        <v>1489</v>
      </c>
      <c r="I2433" s="89" t="str">
        <f t="shared" si="1283"/>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78"/>
        <v>Propriedade destinada a objetivar: é.ods.04.06</v>
      </c>
      <c r="V2433" s="5" t="str">
        <f t="shared" si="1279"/>
        <v>Dado para objetivar:  ods.04.06  Deve ser formatado como (rdfs:Literal  or  xsd:string)</v>
      </c>
      <c r="W2433" s="38" t="s">
        <v>7101</v>
      </c>
      <c r="X2433" s="17" t="str">
        <f t="shared" si="1269"/>
        <v>d.objetivar.137</v>
      </c>
      <c r="Y2433" s="17" t="str">
        <f t="shared" si="1280"/>
        <v>Ação de objetivar</v>
      </c>
      <c r="Z2433" s="61" t="s">
        <v>7250</v>
      </c>
      <c r="AA2433" s="18" t="str">
        <f t="shared" si="1160"/>
        <v>null</v>
      </c>
      <c r="AB2433" s="19" t="s">
        <v>0</v>
      </c>
      <c r="AC2433" s="18" t="str">
        <f t="shared" si="1161"/>
        <v>null</v>
      </c>
      <c r="AD2433" s="19" t="s">
        <v>0</v>
      </c>
      <c r="AE2433" s="18" t="str">
        <f t="shared" si="1288"/>
        <v>null</v>
      </c>
      <c r="AF2433" s="74" t="s">
        <v>0</v>
      </c>
      <c r="AG2433" s="38" t="s">
        <v>9340</v>
      </c>
    </row>
    <row r="2434" spans="1:33" ht="6" customHeight="1" x14ac:dyDescent="0.25">
      <c r="A2434" s="4">
        <f>ROW()</f>
        <v>2434</v>
      </c>
      <c r="B2434" s="9" t="s">
        <v>26</v>
      </c>
      <c r="C2434" s="44" t="str">
        <f t="shared" si="1260"/>
        <v>p.objetivar</v>
      </c>
      <c r="D2434" s="6" t="str">
        <f t="shared" si="1286"/>
        <v>é.ods.04.07</v>
      </c>
      <c r="E2434" s="8" t="s">
        <v>27</v>
      </c>
      <c r="F2434" s="34" t="str">
        <f t="shared" si="1289"/>
        <v>d.objetivar</v>
      </c>
      <c r="G2434" s="16" t="s">
        <v>6948</v>
      </c>
      <c r="H2434" s="33" t="s">
        <v>1489</v>
      </c>
      <c r="I2434" s="89" t="str">
        <f t="shared" si="1283"/>
        <v>null</v>
      </c>
      <c r="J2434" s="79" t="s">
        <v>0</v>
      </c>
      <c r="K2434" s="79" t="s">
        <v>0</v>
      </c>
      <c r="L2434" s="79" t="s">
        <v>0</v>
      </c>
      <c r="M2434" s="79" t="s">
        <v>0</v>
      </c>
      <c r="N2434" s="77" t="s">
        <v>0</v>
      </c>
      <c r="O2434" s="79" t="s">
        <v>0</v>
      </c>
      <c r="P2434" s="79" t="s">
        <v>0</v>
      </c>
      <c r="Q2434" s="79" t="s">
        <v>0</v>
      </c>
      <c r="R2434" s="81" t="s">
        <v>10518</v>
      </c>
      <c r="S2434" s="10" t="s">
        <v>1</v>
      </c>
      <c r="T2434" s="10" t="s">
        <v>6851</v>
      </c>
      <c r="U2434" s="5" t="str">
        <f t="shared" si="1278"/>
        <v>Propriedade destinada a objetivar: é.ods.04.07</v>
      </c>
      <c r="V2434" s="5" t="str">
        <f t="shared" si="1279"/>
        <v>Dado para objetivar:  ods.04.07  Deve ser formatado como (rdfs:Literal  or  xsd:string)</v>
      </c>
      <c r="W2434" s="38" t="s">
        <v>7102</v>
      </c>
      <c r="X2434" s="17" t="str">
        <f t="shared" si="1269"/>
        <v>d.objetivar.138</v>
      </c>
      <c r="Y2434" s="17" t="str">
        <f t="shared" si="1280"/>
        <v>Ação de objetivar</v>
      </c>
      <c r="Z2434" s="61" t="s">
        <v>7251</v>
      </c>
      <c r="AA2434" s="18" t="str">
        <f t="shared" si="1160"/>
        <v>null</v>
      </c>
      <c r="AB2434" s="19" t="s">
        <v>0</v>
      </c>
      <c r="AC2434" s="18" t="str">
        <f t="shared" si="1161"/>
        <v>null</v>
      </c>
      <c r="AD2434" s="19" t="s">
        <v>0</v>
      </c>
      <c r="AE2434" s="18" t="str">
        <f t="shared" si="1288"/>
        <v>null</v>
      </c>
      <c r="AF2434" s="74" t="s">
        <v>0</v>
      </c>
      <c r="AG2434" s="38" t="s">
        <v>9341</v>
      </c>
    </row>
    <row r="2435" spans="1:33" ht="6" customHeight="1" x14ac:dyDescent="0.25">
      <c r="A2435" s="4">
        <f>ROW()</f>
        <v>2435</v>
      </c>
      <c r="B2435" s="9" t="s">
        <v>26</v>
      </c>
      <c r="C2435" s="44" t="str">
        <f t="shared" si="1260"/>
        <v>p.objetivar</v>
      </c>
      <c r="D2435" s="6" t="str">
        <f t="shared" si="1286"/>
        <v>é.ods.04.08</v>
      </c>
      <c r="E2435" s="8" t="s">
        <v>27</v>
      </c>
      <c r="F2435" s="34" t="str">
        <f t="shared" si="1289"/>
        <v>d.objetivar</v>
      </c>
      <c r="G2435" s="16" t="s">
        <v>6949</v>
      </c>
      <c r="H2435" s="33" t="s">
        <v>1489</v>
      </c>
      <c r="I2435" s="89" t="str">
        <f t="shared" si="1283"/>
        <v>null</v>
      </c>
      <c r="J2435" s="79" t="s">
        <v>0</v>
      </c>
      <c r="K2435" s="79" t="s">
        <v>0</v>
      </c>
      <c r="L2435" s="79" t="s">
        <v>0</v>
      </c>
      <c r="M2435" s="79" t="s">
        <v>0</v>
      </c>
      <c r="N2435" s="77" t="s">
        <v>0</v>
      </c>
      <c r="O2435" s="79" t="s">
        <v>0</v>
      </c>
      <c r="P2435" s="79" t="s">
        <v>0</v>
      </c>
      <c r="Q2435" s="79" t="s">
        <v>0</v>
      </c>
      <c r="R2435" s="81" t="s">
        <v>10518</v>
      </c>
      <c r="S2435" s="10" t="s">
        <v>1</v>
      </c>
      <c r="T2435" s="10" t="s">
        <v>6851</v>
      </c>
      <c r="U2435" s="5" t="str">
        <f t="shared" si="1278"/>
        <v>Propriedade destinada a objetivar: é.ods.04.08</v>
      </c>
      <c r="V2435" s="5" t="str">
        <f t="shared" si="1279"/>
        <v>Dado para objetivar:  ods.04.08  Deve ser formatado como (rdfs:Literal  or  xsd:string)</v>
      </c>
      <c r="W2435" s="38" t="s">
        <v>7103</v>
      </c>
      <c r="X2435" s="17" t="str">
        <f t="shared" ref="X2435:X2498" si="1290">IF(
    F2434&lt;&gt;F2435,
    _xlfn.CONCAT(F2435,".100"),
    _xlfn.CONCAT(F2435,".",VALUE(RIGHT(X2434,3))+1)
)</f>
        <v>d.objetivar.139</v>
      </c>
      <c r="Y2435" s="17" t="str">
        <f t="shared" si="1280"/>
        <v>Ação de objetivar</v>
      </c>
      <c r="Z2435" s="61" t="s">
        <v>7252</v>
      </c>
      <c r="AA2435" s="18" t="str">
        <f t="shared" si="1160"/>
        <v>null</v>
      </c>
      <c r="AB2435" s="19" t="s">
        <v>0</v>
      </c>
      <c r="AC2435" s="18" t="str">
        <f t="shared" si="1161"/>
        <v>null</v>
      </c>
      <c r="AD2435" s="19" t="s">
        <v>0</v>
      </c>
      <c r="AE2435" s="18" t="str">
        <f t="shared" si="1288"/>
        <v>null</v>
      </c>
      <c r="AF2435" s="74" t="s">
        <v>0</v>
      </c>
      <c r="AG2435" s="38" t="s">
        <v>9342</v>
      </c>
    </row>
    <row r="2436" spans="1:33" ht="6" customHeight="1" x14ac:dyDescent="0.25">
      <c r="A2436" s="4">
        <f>ROW()</f>
        <v>2436</v>
      </c>
      <c r="B2436" s="9" t="s">
        <v>26</v>
      </c>
      <c r="C2436" s="44" t="str">
        <f t="shared" si="1260"/>
        <v>p.objetivar</v>
      </c>
      <c r="D2436" s="6" t="str">
        <f t="shared" si="1286"/>
        <v>é.ods.04.09</v>
      </c>
      <c r="E2436" s="8" t="s">
        <v>27</v>
      </c>
      <c r="F2436" s="34" t="str">
        <f t="shared" si="1289"/>
        <v>d.objetivar</v>
      </c>
      <c r="G2436" s="16" t="s">
        <v>6950</v>
      </c>
      <c r="H2436" s="33" t="s">
        <v>1489</v>
      </c>
      <c r="I2436" s="89" t="str">
        <f t="shared" si="1283"/>
        <v>null</v>
      </c>
      <c r="J2436" s="79" t="s">
        <v>0</v>
      </c>
      <c r="K2436" s="79" t="s">
        <v>0</v>
      </c>
      <c r="L2436" s="79" t="s">
        <v>0</v>
      </c>
      <c r="M2436" s="79" t="s">
        <v>0</v>
      </c>
      <c r="N2436" s="77" t="s">
        <v>0</v>
      </c>
      <c r="O2436" s="79" t="s">
        <v>0</v>
      </c>
      <c r="P2436" s="79" t="s">
        <v>0</v>
      </c>
      <c r="Q2436" s="79" t="s">
        <v>0</v>
      </c>
      <c r="R2436" s="81" t="s">
        <v>10518</v>
      </c>
      <c r="S2436" s="10" t="s">
        <v>1</v>
      </c>
      <c r="T2436" s="10" t="s">
        <v>6851</v>
      </c>
      <c r="U2436" s="5" t="str">
        <f t="shared" si="1278"/>
        <v>Propriedade destinada a objetivar: é.ods.04.09</v>
      </c>
      <c r="V2436" s="5" t="str">
        <f t="shared" si="1279"/>
        <v>Dado para objetivar:  ods.04.09  Deve ser formatado como (rdfs:Literal  or  xsd:string)</v>
      </c>
      <c r="W2436" s="38" t="s">
        <v>7104</v>
      </c>
      <c r="X2436" s="17" t="str">
        <f t="shared" si="1290"/>
        <v>d.objetivar.140</v>
      </c>
      <c r="Y2436" s="17" t="str">
        <f t="shared" si="1280"/>
        <v>Ação de objetivar</v>
      </c>
      <c r="Z2436" s="61" t="s">
        <v>7253</v>
      </c>
      <c r="AA2436" s="18" t="str">
        <f t="shared" si="1160"/>
        <v>null</v>
      </c>
      <c r="AB2436" s="19" t="s">
        <v>0</v>
      </c>
      <c r="AC2436" s="18" t="str">
        <f t="shared" si="1161"/>
        <v>null</v>
      </c>
      <c r="AD2436" s="19" t="s">
        <v>0</v>
      </c>
      <c r="AE2436" s="18" t="str">
        <f t="shared" si="1288"/>
        <v>null</v>
      </c>
      <c r="AF2436" s="74" t="s">
        <v>0</v>
      </c>
      <c r="AG2436" s="38" t="s">
        <v>9343</v>
      </c>
    </row>
    <row r="2437" spans="1:33" ht="6" customHeight="1" x14ac:dyDescent="0.25">
      <c r="A2437" s="4">
        <f>ROW()</f>
        <v>2437</v>
      </c>
      <c r="B2437" s="9" t="s">
        <v>26</v>
      </c>
      <c r="C2437" s="44" t="str">
        <f t="shared" si="1260"/>
        <v>p.objetivar</v>
      </c>
      <c r="D2437" s="6" t="str">
        <f t="shared" si="1286"/>
        <v>é.ods.04.10</v>
      </c>
      <c r="E2437" s="8" t="s">
        <v>27</v>
      </c>
      <c r="F2437" s="34" t="str">
        <f t="shared" si="1289"/>
        <v>d.objetivar</v>
      </c>
      <c r="G2437" s="16" t="s">
        <v>6951</v>
      </c>
      <c r="H2437" s="33" t="s">
        <v>1489</v>
      </c>
      <c r="I2437" s="89" t="str">
        <f t="shared" si="1283"/>
        <v>null</v>
      </c>
      <c r="J2437" s="79" t="s">
        <v>0</v>
      </c>
      <c r="K2437" s="79" t="s">
        <v>0</v>
      </c>
      <c r="L2437" s="79" t="s">
        <v>0</v>
      </c>
      <c r="M2437" s="79" t="s">
        <v>0</v>
      </c>
      <c r="N2437" s="77" t="s">
        <v>0</v>
      </c>
      <c r="O2437" s="79" t="s">
        <v>0</v>
      </c>
      <c r="P2437" s="79" t="s">
        <v>0</v>
      </c>
      <c r="Q2437" s="79" t="s">
        <v>0</v>
      </c>
      <c r="R2437" s="81" t="s">
        <v>10518</v>
      </c>
      <c r="S2437" s="10" t="s">
        <v>1</v>
      </c>
      <c r="T2437" s="10" t="s">
        <v>6851</v>
      </c>
      <c r="U2437" s="5" t="str">
        <f t="shared" si="1278"/>
        <v>Propriedade destinada a objetivar: é.ods.04.10</v>
      </c>
      <c r="V2437" s="5" t="str">
        <f t="shared" si="1279"/>
        <v>Dado para objetivar:  ods.04.10  Deve ser formatado como (rdfs:Literal  or  xsd:string)</v>
      </c>
      <c r="W2437" s="38" t="s">
        <v>7105</v>
      </c>
      <c r="X2437" s="17" t="str">
        <f t="shared" si="1290"/>
        <v>d.objetivar.141</v>
      </c>
      <c r="Y2437" s="17" t="str">
        <f t="shared" si="1280"/>
        <v>Ação de objetivar</v>
      </c>
      <c r="Z2437" s="61" t="s">
        <v>7254</v>
      </c>
      <c r="AA2437" s="18" t="str">
        <f t="shared" si="1160"/>
        <v>null</v>
      </c>
      <c r="AB2437" s="19" t="s">
        <v>0</v>
      </c>
      <c r="AC2437" s="18" t="str">
        <f t="shared" si="1161"/>
        <v>null</v>
      </c>
      <c r="AD2437" s="19" t="s">
        <v>0</v>
      </c>
      <c r="AE2437" s="18" t="str">
        <f t="shared" si="1288"/>
        <v>null</v>
      </c>
      <c r="AF2437" s="74" t="s">
        <v>0</v>
      </c>
      <c r="AG2437" s="38" t="s">
        <v>9344</v>
      </c>
    </row>
    <row r="2438" spans="1:33" ht="6" customHeight="1" x14ac:dyDescent="0.25">
      <c r="A2438" s="4">
        <f>ROW()</f>
        <v>2438</v>
      </c>
      <c r="B2438" s="9" t="s">
        <v>26</v>
      </c>
      <c r="C2438" s="44" t="str">
        <f t="shared" si="1260"/>
        <v>p.objetivar</v>
      </c>
      <c r="D2438" s="6" t="str">
        <f t="shared" si="1286"/>
        <v>é.ods.05</v>
      </c>
      <c r="E2438" s="8" t="s">
        <v>27</v>
      </c>
      <c r="F2438" s="34" t="str">
        <f>F2436</f>
        <v>d.objetivar</v>
      </c>
      <c r="G2438" s="16" t="s">
        <v>7549</v>
      </c>
      <c r="H2438" s="33" t="s">
        <v>1489</v>
      </c>
      <c r="I2438" s="89" t="str">
        <f t="shared" si="1283"/>
        <v>null</v>
      </c>
      <c r="J2438" s="79" t="s">
        <v>0</v>
      </c>
      <c r="K2438" s="79" t="s">
        <v>0</v>
      </c>
      <c r="L2438" s="79" t="s">
        <v>0</v>
      </c>
      <c r="M2438" s="79" t="s">
        <v>0</v>
      </c>
      <c r="N2438" s="77" t="s">
        <v>0</v>
      </c>
      <c r="O2438" s="79" t="s">
        <v>0</v>
      </c>
      <c r="P2438" s="79" t="s">
        <v>0</v>
      </c>
      <c r="Q2438" s="79" t="s">
        <v>0</v>
      </c>
      <c r="R2438" s="81" t="s">
        <v>1664</v>
      </c>
      <c r="S2438" s="10" t="s">
        <v>1</v>
      </c>
      <c r="T2438" s="10" t="s">
        <v>6851</v>
      </c>
      <c r="U2438" s="5" t="str">
        <f t="shared" si="1278"/>
        <v>Propriedade destinada a objetivar: é.ods.05</v>
      </c>
      <c r="V2438" s="5" t="str">
        <f t="shared" si="1279"/>
        <v>Dado para objetivar:  ods.05  Deve ser formatado como (rdfs:Literal  or  xsd:string)</v>
      </c>
      <c r="W2438" s="38" t="s">
        <v>7550</v>
      </c>
      <c r="X2438" s="17" t="str">
        <f t="shared" si="1290"/>
        <v>d.objetivar.142</v>
      </c>
      <c r="Y2438" s="17" t="str">
        <f t="shared" si="1280"/>
        <v>Ação de objetivar</v>
      </c>
      <c r="Z2438" s="61" t="s">
        <v>7551</v>
      </c>
      <c r="AA2438" s="18" t="str">
        <f t="shared" si="1160"/>
        <v>null</v>
      </c>
      <c r="AB2438" s="19" t="s">
        <v>0</v>
      </c>
      <c r="AC2438" s="18" t="str">
        <f t="shared" si="1161"/>
        <v>null</v>
      </c>
      <c r="AD2438" s="19" t="s">
        <v>0</v>
      </c>
      <c r="AE2438" s="18" t="str">
        <f t="shared" si="1288"/>
        <v>null</v>
      </c>
      <c r="AF2438" s="74" t="s">
        <v>0</v>
      </c>
      <c r="AG2438" s="38" t="s">
        <v>9345</v>
      </c>
    </row>
    <row r="2439" spans="1:33" ht="6" customHeight="1" x14ac:dyDescent="0.25">
      <c r="A2439" s="4">
        <f>ROW()</f>
        <v>2439</v>
      </c>
      <c r="B2439" s="9" t="s">
        <v>26</v>
      </c>
      <c r="C2439" s="44" t="str">
        <f t="shared" si="1260"/>
        <v>p.objetivar</v>
      </c>
      <c r="D2439" s="6" t="str">
        <f t="shared" si="1286"/>
        <v>é.ods.05.01</v>
      </c>
      <c r="E2439" s="8" t="s">
        <v>27</v>
      </c>
      <c r="F2439" s="34" t="str">
        <f>F2437</f>
        <v>d.objetivar</v>
      </c>
      <c r="G2439" s="16" t="s">
        <v>6952</v>
      </c>
      <c r="H2439" s="33" t="s">
        <v>1489</v>
      </c>
      <c r="I2439" s="89" t="str">
        <f t="shared" si="1283"/>
        <v>null</v>
      </c>
      <c r="J2439" s="79" t="s">
        <v>0</v>
      </c>
      <c r="K2439" s="79" t="s">
        <v>0</v>
      </c>
      <c r="L2439" s="79" t="s">
        <v>0</v>
      </c>
      <c r="M2439" s="79" t="s">
        <v>0</v>
      </c>
      <c r="N2439" s="77" t="s">
        <v>0</v>
      </c>
      <c r="O2439" s="79" t="s">
        <v>0</v>
      </c>
      <c r="P2439" s="79" t="s">
        <v>0</v>
      </c>
      <c r="Q2439" s="79" t="s">
        <v>0</v>
      </c>
      <c r="R2439" s="81" t="s">
        <v>10486</v>
      </c>
      <c r="S2439" s="10" t="s">
        <v>1</v>
      </c>
      <c r="T2439" s="10" t="s">
        <v>6851</v>
      </c>
      <c r="U2439" s="5" t="str">
        <f t="shared" si="1278"/>
        <v>Propriedade destinada a objetivar: é.ods.05.01</v>
      </c>
      <c r="V2439" s="5" t="str">
        <f t="shared" si="1279"/>
        <v>Dado para objetivar:  ods.05.01  Deve ser formatado como (rdfs:Literal  or  xsd:string)</v>
      </c>
      <c r="W2439" s="38" t="s">
        <v>7106</v>
      </c>
      <c r="X2439" s="17" t="str">
        <f t="shared" si="1290"/>
        <v>d.objetivar.143</v>
      </c>
      <c r="Y2439" s="17" t="str">
        <f t="shared" ref="Y2439:Y2502" si="1291">_xlfn.CONCAT("Ação de ", SUBSTITUTE(F2439, "d.",  ""))</f>
        <v>Ação de objetivar</v>
      </c>
      <c r="Z2439" s="61" t="s">
        <v>7255</v>
      </c>
      <c r="AA2439" s="18" t="str">
        <f t="shared" si="1160"/>
        <v>null</v>
      </c>
      <c r="AB2439" s="19" t="s">
        <v>0</v>
      </c>
      <c r="AC2439" s="18" t="str">
        <f t="shared" si="1161"/>
        <v>null</v>
      </c>
      <c r="AD2439" s="19" t="s">
        <v>0</v>
      </c>
      <c r="AE2439" s="18" t="str">
        <f t="shared" si="1288"/>
        <v>null</v>
      </c>
      <c r="AF2439" s="74" t="s">
        <v>0</v>
      </c>
      <c r="AG2439" s="38" t="s">
        <v>9346</v>
      </c>
    </row>
    <row r="2440" spans="1:33" ht="6" customHeight="1" x14ac:dyDescent="0.25">
      <c r="A2440" s="4">
        <f>ROW()</f>
        <v>2440</v>
      </c>
      <c r="B2440" s="9" t="s">
        <v>26</v>
      </c>
      <c r="C2440" s="44" t="str">
        <f t="shared" si="1260"/>
        <v>p.objetivar</v>
      </c>
      <c r="D2440" s="6" t="str">
        <f t="shared" si="1286"/>
        <v>é.ods.05.02</v>
      </c>
      <c r="E2440" s="8" t="s">
        <v>27</v>
      </c>
      <c r="F2440" s="34" t="str">
        <f t="shared" ref="F2440:F2447" si="1292">F2439</f>
        <v>d.objetivar</v>
      </c>
      <c r="G2440" s="16" t="s">
        <v>6953</v>
      </c>
      <c r="H2440" s="33" t="s">
        <v>1489</v>
      </c>
      <c r="I2440" s="89" t="str">
        <f t="shared" si="1283"/>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78"/>
        <v>Propriedade destinada a objetivar: é.ods.05.02</v>
      </c>
      <c r="V2440" s="5" t="str">
        <f t="shared" si="1279"/>
        <v>Dado para objetivar:  ods.05.02  Deve ser formatado como (rdfs:Literal  or  xsd:string)</v>
      </c>
      <c r="W2440" s="38" t="s">
        <v>7107</v>
      </c>
      <c r="X2440" s="17" t="str">
        <f t="shared" si="1290"/>
        <v>d.objetivar.144</v>
      </c>
      <c r="Y2440" s="17" t="str">
        <f t="shared" si="1291"/>
        <v>Ação de objetivar</v>
      </c>
      <c r="Z2440" s="61" t="s">
        <v>7256</v>
      </c>
      <c r="AA2440" s="18" t="str">
        <f t="shared" si="1160"/>
        <v>null</v>
      </c>
      <c r="AB2440" s="19" t="s">
        <v>0</v>
      </c>
      <c r="AC2440" s="18" t="str">
        <f t="shared" si="1161"/>
        <v>null</v>
      </c>
      <c r="AD2440" s="19" t="s">
        <v>0</v>
      </c>
      <c r="AE2440" s="18" t="str">
        <f t="shared" si="1288"/>
        <v>null</v>
      </c>
      <c r="AF2440" s="74" t="s">
        <v>0</v>
      </c>
      <c r="AG2440" s="38" t="s">
        <v>9347</v>
      </c>
    </row>
    <row r="2441" spans="1:33" ht="6" customHeight="1" x14ac:dyDescent="0.25">
      <c r="A2441" s="4">
        <f>ROW()</f>
        <v>2441</v>
      </c>
      <c r="B2441" s="9" t="s">
        <v>26</v>
      </c>
      <c r="C2441" s="44" t="str">
        <f t="shared" si="1260"/>
        <v>p.objetivar</v>
      </c>
      <c r="D2441" s="6" t="str">
        <f t="shared" si="1286"/>
        <v>é.ods.05.03</v>
      </c>
      <c r="E2441" s="8" t="s">
        <v>27</v>
      </c>
      <c r="F2441" s="34" t="str">
        <f t="shared" si="1292"/>
        <v>d.objetivar</v>
      </c>
      <c r="G2441" s="16" t="s">
        <v>6954</v>
      </c>
      <c r="H2441" s="33" t="s">
        <v>1489</v>
      </c>
      <c r="I2441" s="89" t="str">
        <f t="shared" si="1283"/>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78"/>
        <v>Propriedade destinada a objetivar: é.ods.05.03</v>
      </c>
      <c r="V2441" s="5" t="str">
        <f t="shared" si="1279"/>
        <v>Dado para objetivar:  ods.05.03  Deve ser formatado como (rdfs:Literal  or  xsd:string)</v>
      </c>
      <c r="W2441" s="38" t="s">
        <v>7108</v>
      </c>
      <c r="X2441" s="17" t="str">
        <f t="shared" si="1290"/>
        <v>d.objetivar.145</v>
      </c>
      <c r="Y2441" s="17" t="str">
        <f t="shared" si="1291"/>
        <v>Ação de objetivar</v>
      </c>
      <c r="Z2441" s="61" t="s">
        <v>7257</v>
      </c>
      <c r="AA2441" s="18" t="str">
        <f t="shared" si="1160"/>
        <v>null</v>
      </c>
      <c r="AB2441" s="19" t="s">
        <v>0</v>
      </c>
      <c r="AC2441" s="18" t="str">
        <f t="shared" si="1161"/>
        <v>null</v>
      </c>
      <c r="AD2441" s="19" t="s">
        <v>0</v>
      </c>
      <c r="AE2441" s="18" t="str">
        <f t="shared" si="1288"/>
        <v>null</v>
      </c>
      <c r="AF2441" s="74" t="s">
        <v>0</v>
      </c>
      <c r="AG2441" s="38" t="s">
        <v>9348</v>
      </c>
    </row>
    <row r="2442" spans="1:33" ht="6" customHeight="1" x14ac:dyDescent="0.25">
      <c r="A2442" s="4">
        <f>ROW()</f>
        <v>2442</v>
      </c>
      <c r="B2442" s="9" t="s">
        <v>26</v>
      </c>
      <c r="C2442" s="44" t="str">
        <f t="shared" si="1260"/>
        <v>p.objetivar</v>
      </c>
      <c r="D2442" s="6" t="str">
        <f t="shared" si="1286"/>
        <v>é.ods.05.04</v>
      </c>
      <c r="E2442" s="8" t="s">
        <v>27</v>
      </c>
      <c r="F2442" s="34" t="str">
        <f t="shared" si="1292"/>
        <v>d.objetivar</v>
      </c>
      <c r="G2442" s="16" t="s">
        <v>6955</v>
      </c>
      <c r="H2442" s="33" t="s">
        <v>1489</v>
      </c>
      <c r="I2442" s="89" t="str">
        <f t="shared" si="1283"/>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78"/>
        <v>Propriedade destinada a objetivar: é.ods.05.04</v>
      </c>
      <c r="V2442" s="5" t="str">
        <f t="shared" si="1279"/>
        <v>Dado para objetivar:  ods.05.04  Deve ser formatado como (rdfs:Literal  or  xsd:string)</v>
      </c>
      <c r="W2442" s="38" t="s">
        <v>7109</v>
      </c>
      <c r="X2442" s="17" t="str">
        <f t="shared" si="1290"/>
        <v>d.objetivar.146</v>
      </c>
      <c r="Y2442" s="17" t="str">
        <f t="shared" si="1291"/>
        <v>Ação de objetivar</v>
      </c>
      <c r="Z2442" s="61" t="s">
        <v>7258</v>
      </c>
      <c r="AA2442" s="18" t="str">
        <f t="shared" si="1160"/>
        <v>null</v>
      </c>
      <c r="AB2442" s="19" t="s">
        <v>0</v>
      </c>
      <c r="AC2442" s="18" t="str">
        <f t="shared" si="1161"/>
        <v>null</v>
      </c>
      <c r="AD2442" s="19" t="s">
        <v>0</v>
      </c>
      <c r="AE2442" s="18" t="str">
        <f t="shared" si="1288"/>
        <v>null</v>
      </c>
      <c r="AF2442" s="74" t="s">
        <v>0</v>
      </c>
      <c r="AG2442" s="38" t="s">
        <v>9349</v>
      </c>
    </row>
    <row r="2443" spans="1:33" ht="6" customHeight="1" x14ac:dyDescent="0.25">
      <c r="A2443" s="4">
        <f>ROW()</f>
        <v>2443</v>
      </c>
      <c r="B2443" s="9" t="s">
        <v>26</v>
      </c>
      <c r="C2443" s="44" t="str">
        <f t="shared" si="1260"/>
        <v>p.objetivar</v>
      </c>
      <c r="D2443" s="6" t="str">
        <f t="shared" si="1286"/>
        <v>é.ods.05.05</v>
      </c>
      <c r="E2443" s="8" t="s">
        <v>27</v>
      </c>
      <c r="F2443" s="34" t="str">
        <f t="shared" si="1292"/>
        <v>d.objetivar</v>
      </c>
      <c r="G2443" s="16" t="s">
        <v>6956</v>
      </c>
      <c r="H2443" s="33" t="s">
        <v>1489</v>
      </c>
      <c r="I2443" s="89" t="str">
        <f t="shared" si="1283"/>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78"/>
        <v>Propriedade destinada a objetivar: é.ods.05.05</v>
      </c>
      <c r="V2443" s="5" t="str">
        <f t="shared" si="1279"/>
        <v>Dado para objetivar:  ods.05.05  Deve ser formatado como (rdfs:Literal  or  xsd:string)</v>
      </c>
      <c r="W2443" s="38" t="s">
        <v>7110</v>
      </c>
      <c r="X2443" s="17" t="str">
        <f t="shared" si="1290"/>
        <v>d.objetivar.147</v>
      </c>
      <c r="Y2443" s="17" t="str">
        <f t="shared" si="1291"/>
        <v>Ação de objetivar</v>
      </c>
      <c r="Z2443" s="61" t="s">
        <v>7259</v>
      </c>
      <c r="AA2443" s="18" t="str">
        <f t="shared" si="1160"/>
        <v>null</v>
      </c>
      <c r="AB2443" s="19" t="s">
        <v>0</v>
      </c>
      <c r="AC2443" s="18" t="str">
        <f t="shared" si="1161"/>
        <v>null</v>
      </c>
      <c r="AD2443" s="19" t="s">
        <v>0</v>
      </c>
      <c r="AE2443" s="18" t="str">
        <f t="shared" si="1288"/>
        <v>null</v>
      </c>
      <c r="AF2443" s="74" t="s">
        <v>0</v>
      </c>
      <c r="AG2443" s="38" t="s">
        <v>9350</v>
      </c>
    </row>
    <row r="2444" spans="1:33" ht="6" customHeight="1" x14ac:dyDescent="0.25">
      <c r="A2444" s="4">
        <f>ROW()</f>
        <v>2444</v>
      </c>
      <c r="B2444" s="9" t="s">
        <v>26</v>
      </c>
      <c r="C2444" s="44" t="str">
        <f t="shared" si="1260"/>
        <v>p.objetivar</v>
      </c>
      <c r="D2444" s="6" t="str">
        <f t="shared" si="1286"/>
        <v>é.ods.05.06</v>
      </c>
      <c r="E2444" s="8" t="s">
        <v>27</v>
      </c>
      <c r="F2444" s="34" t="str">
        <f t="shared" si="1292"/>
        <v>d.objetivar</v>
      </c>
      <c r="G2444" s="16" t="s">
        <v>6957</v>
      </c>
      <c r="H2444" s="33" t="s">
        <v>1489</v>
      </c>
      <c r="I2444" s="89" t="str">
        <f t="shared" si="1283"/>
        <v>null</v>
      </c>
      <c r="J2444" s="79" t="s">
        <v>0</v>
      </c>
      <c r="K2444" s="79" t="s">
        <v>0</v>
      </c>
      <c r="L2444" s="79" t="s">
        <v>0</v>
      </c>
      <c r="M2444" s="79" t="s">
        <v>0</v>
      </c>
      <c r="N2444" s="77" t="s">
        <v>0</v>
      </c>
      <c r="O2444" s="79" t="s">
        <v>0</v>
      </c>
      <c r="P2444" s="79" t="s">
        <v>0</v>
      </c>
      <c r="Q2444" s="79" t="s">
        <v>0</v>
      </c>
      <c r="R2444" s="81" t="s">
        <v>10486</v>
      </c>
      <c r="S2444" s="10" t="s">
        <v>1</v>
      </c>
      <c r="T2444" s="10" t="s">
        <v>6851</v>
      </c>
      <c r="U2444" s="5" t="str">
        <f t="shared" si="1278"/>
        <v>Propriedade destinada a objetivar: é.ods.05.06</v>
      </c>
      <c r="V2444" s="5" t="str">
        <f t="shared" si="1279"/>
        <v>Dado para objetivar:  ods.05.06  Deve ser formatado como (rdfs:Literal  or  xsd:string)</v>
      </c>
      <c r="W2444" s="38" t="s">
        <v>7111</v>
      </c>
      <c r="X2444" s="17" t="str">
        <f t="shared" si="1290"/>
        <v>d.objetivar.148</v>
      </c>
      <c r="Y2444" s="17" t="str">
        <f t="shared" si="1291"/>
        <v>Ação de objetivar</v>
      </c>
      <c r="Z2444" s="61" t="s">
        <v>7260</v>
      </c>
      <c r="AA2444" s="18" t="str">
        <f t="shared" si="1160"/>
        <v>null</v>
      </c>
      <c r="AB2444" s="19" t="s">
        <v>0</v>
      </c>
      <c r="AC2444" s="18" t="str">
        <f t="shared" si="1161"/>
        <v>null</v>
      </c>
      <c r="AD2444" s="19" t="s">
        <v>0</v>
      </c>
      <c r="AE2444" s="18" t="str">
        <f t="shared" si="1288"/>
        <v>null</v>
      </c>
      <c r="AF2444" s="74" t="s">
        <v>0</v>
      </c>
      <c r="AG2444" s="38" t="s">
        <v>9351</v>
      </c>
    </row>
    <row r="2445" spans="1:33" ht="6" customHeight="1" x14ac:dyDescent="0.25">
      <c r="A2445" s="4">
        <f>ROW()</f>
        <v>2445</v>
      </c>
      <c r="B2445" s="9" t="s">
        <v>26</v>
      </c>
      <c r="C2445" s="44" t="str">
        <f t="shared" si="1260"/>
        <v>p.objetivar</v>
      </c>
      <c r="D2445" s="6" t="str">
        <f t="shared" si="1286"/>
        <v>é.ods.05.07</v>
      </c>
      <c r="E2445" s="8" t="s">
        <v>27</v>
      </c>
      <c r="F2445" s="34" t="str">
        <f t="shared" si="1292"/>
        <v>d.objetivar</v>
      </c>
      <c r="G2445" s="16" t="s">
        <v>6958</v>
      </c>
      <c r="H2445" s="33" t="s">
        <v>1489</v>
      </c>
      <c r="I2445" s="89" t="str">
        <f t="shared" si="1283"/>
        <v>null</v>
      </c>
      <c r="J2445" s="79" t="s">
        <v>0</v>
      </c>
      <c r="K2445" s="79" t="s">
        <v>0</v>
      </c>
      <c r="L2445" s="79" t="s">
        <v>0</v>
      </c>
      <c r="M2445" s="79" t="s">
        <v>0</v>
      </c>
      <c r="N2445" s="77" t="s">
        <v>0</v>
      </c>
      <c r="O2445" s="79" t="s">
        <v>0</v>
      </c>
      <c r="P2445" s="79" t="s">
        <v>0</v>
      </c>
      <c r="Q2445" s="79" t="s">
        <v>0</v>
      </c>
      <c r="R2445" s="81" t="s">
        <v>10486</v>
      </c>
      <c r="S2445" s="10" t="s">
        <v>1</v>
      </c>
      <c r="T2445" s="10" t="s">
        <v>6851</v>
      </c>
      <c r="U2445" s="5" t="str">
        <f t="shared" si="1278"/>
        <v>Propriedade destinada a objetivar: é.ods.05.07</v>
      </c>
      <c r="V2445" s="5" t="str">
        <f t="shared" si="1279"/>
        <v>Dado para objetivar:  ods.05.07  Deve ser formatado como (rdfs:Literal  or  xsd:string)</v>
      </c>
      <c r="W2445" s="38" t="s">
        <v>7112</v>
      </c>
      <c r="X2445" s="17" t="str">
        <f t="shared" si="1290"/>
        <v>d.objetivar.149</v>
      </c>
      <c r="Y2445" s="17" t="str">
        <f t="shared" si="1291"/>
        <v>Ação de objetivar</v>
      </c>
      <c r="Z2445" s="61" t="s">
        <v>7261</v>
      </c>
      <c r="AA2445" s="18" t="str">
        <f t="shared" si="1160"/>
        <v>null</v>
      </c>
      <c r="AB2445" s="19" t="s">
        <v>0</v>
      </c>
      <c r="AC2445" s="18" t="str">
        <f t="shared" si="1161"/>
        <v>null</v>
      </c>
      <c r="AD2445" s="19" t="s">
        <v>0</v>
      </c>
      <c r="AE2445" s="18" t="str">
        <f t="shared" si="1288"/>
        <v>null</v>
      </c>
      <c r="AF2445" s="74" t="s">
        <v>0</v>
      </c>
      <c r="AG2445" s="38" t="s">
        <v>9352</v>
      </c>
    </row>
    <row r="2446" spans="1:33" ht="6" customHeight="1" x14ac:dyDescent="0.25">
      <c r="A2446" s="4">
        <f>ROW()</f>
        <v>2446</v>
      </c>
      <c r="B2446" s="9" t="s">
        <v>26</v>
      </c>
      <c r="C2446" s="44" t="str">
        <f t="shared" si="1260"/>
        <v>p.objetivar</v>
      </c>
      <c r="D2446" s="6" t="str">
        <f t="shared" si="1286"/>
        <v>é.ods.05.08</v>
      </c>
      <c r="E2446" s="8" t="s">
        <v>27</v>
      </c>
      <c r="F2446" s="34" t="str">
        <f t="shared" si="1292"/>
        <v>d.objetivar</v>
      </c>
      <c r="G2446" s="16" t="s">
        <v>6959</v>
      </c>
      <c r="H2446" s="33" t="s">
        <v>1489</v>
      </c>
      <c r="I2446" s="89" t="str">
        <f t="shared" si="1283"/>
        <v>null</v>
      </c>
      <c r="J2446" s="79" t="s">
        <v>0</v>
      </c>
      <c r="K2446" s="79" t="s">
        <v>0</v>
      </c>
      <c r="L2446" s="79" t="s">
        <v>0</v>
      </c>
      <c r="M2446" s="79" t="s">
        <v>0</v>
      </c>
      <c r="N2446" s="77" t="s">
        <v>0</v>
      </c>
      <c r="O2446" s="79" t="s">
        <v>0</v>
      </c>
      <c r="P2446" s="79" t="s">
        <v>0</v>
      </c>
      <c r="Q2446" s="79" t="s">
        <v>0</v>
      </c>
      <c r="R2446" s="81" t="s">
        <v>10486</v>
      </c>
      <c r="S2446" s="10" t="s">
        <v>1</v>
      </c>
      <c r="T2446" s="10" t="s">
        <v>6851</v>
      </c>
      <c r="U2446" s="5" t="str">
        <f t="shared" si="1278"/>
        <v>Propriedade destinada a objetivar: é.ods.05.08</v>
      </c>
      <c r="V2446" s="5" t="str">
        <f t="shared" si="1279"/>
        <v>Dado para objetivar:  ods.05.08  Deve ser formatado como (rdfs:Literal  or  xsd:string)</v>
      </c>
      <c r="W2446" s="38" t="s">
        <v>7113</v>
      </c>
      <c r="X2446" s="17" t="str">
        <f t="shared" si="1290"/>
        <v>d.objetivar.150</v>
      </c>
      <c r="Y2446" s="17" t="str">
        <f t="shared" si="1291"/>
        <v>Ação de objetivar</v>
      </c>
      <c r="Z2446" s="61" t="s">
        <v>7262</v>
      </c>
      <c r="AA2446" s="18" t="str">
        <f t="shared" si="1160"/>
        <v>null</v>
      </c>
      <c r="AB2446" s="19" t="s">
        <v>0</v>
      </c>
      <c r="AC2446" s="18" t="str">
        <f t="shared" si="1161"/>
        <v>null</v>
      </c>
      <c r="AD2446" s="19" t="s">
        <v>0</v>
      </c>
      <c r="AE2446" s="18" t="str">
        <f t="shared" si="1288"/>
        <v>null</v>
      </c>
      <c r="AF2446" s="74" t="s">
        <v>0</v>
      </c>
      <c r="AG2446" s="38" t="s">
        <v>9353</v>
      </c>
    </row>
    <row r="2447" spans="1:33" ht="6" customHeight="1" x14ac:dyDescent="0.25">
      <c r="A2447" s="4">
        <f>ROW()</f>
        <v>2447</v>
      </c>
      <c r="B2447" s="9" t="s">
        <v>26</v>
      </c>
      <c r="C2447" s="44" t="str">
        <f t="shared" si="1260"/>
        <v>p.objetivar</v>
      </c>
      <c r="D2447" s="6" t="str">
        <f t="shared" si="1286"/>
        <v>é.ods.05.09</v>
      </c>
      <c r="E2447" s="8" t="s">
        <v>27</v>
      </c>
      <c r="F2447" s="34" t="str">
        <f t="shared" si="1292"/>
        <v>d.objetivar</v>
      </c>
      <c r="G2447" s="16" t="s">
        <v>6960</v>
      </c>
      <c r="H2447" s="33" t="s">
        <v>1489</v>
      </c>
      <c r="I2447" s="89" t="str">
        <f t="shared" si="1283"/>
        <v>null</v>
      </c>
      <c r="J2447" s="79" t="s">
        <v>0</v>
      </c>
      <c r="K2447" s="79" t="s">
        <v>0</v>
      </c>
      <c r="L2447" s="79" t="s">
        <v>0</v>
      </c>
      <c r="M2447" s="79" t="s">
        <v>0</v>
      </c>
      <c r="N2447" s="77" t="s">
        <v>0</v>
      </c>
      <c r="O2447" s="79" t="s">
        <v>0</v>
      </c>
      <c r="P2447" s="79" t="s">
        <v>0</v>
      </c>
      <c r="Q2447" s="79" t="s">
        <v>0</v>
      </c>
      <c r="R2447" s="81" t="s">
        <v>10486</v>
      </c>
      <c r="S2447" s="10" t="s">
        <v>1</v>
      </c>
      <c r="T2447" s="10" t="s">
        <v>6851</v>
      </c>
      <c r="U2447" s="5" t="str">
        <f t="shared" si="1278"/>
        <v>Propriedade destinada a objetivar: é.ods.05.09</v>
      </c>
      <c r="V2447" s="5" t="str">
        <f t="shared" si="1279"/>
        <v>Dado para objetivar:  ods.05.09  Deve ser formatado como (rdfs:Literal  or  xsd:string)</v>
      </c>
      <c r="W2447" s="38" t="s">
        <v>7114</v>
      </c>
      <c r="X2447" s="17" t="str">
        <f t="shared" si="1290"/>
        <v>d.objetivar.151</v>
      </c>
      <c r="Y2447" s="17" t="str">
        <f t="shared" si="1291"/>
        <v>Ação de objetivar</v>
      </c>
      <c r="Z2447" s="61" t="s">
        <v>7263</v>
      </c>
      <c r="AA2447" s="18" t="str">
        <f t="shared" si="1160"/>
        <v>null</v>
      </c>
      <c r="AB2447" s="19" t="s">
        <v>0</v>
      </c>
      <c r="AC2447" s="18" t="str">
        <f t="shared" si="1161"/>
        <v>null</v>
      </c>
      <c r="AD2447" s="19" t="s">
        <v>0</v>
      </c>
      <c r="AE2447" s="18" t="str">
        <f t="shared" si="1288"/>
        <v>null</v>
      </c>
      <c r="AF2447" s="74" t="s">
        <v>0</v>
      </c>
      <c r="AG2447" s="38" t="s">
        <v>9354</v>
      </c>
    </row>
    <row r="2448" spans="1:33" ht="6" customHeight="1" x14ac:dyDescent="0.25">
      <c r="A2448" s="4">
        <f>ROW()</f>
        <v>2448</v>
      </c>
      <c r="B2448" s="9" t="s">
        <v>26</v>
      </c>
      <c r="C2448" s="44" t="str">
        <f t="shared" si="1260"/>
        <v>p.objetivar</v>
      </c>
      <c r="D2448" s="6" t="str">
        <f t="shared" si="1286"/>
        <v>é.ods.06</v>
      </c>
      <c r="E2448" s="8" t="s">
        <v>27</v>
      </c>
      <c r="F2448" s="34" t="str">
        <f>F2446</f>
        <v>d.objetivar</v>
      </c>
      <c r="G2448" s="16" t="s">
        <v>7552</v>
      </c>
      <c r="H2448" s="33" t="s">
        <v>1489</v>
      </c>
      <c r="I2448" s="89" t="str">
        <f t="shared" si="1283"/>
        <v>null</v>
      </c>
      <c r="J2448" s="79" t="s">
        <v>0</v>
      </c>
      <c r="K2448" s="79" t="s">
        <v>0</v>
      </c>
      <c r="L2448" s="79" t="s">
        <v>0</v>
      </c>
      <c r="M2448" s="79" t="s">
        <v>0</v>
      </c>
      <c r="N2448" s="77" t="s">
        <v>0</v>
      </c>
      <c r="O2448" s="79" t="s">
        <v>0</v>
      </c>
      <c r="P2448" s="79" t="s">
        <v>0</v>
      </c>
      <c r="Q2448" s="79" t="s">
        <v>0</v>
      </c>
      <c r="R2448" s="81" t="s">
        <v>1664</v>
      </c>
      <c r="S2448" s="10" t="s">
        <v>1</v>
      </c>
      <c r="T2448" s="10" t="s">
        <v>6851</v>
      </c>
      <c r="U2448" s="5" t="str">
        <f t="shared" si="1278"/>
        <v>Propriedade destinada a objetivar: é.ods.06</v>
      </c>
      <c r="V2448" s="5" t="str">
        <f t="shared" si="1279"/>
        <v>Dado para objetivar:  ods.06  Deve ser formatado como (rdfs:Literal  or  xsd:string)</v>
      </c>
      <c r="W2448" s="38" t="s">
        <v>7553</v>
      </c>
      <c r="X2448" s="17" t="str">
        <f t="shared" si="1290"/>
        <v>d.objetivar.152</v>
      </c>
      <c r="Y2448" s="17" t="str">
        <f t="shared" si="1291"/>
        <v>Ação de objetivar</v>
      </c>
      <c r="Z2448" s="61" t="s">
        <v>7554</v>
      </c>
      <c r="AA2448" s="18" t="str">
        <f t="shared" si="1160"/>
        <v>null</v>
      </c>
      <c r="AB2448" s="19" t="s">
        <v>0</v>
      </c>
      <c r="AC2448" s="18" t="str">
        <f t="shared" si="1161"/>
        <v>null</v>
      </c>
      <c r="AD2448" s="19" t="s">
        <v>0</v>
      </c>
      <c r="AE2448" s="18" t="str">
        <f t="shared" si="1288"/>
        <v>null</v>
      </c>
      <c r="AF2448" s="74" t="s">
        <v>0</v>
      </c>
      <c r="AG2448" s="38" t="s">
        <v>9355</v>
      </c>
    </row>
    <row r="2449" spans="1:33" ht="6" customHeight="1" x14ac:dyDescent="0.25">
      <c r="A2449" s="4">
        <f>ROW()</f>
        <v>2449</v>
      </c>
      <c r="B2449" s="9" t="s">
        <v>26</v>
      </c>
      <c r="C2449" s="44" t="str">
        <f t="shared" si="1260"/>
        <v>p.objetivar</v>
      </c>
      <c r="D2449" s="6" t="str">
        <f t="shared" si="1286"/>
        <v>é.ods.06.01</v>
      </c>
      <c r="E2449" s="8" t="s">
        <v>27</v>
      </c>
      <c r="F2449" s="34" t="str">
        <f>F2447</f>
        <v>d.objetivar</v>
      </c>
      <c r="G2449" s="16" t="s">
        <v>6961</v>
      </c>
      <c r="H2449" s="33" t="s">
        <v>1489</v>
      </c>
      <c r="I2449" s="89" t="str">
        <f t="shared" si="1283"/>
        <v>null</v>
      </c>
      <c r="J2449" s="79" t="s">
        <v>0</v>
      </c>
      <c r="K2449" s="79" t="s">
        <v>0</v>
      </c>
      <c r="L2449" s="79" t="s">
        <v>0</v>
      </c>
      <c r="M2449" s="79" t="s">
        <v>0</v>
      </c>
      <c r="N2449" s="77" t="s">
        <v>0</v>
      </c>
      <c r="O2449" s="79" t="s">
        <v>0</v>
      </c>
      <c r="P2449" s="79" t="s">
        <v>0</v>
      </c>
      <c r="Q2449" s="79" t="s">
        <v>0</v>
      </c>
      <c r="R2449" s="81" t="s">
        <v>10519</v>
      </c>
      <c r="S2449" s="10" t="s">
        <v>1</v>
      </c>
      <c r="T2449" s="10" t="s">
        <v>6851</v>
      </c>
      <c r="U2449" s="5" t="str">
        <f t="shared" si="1278"/>
        <v>Propriedade destinada a objetivar: é.ods.06.01</v>
      </c>
      <c r="V2449" s="5" t="str">
        <f t="shared" si="1279"/>
        <v>Dado para objetivar:  ods.06.01  Deve ser formatado como (rdfs:Literal  or  xsd:string)</v>
      </c>
      <c r="W2449" s="38" t="s">
        <v>7115</v>
      </c>
      <c r="X2449" s="17" t="str">
        <f t="shared" si="1290"/>
        <v>d.objetivar.153</v>
      </c>
      <c r="Y2449" s="17" t="str">
        <f t="shared" si="1291"/>
        <v>Ação de objetivar</v>
      </c>
      <c r="Z2449" s="61" t="s">
        <v>7264</v>
      </c>
      <c r="AA2449" s="18" t="str">
        <f t="shared" si="1160"/>
        <v>null</v>
      </c>
      <c r="AB2449" s="19" t="s">
        <v>0</v>
      </c>
      <c r="AC2449" s="18" t="str">
        <f t="shared" si="1161"/>
        <v>null</v>
      </c>
      <c r="AD2449" s="19" t="s">
        <v>0</v>
      </c>
      <c r="AE2449" s="18" t="str">
        <f t="shared" si="1288"/>
        <v>null</v>
      </c>
      <c r="AF2449" s="74" t="s">
        <v>0</v>
      </c>
      <c r="AG2449" s="38" t="s">
        <v>9356</v>
      </c>
    </row>
    <row r="2450" spans="1:33" ht="6" customHeight="1" x14ac:dyDescent="0.25">
      <c r="A2450" s="4">
        <f>ROW()</f>
        <v>2450</v>
      </c>
      <c r="B2450" s="9" t="s">
        <v>26</v>
      </c>
      <c r="C2450" s="44" t="str">
        <f t="shared" si="1260"/>
        <v>p.objetivar</v>
      </c>
      <c r="D2450" s="6" t="str">
        <f t="shared" si="1286"/>
        <v>é.ods.06.02</v>
      </c>
      <c r="E2450" s="8" t="s">
        <v>27</v>
      </c>
      <c r="F2450" s="34" t="str">
        <f t="shared" ref="F2450:F2456" si="1293">F2449</f>
        <v>d.objetivar</v>
      </c>
      <c r="G2450" s="16" t="s">
        <v>6962</v>
      </c>
      <c r="H2450" s="33" t="s">
        <v>1489</v>
      </c>
      <c r="I2450" s="89" t="str">
        <f t="shared" si="1283"/>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78"/>
        <v>Propriedade destinada a objetivar: é.ods.06.02</v>
      </c>
      <c r="V2450" s="5" t="str">
        <f t="shared" si="1279"/>
        <v>Dado para objetivar:  ods.06.02  Deve ser formatado como (rdfs:Literal  or  xsd:string)</v>
      </c>
      <c r="W2450" s="38" t="s">
        <v>7116</v>
      </c>
      <c r="X2450" s="17" t="str">
        <f t="shared" si="1290"/>
        <v>d.objetivar.154</v>
      </c>
      <c r="Y2450" s="17" t="str">
        <f t="shared" si="1291"/>
        <v>Ação de objetivar</v>
      </c>
      <c r="Z2450" s="61" t="s">
        <v>7265</v>
      </c>
      <c r="AA2450" s="18" t="str">
        <f t="shared" si="1160"/>
        <v>null</v>
      </c>
      <c r="AB2450" s="19" t="s">
        <v>0</v>
      </c>
      <c r="AC2450" s="18" t="str">
        <f t="shared" si="1161"/>
        <v>null</v>
      </c>
      <c r="AD2450" s="19" t="s">
        <v>0</v>
      </c>
      <c r="AE2450" s="18" t="str">
        <f t="shared" si="1288"/>
        <v>null</v>
      </c>
      <c r="AF2450" s="74" t="s">
        <v>0</v>
      </c>
      <c r="AG2450" s="38" t="s">
        <v>9357</v>
      </c>
    </row>
    <row r="2451" spans="1:33" ht="6" customHeight="1" x14ac:dyDescent="0.25">
      <c r="A2451" s="4">
        <f>ROW()</f>
        <v>2451</v>
      </c>
      <c r="B2451" s="9" t="s">
        <v>26</v>
      </c>
      <c r="C2451" s="44" t="str">
        <f t="shared" si="1260"/>
        <v>p.objetivar</v>
      </c>
      <c r="D2451" s="6" t="str">
        <f t="shared" si="1286"/>
        <v>é.ods.06.03</v>
      </c>
      <c r="E2451" s="8" t="s">
        <v>27</v>
      </c>
      <c r="F2451" s="34" t="str">
        <f t="shared" si="1293"/>
        <v>d.objetivar</v>
      </c>
      <c r="G2451" s="16" t="s">
        <v>6963</v>
      </c>
      <c r="H2451" s="33" t="s">
        <v>1489</v>
      </c>
      <c r="I2451" s="89" t="str">
        <f t="shared" si="1283"/>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78"/>
        <v>Propriedade destinada a objetivar: é.ods.06.03</v>
      </c>
      <c r="V2451" s="5" t="str">
        <f t="shared" si="1279"/>
        <v>Dado para objetivar:  ods.06.03  Deve ser formatado como (rdfs:Literal  or  xsd:string)</v>
      </c>
      <c r="W2451" s="38" t="s">
        <v>7117</v>
      </c>
      <c r="X2451" s="17" t="str">
        <f t="shared" si="1290"/>
        <v>d.objetivar.155</v>
      </c>
      <c r="Y2451" s="17" t="str">
        <f t="shared" si="1291"/>
        <v>Ação de objetivar</v>
      </c>
      <c r="Z2451" s="61" t="s">
        <v>7266</v>
      </c>
      <c r="AA2451" s="18" t="str">
        <f t="shared" si="1160"/>
        <v>null</v>
      </c>
      <c r="AB2451" s="19" t="s">
        <v>0</v>
      </c>
      <c r="AC2451" s="18" t="str">
        <f t="shared" si="1161"/>
        <v>null</v>
      </c>
      <c r="AD2451" s="19" t="s">
        <v>0</v>
      </c>
      <c r="AE2451" s="18" t="str">
        <f t="shared" si="1288"/>
        <v>null</v>
      </c>
      <c r="AF2451" s="74" t="s">
        <v>0</v>
      </c>
      <c r="AG2451" s="38" t="s">
        <v>9358</v>
      </c>
    </row>
    <row r="2452" spans="1:33" ht="6" customHeight="1" x14ac:dyDescent="0.25">
      <c r="A2452" s="4">
        <f>ROW()</f>
        <v>2452</v>
      </c>
      <c r="B2452" s="9" t="s">
        <v>26</v>
      </c>
      <c r="C2452" s="44" t="str">
        <f t="shared" si="1260"/>
        <v>p.objetivar</v>
      </c>
      <c r="D2452" s="6" t="str">
        <f t="shared" si="1286"/>
        <v>é.ods.06.04</v>
      </c>
      <c r="E2452" s="8" t="s">
        <v>27</v>
      </c>
      <c r="F2452" s="34" t="str">
        <f t="shared" si="1293"/>
        <v>d.objetivar</v>
      </c>
      <c r="G2452" s="16" t="s">
        <v>6964</v>
      </c>
      <c r="H2452" s="33" t="s">
        <v>1489</v>
      </c>
      <c r="I2452" s="89" t="str">
        <f t="shared" si="1283"/>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78"/>
        <v>Propriedade destinada a objetivar: é.ods.06.04</v>
      </c>
      <c r="V2452" s="5" t="str">
        <f t="shared" si="1279"/>
        <v>Dado para objetivar:  ods.06.04  Deve ser formatado como (rdfs:Literal  or  xsd:string)</v>
      </c>
      <c r="W2452" s="38" t="s">
        <v>7118</v>
      </c>
      <c r="X2452" s="17" t="str">
        <f t="shared" si="1290"/>
        <v>d.objetivar.156</v>
      </c>
      <c r="Y2452" s="17" t="str">
        <f t="shared" si="1291"/>
        <v>Ação de objetivar</v>
      </c>
      <c r="Z2452" s="61" t="s">
        <v>7267</v>
      </c>
      <c r="AA2452" s="18" t="str">
        <f t="shared" si="1160"/>
        <v>null</v>
      </c>
      <c r="AB2452" s="19" t="s">
        <v>0</v>
      </c>
      <c r="AC2452" s="18" t="str">
        <f t="shared" si="1161"/>
        <v>null</v>
      </c>
      <c r="AD2452" s="19" t="s">
        <v>0</v>
      </c>
      <c r="AE2452" s="18" t="str">
        <f t="shared" si="1288"/>
        <v>null</v>
      </c>
      <c r="AF2452" s="74" t="s">
        <v>0</v>
      </c>
      <c r="AG2452" s="38" t="s">
        <v>9359</v>
      </c>
    </row>
    <row r="2453" spans="1:33" ht="6" customHeight="1" x14ac:dyDescent="0.25">
      <c r="A2453" s="4">
        <f>ROW()</f>
        <v>2453</v>
      </c>
      <c r="B2453" s="9" t="s">
        <v>26</v>
      </c>
      <c r="C2453" s="44" t="str">
        <f t="shared" si="1260"/>
        <v>p.objetivar</v>
      </c>
      <c r="D2453" s="6" t="str">
        <f t="shared" si="1286"/>
        <v>é.ods.06.05</v>
      </c>
      <c r="E2453" s="8" t="s">
        <v>27</v>
      </c>
      <c r="F2453" s="34" t="str">
        <f t="shared" si="1293"/>
        <v>d.objetivar</v>
      </c>
      <c r="G2453" s="16" t="s">
        <v>6965</v>
      </c>
      <c r="H2453" s="33" t="s">
        <v>1489</v>
      </c>
      <c r="I2453" s="89" t="str">
        <f t="shared" si="1283"/>
        <v>null</v>
      </c>
      <c r="J2453" s="79" t="s">
        <v>0</v>
      </c>
      <c r="K2453" s="79" t="s">
        <v>0</v>
      </c>
      <c r="L2453" s="79" t="s">
        <v>0</v>
      </c>
      <c r="M2453" s="79" t="s">
        <v>0</v>
      </c>
      <c r="N2453" s="77" t="s">
        <v>0</v>
      </c>
      <c r="O2453" s="79" t="s">
        <v>0</v>
      </c>
      <c r="P2453" s="79" t="s">
        <v>0</v>
      </c>
      <c r="Q2453" s="79" t="s">
        <v>0</v>
      </c>
      <c r="R2453" s="81" t="s">
        <v>10519</v>
      </c>
      <c r="S2453" s="10" t="s">
        <v>1</v>
      </c>
      <c r="T2453" s="10" t="s">
        <v>6851</v>
      </c>
      <c r="U2453" s="5" t="str">
        <f t="shared" si="1278"/>
        <v>Propriedade destinada a objetivar: é.ods.06.05</v>
      </c>
      <c r="V2453" s="5" t="str">
        <f t="shared" si="1279"/>
        <v>Dado para objetivar:  ods.06.05  Deve ser formatado como (rdfs:Literal  or  xsd:string)</v>
      </c>
      <c r="W2453" s="38" t="s">
        <v>7119</v>
      </c>
      <c r="X2453" s="17" t="str">
        <f t="shared" si="1290"/>
        <v>d.objetivar.157</v>
      </c>
      <c r="Y2453" s="17" t="str">
        <f t="shared" si="1291"/>
        <v>Ação de objetivar</v>
      </c>
      <c r="Z2453" s="61" t="s">
        <v>7268</v>
      </c>
      <c r="AA2453" s="18" t="str">
        <f t="shared" si="1160"/>
        <v>null</v>
      </c>
      <c r="AB2453" s="19" t="s">
        <v>0</v>
      </c>
      <c r="AC2453" s="18" t="str">
        <f t="shared" si="1161"/>
        <v>null</v>
      </c>
      <c r="AD2453" s="19" t="s">
        <v>0</v>
      </c>
      <c r="AE2453" s="18" t="str">
        <f t="shared" si="1288"/>
        <v>null</v>
      </c>
      <c r="AF2453" s="74" t="s">
        <v>0</v>
      </c>
      <c r="AG2453" s="38" t="s">
        <v>9360</v>
      </c>
    </row>
    <row r="2454" spans="1:33" ht="6" customHeight="1" x14ac:dyDescent="0.25">
      <c r="A2454" s="4">
        <f>ROW()</f>
        <v>2454</v>
      </c>
      <c r="B2454" s="9" t="s">
        <v>26</v>
      </c>
      <c r="C2454" s="44" t="str">
        <f t="shared" si="1260"/>
        <v>p.objetivar</v>
      </c>
      <c r="D2454" s="6" t="str">
        <f t="shared" si="1286"/>
        <v>é.ods.06.06</v>
      </c>
      <c r="E2454" s="8" t="s">
        <v>27</v>
      </c>
      <c r="F2454" s="34" t="str">
        <f t="shared" si="1293"/>
        <v>d.objetivar</v>
      </c>
      <c r="G2454" s="16" t="s">
        <v>6966</v>
      </c>
      <c r="H2454" s="33" t="s">
        <v>1489</v>
      </c>
      <c r="I2454" s="89" t="str">
        <f t="shared" si="1283"/>
        <v>null</v>
      </c>
      <c r="J2454" s="79" t="s">
        <v>0</v>
      </c>
      <c r="K2454" s="79" t="s">
        <v>0</v>
      </c>
      <c r="L2454" s="79" t="s">
        <v>0</v>
      </c>
      <c r="M2454" s="79" t="s">
        <v>0</v>
      </c>
      <c r="N2454" s="77" t="s">
        <v>0</v>
      </c>
      <c r="O2454" s="79" t="s">
        <v>0</v>
      </c>
      <c r="P2454" s="79" t="s">
        <v>0</v>
      </c>
      <c r="Q2454" s="79" t="s">
        <v>0</v>
      </c>
      <c r="R2454" s="81" t="s">
        <v>10519</v>
      </c>
      <c r="S2454" s="10" t="s">
        <v>1</v>
      </c>
      <c r="T2454" s="10" t="s">
        <v>6851</v>
      </c>
      <c r="U2454" s="5" t="str">
        <f t="shared" si="1278"/>
        <v>Propriedade destinada a objetivar: é.ods.06.06</v>
      </c>
      <c r="V2454" s="5" t="str">
        <f t="shared" si="1279"/>
        <v>Dado para objetivar:  ods.06.06  Deve ser formatado como (rdfs:Literal  or  xsd:string)</v>
      </c>
      <c r="W2454" s="38" t="s">
        <v>7120</v>
      </c>
      <c r="X2454" s="17" t="str">
        <f t="shared" si="1290"/>
        <v>d.objetivar.158</v>
      </c>
      <c r="Y2454" s="17" t="str">
        <f t="shared" si="1291"/>
        <v>Ação de objetivar</v>
      </c>
      <c r="Z2454" s="61" t="s">
        <v>7269</v>
      </c>
      <c r="AA2454" s="18" t="str">
        <f t="shared" si="1160"/>
        <v>null</v>
      </c>
      <c r="AB2454" s="19" t="s">
        <v>0</v>
      </c>
      <c r="AC2454" s="18" t="str">
        <f t="shared" si="1161"/>
        <v>null</v>
      </c>
      <c r="AD2454" s="19" t="s">
        <v>0</v>
      </c>
      <c r="AE2454" s="18" t="str">
        <f t="shared" si="1288"/>
        <v>null</v>
      </c>
      <c r="AF2454" s="74" t="s">
        <v>0</v>
      </c>
      <c r="AG2454" s="38" t="s">
        <v>9361</v>
      </c>
    </row>
    <row r="2455" spans="1:33" ht="6" customHeight="1" x14ac:dyDescent="0.25">
      <c r="A2455" s="4">
        <f>ROW()</f>
        <v>2455</v>
      </c>
      <c r="B2455" s="9" t="s">
        <v>26</v>
      </c>
      <c r="C2455" s="44" t="str">
        <f t="shared" si="1260"/>
        <v>p.objetivar</v>
      </c>
      <c r="D2455" s="6" t="str">
        <f t="shared" si="1286"/>
        <v>é.ods.06.07</v>
      </c>
      <c r="E2455" s="8" t="s">
        <v>27</v>
      </c>
      <c r="F2455" s="34" t="str">
        <f t="shared" si="1293"/>
        <v>d.objetivar</v>
      </c>
      <c r="G2455" s="16" t="s">
        <v>6967</v>
      </c>
      <c r="H2455" s="33" t="s">
        <v>1489</v>
      </c>
      <c r="I2455" s="89" t="str">
        <f t="shared" si="1283"/>
        <v>null</v>
      </c>
      <c r="J2455" s="79" t="s">
        <v>0</v>
      </c>
      <c r="K2455" s="79" t="s">
        <v>0</v>
      </c>
      <c r="L2455" s="79" t="s">
        <v>0</v>
      </c>
      <c r="M2455" s="79" t="s">
        <v>0</v>
      </c>
      <c r="N2455" s="77" t="s">
        <v>0</v>
      </c>
      <c r="O2455" s="79" t="s">
        <v>0</v>
      </c>
      <c r="P2455" s="79" t="s">
        <v>0</v>
      </c>
      <c r="Q2455" s="79" t="s">
        <v>0</v>
      </c>
      <c r="R2455" s="81" t="s">
        <v>10519</v>
      </c>
      <c r="S2455" s="10" t="s">
        <v>1</v>
      </c>
      <c r="T2455" s="10" t="s">
        <v>6851</v>
      </c>
      <c r="U2455" s="5" t="str">
        <f t="shared" si="1278"/>
        <v>Propriedade destinada a objetivar: é.ods.06.07</v>
      </c>
      <c r="V2455" s="5" t="str">
        <f t="shared" si="1279"/>
        <v>Dado para objetivar:  ods.06.07  Deve ser formatado como (rdfs:Literal  or  xsd:string)</v>
      </c>
      <c r="W2455" s="38" t="s">
        <v>7121</v>
      </c>
      <c r="X2455" s="17" t="str">
        <f t="shared" si="1290"/>
        <v>d.objetivar.159</v>
      </c>
      <c r="Y2455" s="17" t="str">
        <f t="shared" si="1291"/>
        <v>Ação de objetivar</v>
      </c>
      <c r="Z2455" s="61" t="s">
        <v>7270</v>
      </c>
      <c r="AA2455" s="18" t="str">
        <f t="shared" si="1160"/>
        <v>null</v>
      </c>
      <c r="AB2455" s="19" t="s">
        <v>0</v>
      </c>
      <c r="AC2455" s="18" t="str">
        <f t="shared" si="1161"/>
        <v>null</v>
      </c>
      <c r="AD2455" s="19" t="s">
        <v>0</v>
      </c>
      <c r="AE2455" s="18" t="str">
        <f t="shared" si="1288"/>
        <v>null</v>
      </c>
      <c r="AF2455" s="74" t="s">
        <v>0</v>
      </c>
      <c r="AG2455" s="38" t="s">
        <v>9362</v>
      </c>
    </row>
    <row r="2456" spans="1:33" ht="6" customHeight="1" x14ac:dyDescent="0.25">
      <c r="A2456" s="4">
        <f>ROW()</f>
        <v>2456</v>
      </c>
      <c r="B2456" s="9" t="s">
        <v>26</v>
      </c>
      <c r="C2456" s="44" t="str">
        <f t="shared" si="1260"/>
        <v>p.objetivar</v>
      </c>
      <c r="D2456" s="6" t="str">
        <f t="shared" si="1286"/>
        <v>é.ods.06.08</v>
      </c>
      <c r="E2456" s="8" t="s">
        <v>27</v>
      </c>
      <c r="F2456" s="34" t="str">
        <f t="shared" si="1293"/>
        <v>d.objetivar</v>
      </c>
      <c r="G2456" s="16" t="s">
        <v>6968</v>
      </c>
      <c r="H2456" s="33" t="s">
        <v>1489</v>
      </c>
      <c r="I2456" s="89" t="str">
        <f t="shared" si="1283"/>
        <v>null</v>
      </c>
      <c r="J2456" s="79" t="s">
        <v>0</v>
      </c>
      <c r="K2456" s="79" t="s">
        <v>0</v>
      </c>
      <c r="L2456" s="79" t="s">
        <v>0</v>
      </c>
      <c r="M2456" s="79" t="s">
        <v>0</v>
      </c>
      <c r="N2456" s="77" t="s">
        <v>0</v>
      </c>
      <c r="O2456" s="79" t="s">
        <v>0</v>
      </c>
      <c r="P2456" s="79" t="s">
        <v>0</v>
      </c>
      <c r="Q2456" s="79" t="s">
        <v>0</v>
      </c>
      <c r="R2456" s="81" t="s">
        <v>10519</v>
      </c>
      <c r="S2456" s="10" t="s">
        <v>1</v>
      </c>
      <c r="T2456" s="10" t="s">
        <v>6851</v>
      </c>
      <c r="U2456" s="5" t="str">
        <f t="shared" si="1278"/>
        <v>Propriedade destinada a objetivar: é.ods.06.08</v>
      </c>
      <c r="V2456" s="5" t="str">
        <f t="shared" si="1279"/>
        <v>Dado para objetivar:  ods.06.08  Deve ser formatado como (rdfs:Literal  or  xsd:string)</v>
      </c>
      <c r="W2456" s="38" t="s">
        <v>7122</v>
      </c>
      <c r="X2456" s="17" t="str">
        <f t="shared" si="1290"/>
        <v>d.objetivar.160</v>
      </c>
      <c r="Y2456" s="17" t="str">
        <f t="shared" si="1291"/>
        <v>Ação de objetivar</v>
      </c>
      <c r="Z2456" s="61" t="s">
        <v>7271</v>
      </c>
      <c r="AA2456" s="18" t="str">
        <f t="shared" si="1160"/>
        <v>null</v>
      </c>
      <c r="AB2456" s="19" t="s">
        <v>0</v>
      </c>
      <c r="AC2456" s="18" t="str">
        <f t="shared" si="1161"/>
        <v>null</v>
      </c>
      <c r="AD2456" s="19" t="s">
        <v>0</v>
      </c>
      <c r="AE2456" s="18" t="str">
        <f t="shared" si="1288"/>
        <v>null</v>
      </c>
      <c r="AF2456" s="74" t="s">
        <v>0</v>
      </c>
      <c r="AG2456" s="38" t="s">
        <v>9363</v>
      </c>
    </row>
    <row r="2457" spans="1:33" ht="6" customHeight="1" x14ac:dyDescent="0.25">
      <c r="A2457" s="4">
        <f>ROW()</f>
        <v>2457</v>
      </c>
      <c r="B2457" s="9" t="s">
        <v>26</v>
      </c>
      <c r="C2457" s="44" t="str">
        <f t="shared" si="1260"/>
        <v>p.objetivar</v>
      </c>
      <c r="D2457" s="6" t="str">
        <f t="shared" si="1286"/>
        <v>é.ods.07</v>
      </c>
      <c r="E2457" s="8" t="s">
        <v>27</v>
      </c>
      <c r="F2457" s="34" t="str">
        <f>F2455</f>
        <v>d.objetivar</v>
      </c>
      <c r="G2457" s="16" t="s">
        <v>7555</v>
      </c>
      <c r="H2457" s="33" t="s">
        <v>1489</v>
      </c>
      <c r="I2457" s="89" t="str">
        <f t="shared" si="1283"/>
        <v>null</v>
      </c>
      <c r="J2457" s="79" t="s">
        <v>0</v>
      </c>
      <c r="K2457" s="79" t="s">
        <v>0</v>
      </c>
      <c r="L2457" s="79" t="s">
        <v>0</v>
      </c>
      <c r="M2457" s="79" t="s">
        <v>0</v>
      </c>
      <c r="N2457" s="77" t="s">
        <v>0</v>
      </c>
      <c r="O2457" s="79" t="s">
        <v>0</v>
      </c>
      <c r="P2457" s="79" t="s">
        <v>0</v>
      </c>
      <c r="Q2457" s="79" t="s">
        <v>0</v>
      </c>
      <c r="R2457" s="81" t="s">
        <v>1664</v>
      </c>
      <c r="S2457" s="10" t="s">
        <v>1</v>
      </c>
      <c r="T2457" s="10" t="s">
        <v>6851</v>
      </c>
      <c r="U2457" s="5" t="str">
        <f t="shared" si="1278"/>
        <v>Propriedade destinada a objetivar: é.ods.07</v>
      </c>
      <c r="V2457" s="5" t="str">
        <f t="shared" si="1279"/>
        <v>Dado para objetivar:  ods.07  Deve ser formatado como (rdfs:Literal  or  xsd:string)</v>
      </c>
      <c r="W2457" s="38" t="s">
        <v>7556</v>
      </c>
      <c r="X2457" s="17" t="str">
        <f t="shared" si="1290"/>
        <v>d.objetivar.161</v>
      </c>
      <c r="Y2457" s="17" t="str">
        <f t="shared" si="1291"/>
        <v>Ação de objetivar</v>
      </c>
      <c r="Z2457" s="61" t="s">
        <v>7557</v>
      </c>
      <c r="AA2457" s="18" t="str">
        <f t="shared" si="1160"/>
        <v>null</v>
      </c>
      <c r="AB2457" s="19" t="s">
        <v>0</v>
      </c>
      <c r="AC2457" s="18" t="str">
        <f t="shared" si="1161"/>
        <v>null</v>
      </c>
      <c r="AD2457" s="19" t="s">
        <v>0</v>
      </c>
      <c r="AE2457" s="18" t="str">
        <f t="shared" si="1288"/>
        <v>null</v>
      </c>
      <c r="AF2457" s="74" t="s">
        <v>0</v>
      </c>
      <c r="AG2457" s="38" t="s">
        <v>9364</v>
      </c>
    </row>
    <row r="2458" spans="1:33" ht="6" customHeight="1" x14ac:dyDescent="0.25">
      <c r="A2458" s="4">
        <f>ROW()</f>
        <v>2458</v>
      </c>
      <c r="B2458" s="9" t="s">
        <v>26</v>
      </c>
      <c r="C2458" s="44" t="str">
        <f t="shared" si="1260"/>
        <v>p.objetivar</v>
      </c>
      <c r="D2458" s="6" t="str">
        <f t="shared" si="1286"/>
        <v>é.ods.07.01</v>
      </c>
      <c r="E2458" s="8" t="s">
        <v>27</v>
      </c>
      <c r="F2458" s="34" t="str">
        <f>F2456</f>
        <v>d.objetivar</v>
      </c>
      <c r="G2458" s="16" t="s">
        <v>6969</v>
      </c>
      <c r="H2458" s="33" t="s">
        <v>1489</v>
      </c>
      <c r="I2458" s="89" t="str">
        <f t="shared" si="1283"/>
        <v>null</v>
      </c>
      <c r="J2458" s="79" t="s">
        <v>0</v>
      </c>
      <c r="K2458" s="79" t="s">
        <v>0</v>
      </c>
      <c r="L2458" s="79" t="s">
        <v>0</v>
      </c>
      <c r="M2458" s="79" t="s">
        <v>0</v>
      </c>
      <c r="N2458" s="77" t="s">
        <v>0</v>
      </c>
      <c r="O2458" s="79" t="s">
        <v>0</v>
      </c>
      <c r="P2458" s="79" t="s">
        <v>0</v>
      </c>
      <c r="Q2458" s="79" t="s">
        <v>0</v>
      </c>
      <c r="R2458" s="81" t="s">
        <v>10520</v>
      </c>
      <c r="S2458" s="10" t="s">
        <v>1</v>
      </c>
      <c r="T2458" s="10" t="s">
        <v>6851</v>
      </c>
      <c r="U2458" s="5" t="str">
        <f t="shared" si="1278"/>
        <v>Propriedade destinada a objetivar: é.ods.07.01</v>
      </c>
      <c r="V2458" s="5" t="str">
        <f t="shared" si="1279"/>
        <v>Dado para objetivar:  ods.07.01  Deve ser formatado como (rdfs:Literal  or  xsd:string)</v>
      </c>
      <c r="W2458" s="38" t="s">
        <v>7123</v>
      </c>
      <c r="X2458" s="17" t="str">
        <f t="shared" si="1290"/>
        <v>d.objetivar.162</v>
      </c>
      <c r="Y2458" s="17" t="str">
        <f t="shared" si="1291"/>
        <v>Ação de objetivar</v>
      </c>
      <c r="Z2458" s="61" t="s">
        <v>7272</v>
      </c>
      <c r="AA2458" s="18" t="str">
        <f t="shared" si="1160"/>
        <v>null</v>
      </c>
      <c r="AB2458" s="19" t="s">
        <v>0</v>
      </c>
      <c r="AC2458" s="18" t="str">
        <f t="shared" si="1161"/>
        <v>null</v>
      </c>
      <c r="AD2458" s="19" t="s">
        <v>0</v>
      </c>
      <c r="AE2458" s="18" t="str">
        <f t="shared" si="1288"/>
        <v>null</v>
      </c>
      <c r="AF2458" s="74" t="s">
        <v>0</v>
      </c>
      <c r="AG2458" s="38" t="s">
        <v>9365</v>
      </c>
    </row>
    <row r="2459" spans="1:33" ht="6" customHeight="1" x14ac:dyDescent="0.25">
      <c r="A2459" s="4">
        <f>ROW()</f>
        <v>2459</v>
      </c>
      <c r="B2459" s="9" t="s">
        <v>26</v>
      </c>
      <c r="C2459" s="44" t="str">
        <f t="shared" si="1260"/>
        <v>p.objetivar</v>
      </c>
      <c r="D2459" s="6" t="str">
        <f t="shared" si="1286"/>
        <v>é.ods.07.02</v>
      </c>
      <c r="E2459" s="8" t="s">
        <v>27</v>
      </c>
      <c r="F2459" s="34" t="str">
        <f>F2458</f>
        <v>d.objetivar</v>
      </c>
      <c r="G2459" s="16" t="s">
        <v>6970</v>
      </c>
      <c r="H2459" s="33" t="s">
        <v>1489</v>
      </c>
      <c r="I2459" s="89" t="str">
        <f t="shared" si="1283"/>
        <v>null</v>
      </c>
      <c r="J2459" s="79" t="s">
        <v>0</v>
      </c>
      <c r="K2459" s="79" t="s">
        <v>0</v>
      </c>
      <c r="L2459" s="79" t="s">
        <v>0</v>
      </c>
      <c r="M2459" s="79" t="s">
        <v>0</v>
      </c>
      <c r="N2459" s="77" t="s">
        <v>0</v>
      </c>
      <c r="O2459" s="79" t="s">
        <v>0</v>
      </c>
      <c r="P2459" s="79" t="s">
        <v>0</v>
      </c>
      <c r="Q2459" s="79" t="s">
        <v>0</v>
      </c>
      <c r="R2459" s="81" t="s">
        <v>10520</v>
      </c>
      <c r="S2459" s="10" t="s">
        <v>1</v>
      </c>
      <c r="T2459" s="10" t="s">
        <v>6851</v>
      </c>
      <c r="U2459" s="5" t="str">
        <f t="shared" si="1278"/>
        <v>Propriedade destinada a objetivar: é.ods.07.02</v>
      </c>
      <c r="V2459" s="5" t="str">
        <f t="shared" si="1279"/>
        <v>Dado para objetivar:  ods.07.02  Deve ser formatado como (rdfs:Literal  or  xsd:string)</v>
      </c>
      <c r="W2459" s="38" t="s">
        <v>7124</v>
      </c>
      <c r="X2459" s="17" t="str">
        <f t="shared" si="1290"/>
        <v>d.objetivar.163</v>
      </c>
      <c r="Y2459" s="17" t="str">
        <f t="shared" si="1291"/>
        <v>Ação de objetivar</v>
      </c>
      <c r="Z2459" s="61" t="s">
        <v>7273</v>
      </c>
      <c r="AA2459" s="18" t="str">
        <f t="shared" si="1160"/>
        <v>null</v>
      </c>
      <c r="AB2459" s="19" t="s">
        <v>0</v>
      </c>
      <c r="AC2459" s="18" t="str">
        <f t="shared" si="1161"/>
        <v>null</v>
      </c>
      <c r="AD2459" s="19" t="s">
        <v>0</v>
      </c>
      <c r="AE2459" s="18" t="str">
        <f t="shared" si="1288"/>
        <v>null</v>
      </c>
      <c r="AF2459" s="74" t="s">
        <v>0</v>
      </c>
      <c r="AG2459" s="38" t="s">
        <v>9366</v>
      </c>
    </row>
    <row r="2460" spans="1:33" ht="6" customHeight="1" x14ac:dyDescent="0.25">
      <c r="A2460" s="4">
        <f>ROW()</f>
        <v>2460</v>
      </c>
      <c r="B2460" s="9" t="s">
        <v>26</v>
      </c>
      <c r="C2460" s="44" t="str">
        <f t="shared" si="1260"/>
        <v>p.objetivar</v>
      </c>
      <c r="D2460" s="6" t="str">
        <f t="shared" si="1286"/>
        <v>é.ods.07.03</v>
      </c>
      <c r="E2460" s="8" t="s">
        <v>27</v>
      </c>
      <c r="F2460" s="34" t="str">
        <f>F2459</f>
        <v>d.objetivar</v>
      </c>
      <c r="G2460" s="16" t="s">
        <v>6971</v>
      </c>
      <c r="H2460" s="33" t="s">
        <v>1489</v>
      </c>
      <c r="I2460" s="89" t="str">
        <f t="shared" si="1283"/>
        <v>null</v>
      </c>
      <c r="J2460" s="79" t="s">
        <v>0</v>
      </c>
      <c r="K2460" s="79" t="s">
        <v>0</v>
      </c>
      <c r="L2460" s="79" t="s">
        <v>0</v>
      </c>
      <c r="M2460" s="79" t="s">
        <v>0</v>
      </c>
      <c r="N2460" s="77" t="s">
        <v>0</v>
      </c>
      <c r="O2460" s="79" t="s">
        <v>0</v>
      </c>
      <c r="P2460" s="79" t="s">
        <v>0</v>
      </c>
      <c r="Q2460" s="79" t="s">
        <v>0</v>
      </c>
      <c r="R2460" s="81" t="s">
        <v>10520</v>
      </c>
      <c r="S2460" s="10" t="s">
        <v>1</v>
      </c>
      <c r="T2460" s="10" t="s">
        <v>6851</v>
      </c>
      <c r="U2460" s="5" t="str">
        <f t="shared" si="1278"/>
        <v>Propriedade destinada a objetivar: é.ods.07.03</v>
      </c>
      <c r="V2460" s="5" t="str">
        <f t="shared" si="1279"/>
        <v>Dado para objetivar:  ods.07.03  Deve ser formatado como (rdfs:Literal  or  xsd:string)</v>
      </c>
      <c r="W2460" s="38" t="s">
        <v>7125</v>
      </c>
      <c r="X2460" s="17" t="str">
        <f t="shared" si="1290"/>
        <v>d.objetivar.164</v>
      </c>
      <c r="Y2460" s="17" t="str">
        <f t="shared" si="1291"/>
        <v>Ação de objetivar</v>
      </c>
      <c r="Z2460" s="61" t="s">
        <v>7274</v>
      </c>
      <c r="AA2460" s="18" t="str">
        <f t="shared" si="1160"/>
        <v>null</v>
      </c>
      <c r="AB2460" s="19" t="s">
        <v>0</v>
      </c>
      <c r="AC2460" s="18" t="str">
        <f t="shared" si="1161"/>
        <v>null</v>
      </c>
      <c r="AD2460" s="19" t="s">
        <v>0</v>
      </c>
      <c r="AE2460" s="18" t="str">
        <f t="shared" si="1288"/>
        <v>null</v>
      </c>
      <c r="AF2460" s="74" t="s">
        <v>0</v>
      </c>
      <c r="AG2460" s="38" t="s">
        <v>9367</v>
      </c>
    </row>
    <row r="2461" spans="1:33" ht="6" customHeight="1" x14ac:dyDescent="0.25">
      <c r="A2461" s="4">
        <f>ROW()</f>
        <v>2461</v>
      </c>
      <c r="B2461" s="9" t="s">
        <v>26</v>
      </c>
      <c r="C2461" s="44" t="str">
        <f t="shared" si="1260"/>
        <v>p.objetivar</v>
      </c>
      <c r="D2461" s="6" t="str">
        <f t="shared" si="1286"/>
        <v>é.ods.07.04</v>
      </c>
      <c r="E2461" s="8" t="s">
        <v>27</v>
      </c>
      <c r="F2461" s="34" t="str">
        <f>F2460</f>
        <v>d.objetivar</v>
      </c>
      <c r="G2461" s="16" t="s">
        <v>6972</v>
      </c>
      <c r="H2461" s="33" t="s">
        <v>1489</v>
      </c>
      <c r="I2461" s="89" t="str">
        <f t="shared" si="1283"/>
        <v>null</v>
      </c>
      <c r="J2461" s="79" t="s">
        <v>0</v>
      </c>
      <c r="K2461" s="79" t="s">
        <v>0</v>
      </c>
      <c r="L2461" s="79" t="s">
        <v>0</v>
      </c>
      <c r="M2461" s="79" t="s">
        <v>0</v>
      </c>
      <c r="N2461" s="77" t="s">
        <v>0</v>
      </c>
      <c r="O2461" s="79" t="s">
        <v>0</v>
      </c>
      <c r="P2461" s="79" t="s">
        <v>0</v>
      </c>
      <c r="Q2461" s="79" t="s">
        <v>0</v>
      </c>
      <c r="R2461" s="81" t="s">
        <v>10520</v>
      </c>
      <c r="S2461" s="10" t="s">
        <v>1</v>
      </c>
      <c r="T2461" s="10" t="s">
        <v>6851</v>
      </c>
      <c r="U2461" s="5" t="str">
        <f t="shared" si="1278"/>
        <v>Propriedade destinada a objetivar: é.ods.07.04</v>
      </c>
      <c r="V2461" s="5" t="str">
        <f t="shared" si="1279"/>
        <v>Dado para objetivar:  ods.07.04  Deve ser formatado como (rdfs:Literal  or  xsd:string)</v>
      </c>
      <c r="W2461" s="38" t="s">
        <v>7126</v>
      </c>
      <c r="X2461" s="17" t="str">
        <f t="shared" si="1290"/>
        <v>d.objetivar.165</v>
      </c>
      <c r="Y2461" s="17" t="str">
        <f t="shared" si="1291"/>
        <v>Ação de objetivar</v>
      </c>
      <c r="Z2461" s="61" t="s">
        <v>7275</v>
      </c>
      <c r="AA2461" s="18" t="str">
        <f t="shared" si="1160"/>
        <v>null</v>
      </c>
      <c r="AB2461" s="19" t="s">
        <v>0</v>
      </c>
      <c r="AC2461" s="18" t="str">
        <f t="shared" si="1161"/>
        <v>null</v>
      </c>
      <c r="AD2461" s="19" t="s">
        <v>0</v>
      </c>
      <c r="AE2461" s="18" t="str">
        <f t="shared" si="1288"/>
        <v>null</v>
      </c>
      <c r="AF2461" s="74" t="s">
        <v>0</v>
      </c>
      <c r="AG2461" s="38" t="s">
        <v>9368</v>
      </c>
    </row>
    <row r="2462" spans="1:33" ht="6" customHeight="1" x14ac:dyDescent="0.25">
      <c r="A2462" s="4">
        <f>ROW()</f>
        <v>2462</v>
      </c>
      <c r="B2462" s="9" t="s">
        <v>26</v>
      </c>
      <c r="C2462" s="44" t="str">
        <f t="shared" si="1260"/>
        <v>p.objetivar</v>
      </c>
      <c r="D2462" s="6" t="str">
        <f t="shared" si="1286"/>
        <v>é.ods.07.05</v>
      </c>
      <c r="E2462" s="8" t="s">
        <v>27</v>
      </c>
      <c r="F2462" s="34" t="str">
        <f>F2461</f>
        <v>d.objetivar</v>
      </c>
      <c r="G2462" s="16" t="s">
        <v>6973</v>
      </c>
      <c r="H2462" s="33" t="s">
        <v>1489</v>
      </c>
      <c r="I2462" s="89" t="str">
        <f t="shared" si="1283"/>
        <v>null</v>
      </c>
      <c r="J2462" s="79" t="s">
        <v>0</v>
      </c>
      <c r="K2462" s="79" t="s">
        <v>0</v>
      </c>
      <c r="L2462" s="79" t="s">
        <v>0</v>
      </c>
      <c r="M2462" s="79" t="s">
        <v>0</v>
      </c>
      <c r="N2462" s="77" t="s">
        <v>0</v>
      </c>
      <c r="O2462" s="79" t="s">
        <v>0</v>
      </c>
      <c r="P2462" s="79" t="s">
        <v>0</v>
      </c>
      <c r="Q2462" s="79" t="s">
        <v>0</v>
      </c>
      <c r="R2462" s="81" t="s">
        <v>10520</v>
      </c>
      <c r="S2462" s="10" t="s">
        <v>1</v>
      </c>
      <c r="T2462" s="10" t="s">
        <v>6851</v>
      </c>
      <c r="U2462" s="5" t="str">
        <f t="shared" si="1278"/>
        <v>Propriedade destinada a objetivar: é.ods.07.05</v>
      </c>
      <c r="V2462" s="5" t="str">
        <f t="shared" si="1279"/>
        <v>Dado para objetivar:  ods.07.05  Deve ser formatado como (rdfs:Literal  or  xsd:string)</v>
      </c>
      <c r="W2462" s="38" t="s">
        <v>7127</v>
      </c>
      <c r="X2462" s="17" t="str">
        <f t="shared" si="1290"/>
        <v>d.objetivar.166</v>
      </c>
      <c r="Y2462" s="17" t="str">
        <f t="shared" si="1291"/>
        <v>Ação de objetivar</v>
      </c>
      <c r="Z2462" s="61" t="s">
        <v>7276</v>
      </c>
      <c r="AA2462" s="18" t="str">
        <f t="shared" si="1160"/>
        <v>null</v>
      </c>
      <c r="AB2462" s="19" t="s">
        <v>0</v>
      </c>
      <c r="AC2462" s="18" t="str">
        <f t="shared" si="1161"/>
        <v>null</v>
      </c>
      <c r="AD2462" s="19" t="s">
        <v>0</v>
      </c>
      <c r="AE2462" s="18" t="str">
        <f t="shared" si="1288"/>
        <v>null</v>
      </c>
      <c r="AF2462" s="74" t="s">
        <v>0</v>
      </c>
      <c r="AG2462" s="38" t="s">
        <v>9369</v>
      </c>
    </row>
    <row r="2463" spans="1:33" ht="6" customHeight="1" x14ac:dyDescent="0.25">
      <c r="A2463" s="4">
        <f>ROW()</f>
        <v>2463</v>
      </c>
      <c r="B2463" s="9" t="s">
        <v>26</v>
      </c>
      <c r="C2463" s="44" t="str">
        <f t="shared" si="1260"/>
        <v>p.objetivar</v>
      </c>
      <c r="D2463" s="6" t="str">
        <f t="shared" si="1286"/>
        <v>é.ods.08</v>
      </c>
      <c r="E2463" s="8" t="s">
        <v>27</v>
      </c>
      <c r="F2463" s="34" t="str">
        <f>F2461</f>
        <v>d.objetivar</v>
      </c>
      <c r="G2463" s="16" t="s">
        <v>7558</v>
      </c>
      <c r="H2463" s="33" t="s">
        <v>1489</v>
      </c>
      <c r="I2463" s="89" t="str">
        <f t="shared" si="1283"/>
        <v>null</v>
      </c>
      <c r="J2463" s="79" t="s">
        <v>0</v>
      </c>
      <c r="K2463" s="79" t="s">
        <v>0</v>
      </c>
      <c r="L2463" s="79" t="s">
        <v>0</v>
      </c>
      <c r="M2463" s="79" t="s">
        <v>0</v>
      </c>
      <c r="N2463" s="77" t="s">
        <v>0</v>
      </c>
      <c r="O2463" s="79" t="s">
        <v>0</v>
      </c>
      <c r="P2463" s="79" t="s">
        <v>0</v>
      </c>
      <c r="Q2463" s="79" t="s">
        <v>0</v>
      </c>
      <c r="R2463" s="81" t="s">
        <v>1664</v>
      </c>
      <c r="S2463" s="10" t="s">
        <v>1</v>
      </c>
      <c r="T2463" s="10" t="s">
        <v>6851</v>
      </c>
      <c r="U2463" s="5" t="str">
        <f t="shared" si="1278"/>
        <v>Propriedade destinada a objetivar: é.ods.08</v>
      </c>
      <c r="V2463" s="5" t="str">
        <f t="shared" si="1279"/>
        <v>Dado para objetivar:  ods.08  Deve ser formatado como (rdfs:Literal  or  xsd:string)</v>
      </c>
      <c r="W2463" s="38" t="s">
        <v>7559</v>
      </c>
      <c r="X2463" s="17" t="str">
        <f t="shared" si="1290"/>
        <v>d.objetivar.167</v>
      </c>
      <c r="Y2463" s="17" t="str">
        <f t="shared" si="1291"/>
        <v>Ação de objetivar</v>
      </c>
      <c r="Z2463" s="61" t="s">
        <v>7560</v>
      </c>
      <c r="AA2463" s="18" t="str">
        <f t="shared" si="1160"/>
        <v>null</v>
      </c>
      <c r="AB2463" s="19" t="s">
        <v>0</v>
      </c>
      <c r="AC2463" s="18" t="str">
        <f t="shared" si="1161"/>
        <v>null</v>
      </c>
      <c r="AD2463" s="19" t="s">
        <v>0</v>
      </c>
      <c r="AE2463" s="18" t="str">
        <f t="shared" si="1288"/>
        <v>null</v>
      </c>
      <c r="AF2463" s="74" t="s">
        <v>0</v>
      </c>
      <c r="AG2463" s="38" t="s">
        <v>9370</v>
      </c>
    </row>
    <row r="2464" spans="1:33" ht="6" customHeight="1" x14ac:dyDescent="0.25">
      <c r="A2464" s="4">
        <f>ROW()</f>
        <v>2464</v>
      </c>
      <c r="B2464" s="9" t="s">
        <v>26</v>
      </c>
      <c r="C2464" s="44" t="str">
        <f t="shared" si="1260"/>
        <v>p.objetivar</v>
      </c>
      <c r="D2464" s="6" t="str">
        <f t="shared" si="1286"/>
        <v>é.ods.08.01</v>
      </c>
      <c r="E2464" s="8" t="s">
        <v>27</v>
      </c>
      <c r="F2464" s="34" t="str">
        <f>F2462</f>
        <v>d.objetivar</v>
      </c>
      <c r="G2464" s="16" t="s">
        <v>6974</v>
      </c>
      <c r="H2464" s="33" t="s">
        <v>1489</v>
      </c>
      <c r="I2464" s="89" t="str">
        <f t="shared" si="1283"/>
        <v>null</v>
      </c>
      <c r="J2464" s="79" t="s">
        <v>0</v>
      </c>
      <c r="K2464" s="79" t="s">
        <v>0</v>
      </c>
      <c r="L2464" s="79" t="s">
        <v>0</v>
      </c>
      <c r="M2464" s="79" t="s">
        <v>0</v>
      </c>
      <c r="N2464" s="77" t="s">
        <v>0</v>
      </c>
      <c r="O2464" s="79" t="s">
        <v>0</v>
      </c>
      <c r="P2464" s="79" t="s">
        <v>0</v>
      </c>
      <c r="Q2464" s="79" t="s">
        <v>0</v>
      </c>
      <c r="R2464" s="81" t="s">
        <v>10521</v>
      </c>
      <c r="S2464" s="10" t="s">
        <v>1</v>
      </c>
      <c r="T2464" s="10" t="s">
        <v>6851</v>
      </c>
      <c r="U2464" s="5" t="str">
        <f t="shared" si="1278"/>
        <v>Propriedade destinada a objetivar: é.ods.08.01</v>
      </c>
      <c r="V2464" s="5" t="str">
        <f t="shared" si="1279"/>
        <v>Dado para objetivar:  ods.08.01  Deve ser formatado como (rdfs:Literal  or  xsd:string)</v>
      </c>
      <c r="W2464" s="38" t="s">
        <v>7128</v>
      </c>
      <c r="X2464" s="17" t="str">
        <f t="shared" si="1290"/>
        <v>d.objetivar.168</v>
      </c>
      <c r="Y2464" s="17" t="str">
        <f t="shared" si="1291"/>
        <v>Ação de objetivar</v>
      </c>
      <c r="Z2464" s="61" t="s">
        <v>7277</v>
      </c>
      <c r="AA2464" s="18" t="str">
        <f t="shared" si="1160"/>
        <v>null</v>
      </c>
      <c r="AB2464" s="19" t="s">
        <v>0</v>
      </c>
      <c r="AC2464" s="18" t="str">
        <f t="shared" si="1161"/>
        <v>null</v>
      </c>
      <c r="AD2464" s="19" t="s">
        <v>0</v>
      </c>
      <c r="AE2464" s="18" t="str">
        <f t="shared" si="1288"/>
        <v>null</v>
      </c>
      <c r="AF2464" s="74" t="s">
        <v>0</v>
      </c>
      <c r="AG2464" s="38" t="s">
        <v>9371</v>
      </c>
    </row>
    <row r="2465" spans="1:33" ht="6" customHeight="1" x14ac:dyDescent="0.25">
      <c r="A2465" s="4">
        <f>ROW()</f>
        <v>2465</v>
      </c>
      <c r="B2465" s="9" t="s">
        <v>26</v>
      </c>
      <c r="C2465" s="44" t="str">
        <f t="shared" si="1260"/>
        <v>p.objetivar</v>
      </c>
      <c r="D2465" s="6" t="str">
        <f t="shared" si="1286"/>
        <v>é.ods.08.02</v>
      </c>
      <c r="E2465" s="8" t="s">
        <v>27</v>
      </c>
      <c r="F2465" s="34" t="str">
        <f t="shared" ref="F2465:F2475" si="1294">F2464</f>
        <v>d.objetivar</v>
      </c>
      <c r="G2465" s="16" t="s">
        <v>6975</v>
      </c>
      <c r="H2465" s="33" t="s">
        <v>1489</v>
      </c>
      <c r="I2465" s="89" t="str">
        <f t="shared" si="1283"/>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78"/>
        <v>Propriedade destinada a objetivar: é.ods.08.02</v>
      </c>
      <c r="V2465" s="5" t="str">
        <f t="shared" si="1279"/>
        <v>Dado para objetivar:  ods.08.02  Deve ser formatado como (rdfs:Literal  or  xsd:string)</v>
      </c>
      <c r="W2465" s="38" t="s">
        <v>7129</v>
      </c>
      <c r="X2465" s="17" t="str">
        <f t="shared" si="1290"/>
        <v>d.objetivar.169</v>
      </c>
      <c r="Y2465" s="17" t="str">
        <f t="shared" si="1291"/>
        <v>Ação de objetivar</v>
      </c>
      <c r="Z2465" s="61" t="s">
        <v>7278</v>
      </c>
      <c r="AA2465" s="18" t="str">
        <f t="shared" si="1160"/>
        <v>null</v>
      </c>
      <c r="AB2465" s="19" t="s">
        <v>0</v>
      </c>
      <c r="AC2465" s="18" t="str">
        <f t="shared" si="1161"/>
        <v>null</v>
      </c>
      <c r="AD2465" s="19" t="s">
        <v>0</v>
      </c>
      <c r="AE2465" s="18" t="str">
        <f t="shared" si="1288"/>
        <v>null</v>
      </c>
      <c r="AF2465" s="74" t="s">
        <v>0</v>
      </c>
      <c r="AG2465" s="38" t="s">
        <v>9372</v>
      </c>
    </row>
    <row r="2466" spans="1:33" ht="6" customHeight="1" x14ac:dyDescent="0.25">
      <c r="A2466" s="4">
        <f>ROW()</f>
        <v>2466</v>
      </c>
      <c r="B2466" s="9" t="s">
        <v>26</v>
      </c>
      <c r="C2466" s="44" t="str">
        <f t="shared" si="1260"/>
        <v>p.objetivar</v>
      </c>
      <c r="D2466" s="6" t="str">
        <f t="shared" si="1286"/>
        <v>é.ods.08.03</v>
      </c>
      <c r="E2466" s="8" t="s">
        <v>27</v>
      </c>
      <c r="F2466" s="34" t="str">
        <f t="shared" si="1294"/>
        <v>d.objetivar</v>
      </c>
      <c r="G2466" s="16" t="s">
        <v>6976</v>
      </c>
      <c r="H2466" s="33" t="s">
        <v>1489</v>
      </c>
      <c r="I2466" s="89" t="str">
        <f t="shared" si="1283"/>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78"/>
        <v>Propriedade destinada a objetivar: é.ods.08.03</v>
      </c>
      <c r="V2466" s="5" t="str">
        <f t="shared" si="1279"/>
        <v>Dado para objetivar:  ods.08.03  Deve ser formatado como (rdfs:Literal  or  xsd:string)</v>
      </c>
      <c r="W2466" s="38" t="s">
        <v>7130</v>
      </c>
      <c r="X2466" s="17" t="str">
        <f t="shared" si="1290"/>
        <v>d.objetivar.170</v>
      </c>
      <c r="Y2466" s="17" t="str">
        <f t="shared" si="1291"/>
        <v>Ação de objetivar</v>
      </c>
      <c r="Z2466" s="61" t="s">
        <v>7279</v>
      </c>
      <c r="AA2466" s="18" t="str">
        <f t="shared" si="1160"/>
        <v>null</v>
      </c>
      <c r="AB2466" s="19" t="s">
        <v>0</v>
      </c>
      <c r="AC2466" s="18" t="str">
        <f t="shared" si="1161"/>
        <v>null</v>
      </c>
      <c r="AD2466" s="19" t="s">
        <v>0</v>
      </c>
      <c r="AE2466" s="18" t="str">
        <f t="shared" si="1288"/>
        <v>null</v>
      </c>
      <c r="AF2466" s="74" t="s">
        <v>0</v>
      </c>
      <c r="AG2466" s="38" t="s">
        <v>9373</v>
      </c>
    </row>
    <row r="2467" spans="1:33" ht="6" customHeight="1" x14ac:dyDescent="0.25">
      <c r="A2467" s="4">
        <f>ROW()</f>
        <v>2467</v>
      </c>
      <c r="B2467" s="9" t="s">
        <v>26</v>
      </c>
      <c r="C2467" s="44" t="str">
        <f t="shared" si="1260"/>
        <v>p.objetivar</v>
      </c>
      <c r="D2467" s="6" t="str">
        <f t="shared" si="1286"/>
        <v>é.ods.08.04</v>
      </c>
      <c r="E2467" s="8" t="s">
        <v>27</v>
      </c>
      <c r="F2467" s="34" t="str">
        <f t="shared" si="1294"/>
        <v>d.objetivar</v>
      </c>
      <c r="G2467" s="16" t="s">
        <v>6977</v>
      </c>
      <c r="H2467" s="33" t="s">
        <v>1489</v>
      </c>
      <c r="I2467" s="89" t="str">
        <f t="shared" si="1283"/>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78"/>
        <v>Propriedade destinada a objetivar: é.ods.08.04</v>
      </c>
      <c r="V2467" s="5" t="str">
        <f t="shared" si="1279"/>
        <v>Dado para objetivar:  ods.08.04  Deve ser formatado como (rdfs:Literal  or  xsd:string)</v>
      </c>
      <c r="W2467" s="38" t="s">
        <v>7131</v>
      </c>
      <c r="X2467" s="17" t="str">
        <f t="shared" si="1290"/>
        <v>d.objetivar.171</v>
      </c>
      <c r="Y2467" s="17" t="str">
        <f t="shared" si="1291"/>
        <v>Ação de objetivar</v>
      </c>
      <c r="Z2467" s="61" t="s">
        <v>7280</v>
      </c>
      <c r="AA2467" s="18" t="str">
        <f t="shared" si="1160"/>
        <v>null</v>
      </c>
      <c r="AB2467" s="19" t="s">
        <v>0</v>
      </c>
      <c r="AC2467" s="18" t="str">
        <f t="shared" si="1161"/>
        <v>null</v>
      </c>
      <c r="AD2467" s="19" t="s">
        <v>0</v>
      </c>
      <c r="AE2467" s="18" t="str">
        <f t="shared" si="1288"/>
        <v>null</v>
      </c>
      <c r="AF2467" s="74" t="s">
        <v>0</v>
      </c>
      <c r="AG2467" s="38" t="s">
        <v>9374</v>
      </c>
    </row>
    <row r="2468" spans="1:33" ht="6" customHeight="1" x14ac:dyDescent="0.25">
      <c r="A2468" s="4">
        <f>ROW()</f>
        <v>2468</v>
      </c>
      <c r="B2468" s="9" t="s">
        <v>26</v>
      </c>
      <c r="C2468" s="44" t="str">
        <f t="shared" si="1260"/>
        <v>p.objetivar</v>
      </c>
      <c r="D2468" s="6" t="str">
        <f t="shared" si="1286"/>
        <v>é.ods.08.05</v>
      </c>
      <c r="E2468" s="8" t="s">
        <v>27</v>
      </c>
      <c r="F2468" s="34" t="str">
        <f t="shared" si="1294"/>
        <v>d.objetivar</v>
      </c>
      <c r="G2468" s="16" t="s">
        <v>6978</v>
      </c>
      <c r="H2468" s="33" t="s">
        <v>1489</v>
      </c>
      <c r="I2468" s="89" t="str">
        <f t="shared" si="1283"/>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78"/>
        <v>Propriedade destinada a objetivar: é.ods.08.05</v>
      </c>
      <c r="V2468" s="5" t="str">
        <f t="shared" si="1279"/>
        <v>Dado para objetivar:  ods.08.05  Deve ser formatado como (rdfs:Literal  or  xsd:string)</v>
      </c>
      <c r="W2468" s="38" t="s">
        <v>7132</v>
      </c>
      <c r="X2468" s="17" t="str">
        <f t="shared" si="1290"/>
        <v>d.objetivar.172</v>
      </c>
      <c r="Y2468" s="17" t="str">
        <f t="shared" si="1291"/>
        <v>Ação de objetivar</v>
      </c>
      <c r="Z2468" s="61" t="s">
        <v>7281</v>
      </c>
      <c r="AA2468" s="18" t="str">
        <f t="shared" si="1160"/>
        <v>null</v>
      </c>
      <c r="AB2468" s="19" t="s">
        <v>0</v>
      </c>
      <c r="AC2468" s="18" t="str">
        <f t="shared" si="1161"/>
        <v>null</v>
      </c>
      <c r="AD2468" s="19" t="s">
        <v>0</v>
      </c>
      <c r="AE2468" s="18" t="str">
        <f t="shared" si="1288"/>
        <v>null</v>
      </c>
      <c r="AF2468" s="74" t="s">
        <v>0</v>
      </c>
      <c r="AG2468" s="38" t="s">
        <v>9375</v>
      </c>
    </row>
    <row r="2469" spans="1:33" ht="6" customHeight="1" x14ac:dyDescent="0.25">
      <c r="A2469" s="4">
        <f>ROW()</f>
        <v>2469</v>
      </c>
      <c r="B2469" s="9" t="s">
        <v>26</v>
      </c>
      <c r="C2469" s="44" t="str">
        <f t="shared" si="1260"/>
        <v>p.objetivar</v>
      </c>
      <c r="D2469" s="6" t="str">
        <f t="shared" si="1286"/>
        <v>é.ods.08.06</v>
      </c>
      <c r="E2469" s="8" t="s">
        <v>27</v>
      </c>
      <c r="F2469" s="34" t="str">
        <f t="shared" si="1294"/>
        <v>d.objetivar</v>
      </c>
      <c r="G2469" s="16" t="s">
        <v>6979</v>
      </c>
      <c r="H2469" s="33" t="s">
        <v>1489</v>
      </c>
      <c r="I2469" s="89" t="str">
        <f t="shared" si="1283"/>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78"/>
        <v>Propriedade destinada a objetivar: é.ods.08.06</v>
      </c>
      <c r="V2469" s="5" t="str">
        <f t="shared" si="1279"/>
        <v>Dado para objetivar:  ods.08.06  Deve ser formatado como (rdfs:Literal  or  xsd:string)</v>
      </c>
      <c r="W2469" s="38" t="s">
        <v>7133</v>
      </c>
      <c r="X2469" s="17" t="str">
        <f t="shared" si="1290"/>
        <v>d.objetivar.173</v>
      </c>
      <c r="Y2469" s="17" t="str">
        <f t="shared" si="1291"/>
        <v>Ação de objetivar</v>
      </c>
      <c r="Z2469" s="61" t="s">
        <v>7282</v>
      </c>
      <c r="AA2469" s="18" t="str">
        <f t="shared" si="1160"/>
        <v>null</v>
      </c>
      <c r="AB2469" s="19" t="s">
        <v>0</v>
      </c>
      <c r="AC2469" s="18" t="str">
        <f t="shared" si="1161"/>
        <v>null</v>
      </c>
      <c r="AD2469" s="19" t="s">
        <v>0</v>
      </c>
      <c r="AE2469" s="18" t="str">
        <f t="shared" si="1288"/>
        <v>null</v>
      </c>
      <c r="AF2469" s="74" t="s">
        <v>0</v>
      </c>
      <c r="AG2469" s="38" t="s">
        <v>9376</v>
      </c>
    </row>
    <row r="2470" spans="1:33" ht="6" customHeight="1" x14ac:dyDescent="0.25">
      <c r="A2470" s="4">
        <f>ROW()</f>
        <v>2470</v>
      </c>
      <c r="B2470" s="9" t="s">
        <v>26</v>
      </c>
      <c r="C2470" s="44" t="str">
        <f t="shared" si="1260"/>
        <v>p.objetivar</v>
      </c>
      <c r="D2470" s="6" t="str">
        <f t="shared" si="1286"/>
        <v>é.ods.08.07</v>
      </c>
      <c r="E2470" s="8" t="s">
        <v>27</v>
      </c>
      <c r="F2470" s="34" t="str">
        <f t="shared" si="1294"/>
        <v>d.objetivar</v>
      </c>
      <c r="G2470" s="16" t="s">
        <v>6980</v>
      </c>
      <c r="H2470" s="33" t="s">
        <v>1489</v>
      </c>
      <c r="I2470" s="89" t="str">
        <f t="shared" si="1283"/>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78"/>
        <v>Propriedade destinada a objetivar: é.ods.08.07</v>
      </c>
      <c r="V2470" s="5" t="str">
        <f t="shared" si="1279"/>
        <v>Dado para objetivar:  ods.08.07  Deve ser formatado como (rdfs:Literal  or  xsd:string)</v>
      </c>
      <c r="W2470" s="38" t="s">
        <v>7134</v>
      </c>
      <c r="X2470" s="17" t="str">
        <f t="shared" si="1290"/>
        <v>d.objetivar.174</v>
      </c>
      <c r="Y2470" s="17" t="str">
        <f t="shared" si="1291"/>
        <v>Ação de objetivar</v>
      </c>
      <c r="Z2470" s="61" t="s">
        <v>7283</v>
      </c>
      <c r="AA2470" s="18" t="str">
        <f t="shared" si="1160"/>
        <v>null</v>
      </c>
      <c r="AB2470" s="19" t="s">
        <v>0</v>
      </c>
      <c r="AC2470" s="18" t="str">
        <f t="shared" si="1161"/>
        <v>null</v>
      </c>
      <c r="AD2470" s="19" t="s">
        <v>0</v>
      </c>
      <c r="AE2470" s="18" t="str">
        <f t="shared" si="1288"/>
        <v>null</v>
      </c>
      <c r="AF2470" s="74" t="s">
        <v>0</v>
      </c>
      <c r="AG2470" s="38" t="s">
        <v>9377</v>
      </c>
    </row>
    <row r="2471" spans="1:33" ht="6" customHeight="1" x14ac:dyDescent="0.25">
      <c r="A2471" s="4">
        <f>ROW()</f>
        <v>2471</v>
      </c>
      <c r="B2471" s="9" t="s">
        <v>26</v>
      </c>
      <c r="C2471" s="44" t="str">
        <f t="shared" si="1260"/>
        <v>p.objetivar</v>
      </c>
      <c r="D2471" s="6" t="str">
        <f t="shared" si="1286"/>
        <v>é.ods.08.08</v>
      </c>
      <c r="E2471" s="8" t="s">
        <v>27</v>
      </c>
      <c r="F2471" s="34" t="str">
        <f t="shared" si="1294"/>
        <v>d.objetivar</v>
      </c>
      <c r="G2471" s="16" t="s">
        <v>6981</v>
      </c>
      <c r="H2471" s="33" t="s">
        <v>1489</v>
      </c>
      <c r="I2471" s="89" t="str">
        <f t="shared" si="1283"/>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78"/>
        <v>Propriedade destinada a objetivar: é.ods.08.08</v>
      </c>
      <c r="V2471" s="5" t="str">
        <f t="shared" si="1279"/>
        <v>Dado para objetivar:  ods.08.08  Deve ser formatado como (rdfs:Literal  or  xsd:string)</v>
      </c>
      <c r="W2471" s="38" t="s">
        <v>7135</v>
      </c>
      <c r="X2471" s="17" t="str">
        <f t="shared" si="1290"/>
        <v>d.objetivar.175</v>
      </c>
      <c r="Y2471" s="17" t="str">
        <f t="shared" si="1291"/>
        <v>Ação de objetivar</v>
      </c>
      <c r="Z2471" s="61" t="s">
        <v>7284</v>
      </c>
      <c r="AA2471" s="18" t="str">
        <f t="shared" si="1160"/>
        <v>null</v>
      </c>
      <c r="AB2471" s="19" t="s">
        <v>0</v>
      </c>
      <c r="AC2471" s="18" t="str">
        <f t="shared" si="1161"/>
        <v>null</v>
      </c>
      <c r="AD2471" s="19" t="s">
        <v>0</v>
      </c>
      <c r="AE2471" s="18" t="str">
        <f t="shared" si="1288"/>
        <v>null</v>
      </c>
      <c r="AF2471" s="74" t="s">
        <v>0</v>
      </c>
      <c r="AG2471" s="38" t="s">
        <v>9378</v>
      </c>
    </row>
    <row r="2472" spans="1:33" ht="6" customHeight="1" x14ac:dyDescent="0.25">
      <c r="A2472" s="4">
        <f>ROW()</f>
        <v>2472</v>
      </c>
      <c r="B2472" s="9" t="s">
        <v>26</v>
      </c>
      <c r="C2472" s="44" t="str">
        <f t="shared" si="1260"/>
        <v>p.objetivar</v>
      </c>
      <c r="D2472" s="6" t="str">
        <f t="shared" si="1286"/>
        <v>é.ods.08.09</v>
      </c>
      <c r="E2472" s="8" t="s">
        <v>27</v>
      </c>
      <c r="F2472" s="34" t="str">
        <f t="shared" si="1294"/>
        <v>d.objetivar</v>
      </c>
      <c r="G2472" s="16" t="s">
        <v>6982</v>
      </c>
      <c r="H2472" s="33" t="s">
        <v>1489</v>
      </c>
      <c r="I2472" s="89" t="str">
        <f t="shared" si="1283"/>
        <v>null</v>
      </c>
      <c r="J2472" s="79" t="s">
        <v>0</v>
      </c>
      <c r="K2472" s="79" t="s">
        <v>0</v>
      </c>
      <c r="L2472" s="79" t="s">
        <v>0</v>
      </c>
      <c r="M2472" s="79" t="s">
        <v>0</v>
      </c>
      <c r="N2472" s="77" t="s">
        <v>0</v>
      </c>
      <c r="O2472" s="79" t="s">
        <v>0</v>
      </c>
      <c r="P2472" s="79" t="s">
        <v>0</v>
      </c>
      <c r="Q2472" s="79" t="s">
        <v>0</v>
      </c>
      <c r="R2472" s="81" t="s">
        <v>10521</v>
      </c>
      <c r="S2472" s="10" t="s">
        <v>1</v>
      </c>
      <c r="T2472" s="10" t="s">
        <v>6851</v>
      </c>
      <c r="U2472" s="5" t="str">
        <f t="shared" si="1278"/>
        <v>Propriedade destinada a objetivar: é.ods.08.09</v>
      </c>
      <c r="V2472" s="5" t="str">
        <f t="shared" si="1279"/>
        <v>Dado para objetivar:  ods.08.09  Deve ser formatado como (rdfs:Literal  or  xsd:string)</v>
      </c>
      <c r="W2472" s="38" t="s">
        <v>7136</v>
      </c>
      <c r="X2472" s="17" t="str">
        <f t="shared" si="1290"/>
        <v>d.objetivar.176</v>
      </c>
      <c r="Y2472" s="17" t="str">
        <f t="shared" si="1291"/>
        <v>Ação de objetivar</v>
      </c>
      <c r="Z2472" s="61" t="s">
        <v>7285</v>
      </c>
      <c r="AA2472" s="18" t="str">
        <f t="shared" si="1160"/>
        <v>null</v>
      </c>
      <c r="AB2472" s="19" t="s">
        <v>0</v>
      </c>
      <c r="AC2472" s="18" t="str">
        <f t="shared" si="1161"/>
        <v>null</v>
      </c>
      <c r="AD2472" s="19" t="s">
        <v>0</v>
      </c>
      <c r="AE2472" s="18" t="str">
        <f t="shared" si="1288"/>
        <v>null</v>
      </c>
      <c r="AF2472" s="74" t="s">
        <v>0</v>
      </c>
      <c r="AG2472" s="38" t="s">
        <v>9379</v>
      </c>
    </row>
    <row r="2473" spans="1:33" ht="6" customHeight="1" x14ac:dyDescent="0.25">
      <c r="A2473" s="4">
        <f>ROW()</f>
        <v>2473</v>
      </c>
      <c r="B2473" s="9" t="s">
        <v>26</v>
      </c>
      <c r="C2473" s="44" t="str">
        <f t="shared" si="1260"/>
        <v>p.objetivar</v>
      </c>
      <c r="D2473" s="6" t="str">
        <f t="shared" si="1286"/>
        <v>é.ods.08.10</v>
      </c>
      <c r="E2473" s="8" t="s">
        <v>27</v>
      </c>
      <c r="F2473" s="34" t="str">
        <f t="shared" si="1294"/>
        <v>d.objetivar</v>
      </c>
      <c r="G2473" s="16" t="s">
        <v>6983</v>
      </c>
      <c r="H2473" s="33" t="s">
        <v>1489</v>
      </c>
      <c r="I2473" s="89" t="str">
        <f t="shared" si="1283"/>
        <v>null</v>
      </c>
      <c r="J2473" s="79" t="s">
        <v>0</v>
      </c>
      <c r="K2473" s="79" t="s">
        <v>0</v>
      </c>
      <c r="L2473" s="79" t="s">
        <v>0</v>
      </c>
      <c r="M2473" s="79" t="s">
        <v>0</v>
      </c>
      <c r="N2473" s="77" t="s">
        <v>0</v>
      </c>
      <c r="O2473" s="79" t="s">
        <v>0</v>
      </c>
      <c r="P2473" s="79" t="s">
        <v>0</v>
      </c>
      <c r="Q2473" s="79" t="s">
        <v>0</v>
      </c>
      <c r="R2473" s="81" t="s">
        <v>10521</v>
      </c>
      <c r="S2473" s="10" t="s">
        <v>1</v>
      </c>
      <c r="T2473" s="10" t="s">
        <v>6851</v>
      </c>
      <c r="U2473" s="5" t="str">
        <f t="shared" si="1278"/>
        <v>Propriedade destinada a objetivar: é.ods.08.10</v>
      </c>
      <c r="V2473" s="5" t="str">
        <f t="shared" si="1279"/>
        <v>Dado para objetivar:  ods.08.10  Deve ser formatado como (rdfs:Literal  or  xsd:string)</v>
      </c>
      <c r="W2473" s="38" t="s">
        <v>7137</v>
      </c>
      <c r="X2473" s="17" t="str">
        <f t="shared" si="1290"/>
        <v>d.objetivar.177</v>
      </c>
      <c r="Y2473" s="17" t="str">
        <f t="shared" si="1291"/>
        <v>Ação de objetivar</v>
      </c>
      <c r="Z2473" s="61" t="s">
        <v>7286</v>
      </c>
      <c r="AA2473" s="18" t="str">
        <f t="shared" si="1160"/>
        <v>null</v>
      </c>
      <c r="AB2473" s="19" t="s">
        <v>0</v>
      </c>
      <c r="AC2473" s="18" t="str">
        <f t="shared" si="1161"/>
        <v>null</v>
      </c>
      <c r="AD2473" s="19" t="s">
        <v>0</v>
      </c>
      <c r="AE2473" s="18" t="str">
        <f t="shared" si="1288"/>
        <v>null</v>
      </c>
      <c r="AF2473" s="74" t="s">
        <v>0</v>
      </c>
      <c r="AG2473" s="38" t="s">
        <v>9380</v>
      </c>
    </row>
    <row r="2474" spans="1:33" ht="6" customHeight="1" x14ac:dyDescent="0.25">
      <c r="A2474" s="4">
        <f>ROW()</f>
        <v>2474</v>
      </c>
      <c r="B2474" s="9" t="s">
        <v>26</v>
      </c>
      <c r="C2474" s="44" t="str">
        <f t="shared" si="1260"/>
        <v>p.objetivar</v>
      </c>
      <c r="D2474" s="6" t="str">
        <f t="shared" si="1286"/>
        <v>é.ods.08.11</v>
      </c>
      <c r="E2474" s="8" t="s">
        <v>27</v>
      </c>
      <c r="F2474" s="34" t="str">
        <f t="shared" si="1294"/>
        <v>d.objetivar</v>
      </c>
      <c r="G2474" s="16" t="s">
        <v>6984</v>
      </c>
      <c r="H2474" s="33" t="s">
        <v>1489</v>
      </c>
      <c r="I2474" s="89" t="str">
        <f t="shared" si="1283"/>
        <v>null</v>
      </c>
      <c r="J2474" s="79" t="s">
        <v>0</v>
      </c>
      <c r="K2474" s="79" t="s">
        <v>0</v>
      </c>
      <c r="L2474" s="79" t="s">
        <v>0</v>
      </c>
      <c r="M2474" s="79" t="s">
        <v>0</v>
      </c>
      <c r="N2474" s="77" t="s">
        <v>0</v>
      </c>
      <c r="O2474" s="79" t="s">
        <v>0</v>
      </c>
      <c r="P2474" s="79" t="s">
        <v>0</v>
      </c>
      <c r="Q2474" s="79" t="s">
        <v>0</v>
      </c>
      <c r="R2474" s="81" t="s">
        <v>10521</v>
      </c>
      <c r="S2474" s="10" t="s">
        <v>1</v>
      </c>
      <c r="T2474" s="10" t="s">
        <v>6851</v>
      </c>
      <c r="U2474" s="5" t="str">
        <f t="shared" si="1278"/>
        <v>Propriedade destinada a objetivar: é.ods.08.11</v>
      </c>
      <c r="V2474" s="5" t="str">
        <f t="shared" si="1279"/>
        <v>Dado para objetivar:  ods.08.11  Deve ser formatado como (rdfs:Literal  or  xsd:string)</v>
      </c>
      <c r="W2474" s="38" t="s">
        <v>7138</v>
      </c>
      <c r="X2474" s="17" t="str">
        <f t="shared" si="1290"/>
        <v>d.objetivar.178</v>
      </c>
      <c r="Y2474" s="17" t="str">
        <f t="shared" si="1291"/>
        <v>Ação de objetivar</v>
      </c>
      <c r="Z2474" s="61" t="s">
        <v>7287</v>
      </c>
      <c r="AA2474" s="18" t="str">
        <f t="shared" si="1160"/>
        <v>null</v>
      </c>
      <c r="AB2474" s="19" t="s">
        <v>0</v>
      </c>
      <c r="AC2474" s="18" t="str">
        <f t="shared" si="1161"/>
        <v>null</v>
      </c>
      <c r="AD2474" s="19" t="s">
        <v>0</v>
      </c>
      <c r="AE2474" s="18" t="str">
        <f t="shared" si="1288"/>
        <v>null</v>
      </c>
      <c r="AF2474" s="74" t="s">
        <v>0</v>
      </c>
      <c r="AG2474" s="38" t="s">
        <v>9381</v>
      </c>
    </row>
    <row r="2475" spans="1:33" ht="6" customHeight="1" x14ac:dyDescent="0.25">
      <c r="A2475" s="4">
        <f>ROW()</f>
        <v>2475</v>
      </c>
      <c r="B2475" s="9" t="s">
        <v>26</v>
      </c>
      <c r="C2475" s="44" t="str">
        <f t="shared" si="1260"/>
        <v>p.objetivar</v>
      </c>
      <c r="D2475" s="6" t="str">
        <f t="shared" si="1286"/>
        <v>é.ods.08.12</v>
      </c>
      <c r="E2475" s="8" t="s">
        <v>27</v>
      </c>
      <c r="F2475" s="34" t="str">
        <f t="shared" si="1294"/>
        <v>d.objetivar</v>
      </c>
      <c r="G2475" s="16" t="s">
        <v>6985</v>
      </c>
      <c r="H2475" s="33" t="s">
        <v>1489</v>
      </c>
      <c r="I2475" s="89" t="str">
        <f t="shared" si="1283"/>
        <v>null</v>
      </c>
      <c r="J2475" s="79" t="s">
        <v>0</v>
      </c>
      <c r="K2475" s="79" t="s">
        <v>0</v>
      </c>
      <c r="L2475" s="79" t="s">
        <v>0</v>
      </c>
      <c r="M2475" s="79" t="s">
        <v>0</v>
      </c>
      <c r="N2475" s="77" t="s">
        <v>0</v>
      </c>
      <c r="O2475" s="79" t="s">
        <v>0</v>
      </c>
      <c r="P2475" s="79" t="s">
        <v>0</v>
      </c>
      <c r="Q2475" s="79" t="s">
        <v>0</v>
      </c>
      <c r="R2475" s="81" t="s">
        <v>10521</v>
      </c>
      <c r="S2475" s="10" t="s">
        <v>1</v>
      </c>
      <c r="T2475" s="10" t="s">
        <v>6851</v>
      </c>
      <c r="U2475" s="5" t="str">
        <f t="shared" si="1278"/>
        <v>Propriedade destinada a objetivar: é.ods.08.12</v>
      </c>
      <c r="V2475" s="5" t="str">
        <f t="shared" si="1279"/>
        <v>Dado para objetivar:  ods.08.12  Deve ser formatado como (rdfs:Literal  or  xsd:string)</v>
      </c>
      <c r="W2475" s="38" t="s">
        <v>7139</v>
      </c>
      <c r="X2475" s="17" t="str">
        <f t="shared" si="1290"/>
        <v>d.objetivar.179</v>
      </c>
      <c r="Y2475" s="17" t="str">
        <f t="shared" si="1291"/>
        <v>Ação de objetivar</v>
      </c>
      <c r="Z2475" s="61" t="s">
        <v>7288</v>
      </c>
      <c r="AA2475" s="18" t="str">
        <f t="shared" si="1160"/>
        <v>null</v>
      </c>
      <c r="AB2475" s="19" t="s">
        <v>0</v>
      </c>
      <c r="AC2475" s="18" t="str">
        <f t="shared" si="1161"/>
        <v>null</v>
      </c>
      <c r="AD2475" s="19" t="s">
        <v>0</v>
      </c>
      <c r="AE2475" s="18" t="str">
        <f t="shared" si="1288"/>
        <v>null</v>
      </c>
      <c r="AF2475" s="74" t="s">
        <v>0</v>
      </c>
      <c r="AG2475" s="38" t="s">
        <v>9382</v>
      </c>
    </row>
    <row r="2476" spans="1:33" ht="6" customHeight="1" x14ac:dyDescent="0.25">
      <c r="A2476" s="4">
        <f>ROW()</f>
        <v>2476</v>
      </c>
      <c r="B2476" s="9" t="s">
        <v>26</v>
      </c>
      <c r="C2476" s="44" t="str">
        <f t="shared" si="1260"/>
        <v>p.objetivar</v>
      </c>
      <c r="D2476" s="6" t="str">
        <f t="shared" si="1286"/>
        <v>é.ods.09</v>
      </c>
      <c r="E2476" s="8" t="s">
        <v>27</v>
      </c>
      <c r="F2476" s="34" t="str">
        <f>F2474</f>
        <v>d.objetivar</v>
      </c>
      <c r="G2476" s="16" t="s">
        <v>7561</v>
      </c>
      <c r="H2476" s="33" t="s">
        <v>1489</v>
      </c>
      <c r="I2476" s="89" t="str">
        <f t="shared" si="1283"/>
        <v>null</v>
      </c>
      <c r="J2476" s="79" t="s">
        <v>0</v>
      </c>
      <c r="K2476" s="79" t="s">
        <v>0</v>
      </c>
      <c r="L2476" s="79" t="s">
        <v>0</v>
      </c>
      <c r="M2476" s="79" t="s">
        <v>0</v>
      </c>
      <c r="N2476" s="77" t="s">
        <v>0</v>
      </c>
      <c r="O2476" s="79" t="s">
        <v>0</v>
      </c>
      <c r="P2476" s="79" t="s">
        <v>0</v>
      </c>
      <c r="Q2476" s="79" t="s">
        <v>0</v>
      </c>
      <c r="R2476" s="81" t="s">
        <v>1664</v>
      </c>
      <c r="S2476" s="10" t="s">
        <v>1</v>
      </c>
      <c r="T2476" s="10" t="s">
        <v>6851</v>
      </c>
      <c r="U2476" s="5" t="str">
        <f t="shared" si="1278"/>
        <v>Propriedade destinada a objetivar: é.ods.09</v>
      </c>
      <c r="V2476" s="5" t="str">
        <f t="shared" si="1279"/>
        <v>Dado para objetivar:  ods.09  Deve ser formatado como (rdfs:Literal  or  xsd:string)</v>
      </c>
      <c r="W2476" s="38" t="s">
        <v>7562</v>
      </c>
      <c r="X2476" s="17" t="str">
        <f t="shared" si="1290"/>
        <v>d.objetivar.180</v>
      </c>
      <c r="Y2476" s="17" t="str">
        <f t="shared" si="1291"/>
        <v>Ação de objetivar</v>
      </c>
      <c r="Z2476" s="61" t="s">
        <v>7563</v>
      </c>
      <c r="AA2476" s="18" t="str">
        <f t="shared" si="1160"/>
        <v>null</v>
      </c>
      <c r="AB2476" s="19" t="s">
        <v>0</v>
      </c>
      <c r="AC2476" s="18" t="str">
        <f t="shared" si="1161"/>
        <v>null</v>
      </c>
      <c r="AD2476" s="19" t="s">
        <v>0</v>
      </c>
      <c r="AE2476" s="18" t="str">
        <f t="shared" si="1288"/>
        <v>null</v>
      </c>
      <c r="AF2476" s="74" t="s">
        <v>0</v>
      </c>
      <c r="AG2476" s="38" t="s">
        <v>9383</v>
      </c>
    </row>
    <row r="2477" spans="1:33" ht="6" customHeight="1" x14ac:dyDescent="0.25">
      <c r="A2477" s="4">
        <f>ROW()</f>
        <v>2477</v>
      </c>
      <c r="B2477" s="9" t="s">
        <v>26</v>
      </c>
      <c r="C2477" s="44" t="str">
        <f t="shared" si="1260"/>
        <v>p.objetivar</v>
      </c>
      <c r="D2477" s="6" t="str">
        <f t="shared" si="1286"/>
        <v>é.ods.09.01</v>
      </c>
      <c r="E2477" s="8" t="s">
        <v>27</v>
      </c>
      <c r="F2477" s="34" t="str">
        <f>F2475</f>
        <v>d.objetivar</v>
      </c>
      <c r="G2477" s="16" t="s">
        <v>6986</v>
      </c>
      <c r="H2477" s="33" t="s">
        <v>1489</v>
      </c>
      <c r="I2477" s="89" t="str">
        <f t="shared" si="1283"/>
        <v>null</v>
      </c>
      <c r="J2477" s="79" t="s">
        <v>0</v>
      </c>
      <c r="K2477" s="79" t="s">
        <v>0</v>
      </c>
      <c r="L2477" s="79" t="s">
        <v>0</v>
      </c>
      <c r="M2477" s="79" t="s">
        <v>0</v>
      </c>
      <c r="N2477" s="77" t="s">
        <v>0</v>
      </c>
      <c r="O2477" s="79" t="s">
        <v>0</v>
      </c>
      <c r="P2477" s="79" t="s">
        <v>0</v>
      </c>
      <c r="Q2477" s="79" t="s">
        <v>0</v>
      </c>
      <c r="R2477" s="81" t="s">
        <v>10522</v>
      </c>
      <c r="S2477" s="10" t="s">
        <v>1</v>
      </c>
      <c r="T2477" s="10" t="s">
        <v>6851</v>
      </c>
      <c r="U2477" s="5" t="str">
        <f t="shared" si="1278"/>
        <v>Propriedade destinada a objetivar: é.ods.09.01</v>
      </c>
      <c r="V2477" s="5" t="str">
        <f t="shared" si="1279"/>
        <v>Dado para objetivar:  ods.09.01  Deve ser formatado como (rdfs:Literal  or  xsd:string)</v>
      </c>
      <c r="W2477" s="38" t="s">
        <v>7140</v>
      </c>
      <c r="X2477" s="17" t="str">
        <f t="shared" si="1290"/>
        <v>d.objetivar.181</v>
      </c>
      <c r="Y2477" s="17" t="str">
        <f t="shared" si="1291"/>
        <v>Ação de objetivar</v>
      </c>
      <c r="Z2477" s="61" t="s">
        <v>7289</v>
      </c>
      <c r="AA2477" s="18" t="str">
        <f t="shared" si="1160"/>
        <v>null</v>
      </c>
      <c r="AB2477" s="19" t="s">
        <v>0</v>
      </c>
      <c r="AC2477" s="18" t="str">
        <f t="shared" si="1161"/>
        <v>null</v>
      </c>
      <c r="AD2477" s="19" t="s">
        <v>0</v>
      </c>
      <c r="AE2477" s="18" t="str">
        <f t="shared" si="1288"/>
        <v>null</v>
      </c>
      <c r="AF2477" s="74" t="s">
        <v>0</v>
      </c>
      <c r="AG2477" s="38" t="s">
        <v>9384</v>
      </c>
    </row>
    <row r="2478" spans="1:33" ht="6" customHeight="1" x14ac:dyDescent="0.25">
      <c r="A2478" s="4">
        <f>ROW()</f>
        <v>2478</v>
      </c>
      <c r="B2478" s="9" t="s">
        <v>26</v>
      </c>
      <c r="C2478" s="44" t="str">
        <f t="shared" si="1260"/>
        <v>p.objetivar</v>
      </c>
      <c r="D2478" s="6" t="str">
        <f t="shared" ref="D2478:D2541" si="1295">_xlfn.CONCAT("é.",G2478)</f>
        <v>é.ods.09.02</v>
      </c>
      <c r="E2478" s="8" t="s">
        <v>27</v>
      </c>
      <c r="F2478" s="34" t="str">
        <f t="shared" ref="F2478:F2484" si="1296">F2477</f>
        <v>d.objetivar</v>
      </c>
      <c r="G2478" s="16" t="s">
        <v>6987</v>
      </c>
      <c r="H2478" s="33" t="s">
        <v>1489</v>
      </c>
      <c r="I2478" s="89" t="str">
        <f t="shared" si="1283"/>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78"/>
        <v>Propriedade destinada a objetivar: é.ods.09.02</v>
      </c>
      <c r="V2478" s="5" t="str">
        <f t="shared" si="1279"/>
        <v>Dado para objetivar:  ods.09.02  Deve ser formatado como (rdfs:Literal  or  xsd:string)</v>
      </c>
      <c r="W2478" s="38" t="s">
        <v>7141</v>
      </c>
      <c r="X2478" s="17" t="str">
        <f t="shared" si="1290"/>
        <v>d.objetivar.182</v>
      </c>
      <c r="Y2478" s="17" t="str">
        <f t="shared" si="1291"/>
        <v>Ação de objetivar</v>
      </c>
      <c r="Z2478" s="61" t="s">
        <v>7290</v>
      </c>
      <c r="AA2478" s="18" t="str">
        <f t="shared" si="1160"/>
        <v>null</v>
      </c>
      <c r="AB2478" s="19" t="s">
        <v>0</v>
      </c>
      <c r="AC2478" s="18" t="str">
        <f t="shared" si="1161"/>
        <v>null</v>
      </c>
      <c r="AD2478" s="19" t="s">
        <v>0</v>
      </c>
      <c r="AE2478" s="18" t="str">
        <f t="shared" si="1288"/>
        <v>null</v>
      </c>
      <c r="AF2478" s="74" t="s">
        <v>0</v>
      </c>
      <c r="AG2478" s="38" t="s">
        <v>9385</v>
      </c>
    </row>
    <row r="2479" spans="1:33" ht="6" customHeight="1" x14ac:dyDescent="0.25">
      <c r="A2479" s="4">
        <f>ROW()</f>
        <v>2479</v>
      </c>
      <c r="B2479" s="9" t="s">
        <v>26</v>
      </c>
      <c r="C2479" s="44" t="str">
        <f t="shared" si="1260"/>
        <v>p.objetivar</v>
      </c>
      <c r="D2479" s="6" t="str">
        <f t="shared" si="1295"/>
        <v>é.ods.09.03</v>
      </c>
      <c r="E2479" s="8" t="s">
        <v>27</v>
      </c>
      <c r="F2479" s="34" t="str">
        <f t="shared" si="1296"/>
        <v>d.objetivar</v>
      </c>
      <c r="G2479" s="16" t="s">
        <v>6988</v>
      </c>
      <c r="H2479" s="33" t="s">
        <v>1489</v>
      </c>
      <c r="I2479" s="89" t="str">
        <f t="shared" si="1283"/>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78"/>
        <v>Propriedade destinada a objetivar: é.ods.09.03</v>
      </c>
      <c r="V2479" s="5" t="str">
        <f t="shared" si="1279"/>
        <v>Dado para objetivar:  ods.09.03  Deve ser formatado como (rdfs:Literal  or  xsd:string)</v>
      </c>
      <c r="W2479" s="38" t="s">
        <v>7142</v>
      </c>
      <c r="X2479" s="17" t="str">
        <f t="shared" si="1290"/>
        <v>d.objetivar.183</v>
      </c>
      <c r="Y2479" s="17" t="str">
        <f t="shared" si="1291"/>
        <v>Ação de objetivar</v>
      </c>
      <c r="Z2479" s="61" t="s">
        <v>7291</v>
      </c>
      <c r="AA2479" s="18" t="str">
        <f t="shared" si="1160"/>
        <v>null</v>
      </c>
      <c r="AB2479" s="19" t="s">
        <v>0</v>
      </c>
      <c r="AC2479" s="18" t="str">
        <f t="shared" si="1161"/>
        <v>null</v>
      </c>
      <c r="AD2479" s="19" t="s">
        <v>0</v>
      </c>
      <c r="AE2479" s="18" t="str">
        <f t="shared" si="1288"/>
        <v>null</v>
      </c>
      <c r="AF2479" s="74" t="s">
        <v>0</v>
      </c>
      <c r="AG2479" s="38" t="s">
        <v>9386</v>
      </c>
    </row>
    <row r="2480" spans="1:33" ht="6" customHeight="1" x14ac:dyDescent="0.25">
      <c r="A2480" s="4">
        <f>ROW()</f>
        <v>2480</v>
      </c>
      <c r="B2480" s="9" t="s">
        <v>26</v>
      </c>
      <c r="C2480" s="44" t="str">
        <f t="shared" si="1260"/>
        <v>p.objetivar</v>
      </c>
      <c r="D2480" s="6" t="str">
        <f t="shared" si="1295"/>
        <v>é.ods.09.04</v>
      </c>
      <c r="E2480" s="8" t="s">
        <v>27</v>
      </c>
      <c r="F2480" s="34" t="str">
        <f t="shared" si="1296"/>
        <v>d.objetivar</v>
      </c>
      <c r="G2480" s="16" t="s">
        <v>6989</v>
      </c>
      <c r="H2480" s="33" t="s">
        <v>1489</v>
      </c>
      <c r="I2480" s="89" t="str">
        <f t="shared" si="1283"/>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78"/>
        <v>Propriedade destinada a objetivar: é.ods.09.04</v>
      </c>
      <c r="V2480" s="5" t="str">
        <f t="shared" si="1279"/>
        <v>Dado para objetivar:  ods.09.04  Deve ser formatado como (rdfs:Literal  or  xsd:string)</v>
      </c>
      <c r="W2480" s="38" t="s">
        <v>7143</v>
      </c>
      <c r="X2480" s="17" t="str">
        <f t="shared" si="1290"/>
        <v>d.objetivar.184</v>
      </c>
      <c r="Y2480" s="17" t="str">
        <f t="shared" si="1291"/>
        <v>Ação de objetivar</v>
      </c>
      <c r="Z2480" s="61" t="s">
        <v>7292</v>
      </c>
      <c r="AA2480" s="18" t="str">
        <f t="shared" si="1160"/>
        <v>null</v>
      </c>
      <c r="AB2480" s="19" t="s">
        <v>0</v>
      </c>
      <c r="AC2480" s="18" t="str">
        <f t="shared" si="1161"/>
        <v>null</v>
      </c>
      <c r="AD2480" s="19" t="s">
        <v>0</v>
      </c>
      <c r="AE2480" s="18" t="str">
        <f t="shared" si="1288"/>
        <v>null</v>
      </c>
      <c r="AF2480" s="74" t="s">
        <v>0</v>
      </c>
      <c r="AG2480" s="38" t="s">
        <v>9387</v>
      </c>
    </row>
    <row r="2481" spans="1:33" ht="6" customHeight="1" x14ac:dyDescent="0.25">
      <c r="A2481" s="4">
        <f>ROW()</f>
        <v>2481</v>
      </c>
      <c r="B2481" s="9" t="s">
        <v>26</v>
      </c>
      <c r="C2481" s="44" t="str">
        <f t="shared" si="1260"/>
        <v>p.objetivar</v>
      </c>
      <c r="D2481" s="6" t="str">
        <f t="shared" si="1295"/>
        <v>é.ods.09.05</v>
      </c>
      <c r="E2481" s="8" t="s">
        <v>27</v>
      </c>
      <c r="F2481" s="34" t="str">
        <f t="shared" si="1296"/>
        <v>d.objetivar</v>
      </c>
      <c r="G2481" s="16" t="s">
        <v>6990</v>
      </c>
      <c r="H2481" s="33" t="s">
        <v>1489</v>
      </c>
      <c r="I2481" s="89" t="str">
        <f t="shared" si="1283"/>
        <v>null</v>
      </c>
      <c r="J2481" s="79" t="s">
        <v>0</v>
      </c>
      <c r="K2481" s="79" t="s">
        <v>0</v>
      </c>
      <c r="L2481" s="79" t="s">
        <v>0</v>
      </c>
      <c r="M2481" s="79" t="s">
        <v>0</v>
      </c>
      <c r="N2481" s="77" t="s">
        <v>0</v>
      </c>
      <c r="O2481" s="79" t="s">
        <v>0</v>
      </c>
      <c r="P2481" s="79" t="s">
        <v>0</v>
      </c>
      <c r="Q2481" s="79" t="s">
        <v>0</v>
      </c>
      <c r="R2481" s="81" t="s">
        <v>10522</v>
      </c>
      <c r="S2481" s="10" t="s">
        <v>1</v>
      </c>
      <c r="T2481" s="10" t="s">
        <v>6851</v>
      </c>
      <c r="U2481" s="5" t="str">
        <f t="shared" si="1278"/>
        <v>Propriedade destinada a objetivar: é.ods.09.05</v>
      </c>
      <c r="V2481" s="5" t="str">
        <f t="shared" si="1279"/>
        <v>Dado para objetivar:  ods.09.05  Deve ser formatado como (rdfs:Literal  or  xsd:string)</v>
      </c>
      <c r="W2481" s="38" t="s">
        <v>7144</v>
      </c>
      <c r="X2481" s="17" t="str">
        <f t="shared" si="1290"/>
        <v>d.objetivar.185</v>
      </c>
      <c r="Y2481" s="17" t="str">
        <f t="shared" si="1291"/>
        <v>Ação de objetivar</v>
      </c>
      <c r="Z2481" s="61" t="s">
        <v>7293</v>
      </c>
      <c r="AA2481" s="18" t="str">
        <f t="shared" si="1160"/>
        <v>null</v>
      </c>
      <c r="AB2481" s="19" t="s">
        <v>0</v>
      </c>
      <c r="AC2481" s="18" t="str">
        <f t="shared" si="1161"/>
        <v>null</v>
      </c>
      <c r="AD2481" s="19" t="s">
        <v>0</v>
      </c>
      <c r="AE2481" s="18" t="str">
        <f t="shared" si="1288"/>
        <v>null</v>
      </c>
      <c r="AF2481" s="74" t="s">
        <v>0</v>
      </c>
      <c r="AG2481" s="38" t="s">
        <v>9388</v>
      </c>
    </row>
    <row r="2482" spans="1:33" ht="6" customHeight="1" x14ac:dyDescent="0.25">
      <c r="A2482" s="4">
        <f>ROW()</f>
        <v>2482</v>
      </c>
      <c r="B2482" s="9" t="s">
        <v>26</v>
      </c>
      <c r="C2482" s="44" t="str">
        <f t="shared" si="1260"/>
        <v>p.objetivar</v>
      </c>
      <c r="D2482" s="6" t="str">
        <f t="shared" si="1295"/>
        <v>é.ods.09.06</v>
      </c>
      <c r="E2482" s="8" t="s">
        <v>27</v>
      </c>
      <c r="F2482" s="34" t="str">
        <f t="shared" si="1296"/>
        <v>d.objetivar</v>
      </c>
      <c r="G2482" s="16" t="s">
        <v>6991</v>
      </c>
      <c r="H2482" s="33" t="s">
        <v>1489</v>
      </c>
      <c r="I2482" s="89" t="str">
        <f t="shared" si="1283"/>
        <v>null</v>
      </c>
      <c r="J2482" s="79" t="s">
        <v>0</v>
      </c>
      <c r="K2482" s="79" t="s">
        <v>0</v>
      </c>
      <c r="L2482" s="79" t="s">
        <v>0</v>
      </c>
      <c r="M2482" s="79" t="s">
        <v>0</v>
      </c>
      <c r="N2482" s="77" t="s">
        <v>0</v>
      </c>
      <c r="O2482" s="79" t="s">
        <v>0</v>
      </c>
      <c r="P2482" s="79" t="s">
        <v>0</v>
      </c>
      <c r="Q2482" s="79" t="s">
        <v>0</v>
      </c>
      <c r="R2482" s="81" t="s">
        <v>10522</v>
      </c>
      <c r="S2482" s="10" t="s">
        <v>1</v>
      </c>
      <c r="T2482" s="10" t="s">
        <v>6851</v>
      </c>
      <c r="U2482" s="5" t="str">
        <f t="shared" si="1278"/>
        <v>Propriedade destinada a objetivar: é.ods.09.06</v>
      </c>
      <c r="V2482" s="5" t="str">
        <f t="shared" si="1279"/>
        <v>Dado para objetivar:  ods.09.06  Deve ser formatado como (rdfs:Literal  or  xsd:string)</v>
      </c>
      <c r="W2482" s="38" t="s">
        <v>7145</v>
      </c>
      <c r="X2482" s="17" t="str">
        <f t="shared" si="1290"/>
        <v>d.objetivar.186</v>
      </c>
      <c r="Y2482" s="17" t="str">
        <f t="shared" si="1291"/>
        <v>Ação de objetivar</v>
      </c>
      <c r="Z2482" s="61" t="s">
        <v>7294</v>
      </c>
      <c r="AA2482" s="18" t="str">
        <f t="shared" si="1160"/>
        <v>null</v>
      </c>
      <c r="AB2482" s="19" t="s">
        <v>0</v>
      </c>
      <c r="AC2482" s="18" t="str">
        <f t="shared" si="1161"/>
        <v>null</v>
      </c>
      <c r="AD2482" s="19" t="s">
        <v>0</v>
      </c>
      <c r="AE2482" s="18" t="str">
        <f t="shared" si="1288"/>
        <v>null</v>
      </c>
      <c r="AF2482" s="74" t="s">
        <v>0</v>
      </c>
      <c r="AG2482" s="38" t="s">
        <v>9389</v>
      </c>
    </row>
    <row r="2483" spans="1:33" ht="6" customHeight="1" x14ac:dyDescent="0.25">
      <c r="A2483" s="4">
        <f>ROW()</f>
        <v>2483</v>
      </c>
      <c r="B2483" s="9" t="s">
        <v>26</v>
      </c>
      <c r="C2483" s="44" t="str">
        <f t="shared" si="1260"/>
        <v>p.objetivar</v>
      </c>
      <c r="D2483" s="6" t="str">
        <f t="shared" si="1295"/>
        <v>é.ods.09.07</v>
      </c>
      <c r="E2483" s="8" t="s">
        <v>27</v>
      </c>
      <c r="F2483" s="34" t="str">
        <f t="shared" si="1296"/>
        <v>d.objetivar</v>
      </c>
      <c r="G2483" s="16" t="s">
        <v>6992</v>
      </c>
      <c r="H2483" s="33" t="s">
        <v>1489</v>
      </c>
      <c r="I2483" s="89" t="str">
        <f t="shared" si="1283"/>
        <v>null</v>
      </c>
      <c r="J2483" s="79" t="s">
        <v>0</v>
      </c>
      <c r="K2483" s="79" t="s">
        <v>0</v>
      </c>
      <c r="L2483" s="79" t="s">
        <v>0</v>
      </c>
      <c r="M2483" s="79" t="s">
        <v>0</v>
      </c>
      <c r="N2483" s="77" t="s">
        <v>0</v>
      </c>
      <c r="O2483" s="79" t="s">
        <v>0</v>
      </c>
      <c r="P2483" s="79" t="s">
        <v>0</v>
      </c>
      <c r="Q2483" s="79" t="s">
        <v>0</v>
      </c>
      <c r="R2483" s="81" t="s">
        <v>10522</v>
      </c>
      <c r="S2483" s="10" t="s">
        <v>1</v>
      </c>
      <c r="T2483" s="10" t="s">
        <v>6851</v>
      </c>
      <c r="U2483" s="5" t="str">
        <f t="shared" si="1278"/>
        <v>Propriedade destinada a objetivar: é.ods.09.07</v>
      </c>
      <c r="V2483" s="5" t="str">
        <f t="shared" si="1279"/>
        <v>Dado para objetivar:  ods.09.07  Deve ser formatado como (rdfs:Literal  or  xsd:string)</v>
      </c>
      <c r="W2483" s="38" t="s">
        <v>7146</v>
      </c>
      <c r="X2483" s="17" t="str">
        <f t="shared" si="1290"/>
        <v>d.objetivar.187</v>
      </c>
      <c r="Y2483" s="17" t="str">
        <f t="shared" si="1291"/>
        <v>Ação de objetivar</v>
      </c>
      <c r="Z2483" s="61" t="s">
        <v>7295</v>
      </c>
      <c r="AA2483" s="18" t="str">
        <f t="shared" si="1160"/>
        <v>null</v>
      </c>
      <c r="AB2483" s="19" t="s">
        <v>0</v>
      </c>
      <c r="AC2483" s="18" t="str">
        <f t="shared" si="1161"/>
        <v>null</v>
      </c>
      <c r="AD2483" s="19" t="s">
        <v>0</v>
      </c>
      <c r="AE2483" s="18" t="str">
        <f t="shared" si="1288"/>
        <v>null</v>
      </c>
      <c r="AF2483" s="74" t="s">
        <v>0</v>
      </c>
      <c r="AG2483" s="38" t="s">
        <v>9390</v>
      </c>
    </row>
    <row r="2484" spans="1:33" ht="6" customHeight="1" x14ac:dyDescent="0.25">
      <c r="A2484" s="4">
        <f>ROW()</f>
        <v>2484</v>
      </c>
      <c r="B2484" s="9" t="s">
        <v>26</v>
      </c>
      <c r="C2484" s="44" t="str">
        <f t="shared" si="1260"/>
        <v>p.objetivar</v>
      </c>
      <c r="D2484" s="6" t="str">
        <f t="shared" si="1295"/>
        <v>é.ods.09.08</v>
      </c>
      <c r="E2484" s="8" t="s">
        <v>27</v>
      </c>
      <c r="F2484" s="34" t="str">
        <f t="shared" si="1296"/>
        <v>d.objetivar</v>
      </c>
      <c r="G2484" s="16" t="s">
        <v>6993</v>
      </c>
      <c r="H2484" s="33" t="s">
        <v>1489</v>
      </c>
      <c r="I2484" s="89" t="str">
        <f t="shared" si="1283"/>
        <v>null</v>
      </c>
      <c r="J2484" s="79" t="s">
        <v>0</v>
      </c>
      <c r="K2484" s="79" t="s">
        <v>0</v>
      </c>
      <c r="L2484" s="79" t="s">
        <v>0</v>
      </c>
      <c r="M2484" s="79" t="s">
        <v>0</v>
      </c>
      <c r="N2484" s="77" t="s">
        <v>0</v>
      </c>
      <c r="O2484" s="79" t="s">
        <v>0</v>
      </c>
      <c r="P2484" s="79" t="s">
        <v>0</v>
      </c>
      <c r="Q2484" s="79" t="s">
        <v>0</v>
      </c>
      <c r="R2484" s="81" t="s">
        <v>10522</v>
      </c>
      <c r="S2484" s="10" t="s">
        <v>1</v>
      </c>
      <c r="T2484" s="10" t="s">
        <v>6851</v>
      </c>
      <c r="U2484" s="5" t="str">
        <f t="shared" si="1278"/>
        <v>Propriedade destinada a objetivar: é.ods.09.08</v>
      </c>
      <c r="V2484" s="5" t="str">
        <f t="shared" si="1279"/>
        <v>Dado para objetivar:  ods.09.08  Deve ser formatado como (rdfs:Literal  or  xsd:string)</v>
      </c>
      <c r="W2484" s="38" t="s">
        <v>7147</v>
      </c>
      <c r="X2484" s="17" t="str">
        <f t="shared" si="1290"/>
        <v>d.objetivar.188</v>
      </c>
      <c r="Y2484" s="17" t="str">
        <f t="shared" si="1291"/>
        <v>Ação de objetivar</v>
      </c>
      <c r="Z2484" s="61" t="s">
        <v>7296</v>
      </c>
      <c r="AA2484" s="18" t="str">
        <f t="shared" si="1160"/>
        <v>null</v>
      </c>
      <c r="AB2484" s="19" t="s">
        <v>0</v>
      </c>
      <c r="AC2484" s="18" t="str">
        <f t="shared" si="1161"/>
        <v>null</v>
      </c>
      <c r="AD2484" s="19" t="s">
        <v>0</v>
      </c>
      <c r="AE2484" s="18" t="str">
        <f t="shared" si="1288"/>
        <v>null</v>
      </c>
      <c r="AF2484" s="74" t="s">
        <v>0</v>
      </c>
      <c r="AG2484" s="38" t="s">
        <v>9391</v>
      </c>
    </row>
    <row r="2485" spans="1:33" ht="6" customHeight="1" x14ac:dyDescent="0.25">
      <c r="A2485" s="4">
        <f>ROW()</f>
        <v>2485</v>
      </c>
      <c r="B2485" s="9" t="s">
        <v>26</v>
      </c>
      <c r="C2485" s="44" t="str">
        <f t="shared" si="1260"/>
        <v>p.objetivar</v>
      </c>
      <c r="D2485" s="6" t="str">
        <f t="shared" si="1295"/>
        <v>é.ods.10</v>
      </c>
      <c r="E2485" s="8" t="s">
        <v>27</v>
      </c>
      <c r="F2485" s="34" t="str">
        <f>F2483</f>
        <v>d.objetivar</v>
      </c>
      <c r="G2485" s="16" t="s">
        <v>7564</v>
      </c>
      <c r="H2485" s="33" t="s">
        <v>1489</v>
      </c>
      <c r="I2485" s="89" t="str">
        <f t="shared" si="1283"/>
        <v>null</v>
      </c>
      <c r="J2485" s="79" t="s">
        <v>0</v>
      </c>
      <c r="K2485" s="79" t="s">
        <v>0</v>
      </c>
      <c r="L2485" s="79" t="s">
        <v>0</v>
      </c>
      <c r="M2485" s="79" t="s">
        <v>0</v>
      </c>
      <c r="N2485" s="77" t="s">
        <v>0</v>
      </c>
      <c r="O2485" s="79" t="s">
        <v>0</v>
      </c>
      <c r="P2485" s="79" t="s">
        <v>0</v>
      </c>
      <c r="Q2485" s="79" t="s">
        <v>0</v>
      </c>
      <c r="R2485" s="81" t="s">
        <v>1664</v>
      </c>
      <c r="S2485" s="10" t="s">
        <v>1</v>
      </c>
      <c r="T2485" s="10" t="s">
        <v>6851</v>
      </c>
      <c r="U2485" s="5" t="str">
        <f t="shared" si="1278"/>
        <v>Propriedade destinada a objetivar: é.ods.10</v>
      </c>
      <c r="V2485" s="5" t="str">
        <f t="shared" si="1279"/>
        <v>Dado para objetivar:  ods.10  Deve ser formatado como (rdfs:Literal  or  xsd:string)</v>
      </c>
      <c r="W2485" s="38" t="s">
        <v>7565</v>
      </c>
      <c r="X2485" s="17" t="str">
        <f t="shared" si="1290"/>
        <v>d.objetivar.189</v>
      </c>
      <c r="Y2485" s="17" t="str">
        <f t="shared" si="1291"/>
        <v>Ação de objetivar</v>
      </c>
      <c r="Z2485" s="61" t="s">
        <v>7566</v>
      </c>
      <c r="AA2485" s="18" t="str">
        <f t="shared" si="1160"/>
        <v>null</v>
      </c>
      <c r="AB2485" s="19" t="s">
        <v>0</v>
      </c>
      <c r="AC2485" s="18" t="str">
        <f t="shared" si="1161"/>
        <v>null</v>
      </c>
      <c r="AD2485" s="19" t="s">
        <v>0</v>
      </c>
      <c r="AE2485" s="18" t="str">
        <f t="shared" si="1288"/>
        <v>null</v>
      </c>
      <c r="AF2485" s="74" t="s">
        <v>0</v>
      </c>
      <c r="AG2485" s="38" t="s">
        <v>9392</v>
      </c>
    </row>
    <row r="2486" spans="1:33" ht="6" customHeight="1" x14ac:dyDescent="0.25">
      <c r="A2486" s="4">
        <f>ROW()</f>
        <v>2486</v>
      </c>
      <c r="B2486" s="9" t="s">
        <v>26</v>
      </c>
      <c r="C2486" s="44" t="str">
        <f t="shared" si="1260"/>
        <v>p.objetivar</v>
      </c>
      <c r="D2486" s="6" t="str">
        <f t="shared" si="1295"/>
        <v>é.ods.10.01</v>
      </c>
      <c r="E2486" s="8" t="s">
        <v>27</v>
      </c>
      <c r="F2486" s="34" t="str">
        <f>F2484</f>
        <v>d.objetivar</v>
      </c>
      <c r="G2486" s="16" t="s">
        <v>6994</v>
      </c>
      <c r="H2486" s="33" t="s">
        <v>1489</v>
      </c>
      <c r="I2486" s="89" t="str">
        <f t="shared" si="1283"/>
        <v>null</v>
      </c>
      <c r="J2486" s="79" t="s">
        <v>0</v>
      </c>
      <c r="K2486" s="79" t="s">
        <v>0</v>
      </c>
      <c r="L2486" s="79" t="s">
        <v>0</v>
      </c>
      <c r="M2486" s="79" t="s">
        <v>0</v>
      </c>
      <c r="N2486" s="77" t="s">
        <v>0</v>
      </c>
      <c r="O2486" s="79" t="s">
        <v>0</v>
      </c>
      <c r="P2486" s="79" t="s">
        <v>0</v>
      </c>
      <c r="Q2486" s="79" t="s">
        <v>0</v>
      </c>
      <c r="R2486" s="81" t="s">
        <v>10523</v>
      </c>
      <c r="S2486" s="10" t="s">
        <v>1</v>
      </c>
      <c r="T2486" s="10" t="s">
        <v>6851</v>
      </c>
      <c r="U2486" s="5" t="str">
        <f t="shared" si="1278"/>
        <v>Propriedade destinada a objetivar: é.ods.10.01</v>
      </c>
      <c r="V2486" s="5" t="str">
        <f t="shared" si="1279"/>
        <v>Dado para objetivar:  ods.10.01  Deve ser formatado como (rdfs:Literal  or  xsd:string)</v>
      </c>
      <c r="W2486" s="38" t="s">
        <v>7148</v>
      </c>
      <c r="X2486" s="17" t="str">
        <f t="shared" si="1290"/>
        <v>d.objetivar.190</v>
      </c>
      <c r="Y2486" s="17" t="str">
        <f t="shared" si="1291"/>
        <v>Ação de objetivar</v>
      </c>
      <c r="Z2486" s="61" t="s">
        <v>7297</v>
      </c>
      <c r="AA2486" s="18" t="str">
        <f t="shared" si="1160"/>
        <v>null</v>
      </c>
      <c r="AB2486" s="19" t="s">
        <v>0</v>
      </c>
      <c r="AC2486" s="18" t="str">
        <f t="shared" si="1161"/>
        <v>null</v>
      </c>
      <c r="AD2486" s="19" t="s">
        <v>0</v>
      </c>
      <c r="AE2486" s="18" t="str">
        <f t="shared" si="1288"/>
        <v>null</v>
      </c>
      <c r="AF2486" s="74" t="s">
        <v>0</v>
      </c>
      <c r="AG2486" s="38" t="s">
        <v>9393</v>
      </c>
    </row>
    <row r="2487" spans="1:33" ht="6" customHeight="1" x14ac:dyDescent="0.25">
      <c r="A2487" s="4">
        <f>ROW()</f>
        <v>2487</v>
      </c>
      <c r="B2487" s="9" t="s">
        <v>26</v>
      </c>
      <c r="C2487" s="44" t="str">
        <f t="shared" si="1260"/>
        <v>p.objetivar</v>
      </c>
      <c r="D2487" s="6" t="str">
        <f t="shared" si="1295"/>
        <v>é.ods.10.02</v>
      </c>
      <c r="E2487" s="8" t="s">
        <v>27</v>
      </c>
      <c r="F2487" s="34" t="str">
        <f t="shared" ref="F2487:F2495" si="1297">F2486</f>
        <v>d.objetivar</v>
      </c>
      <c r="G2487" s="16" t="s">
        <v>6995</v>
      </c>
      <c r="H2487" s="33" t="s">
        <v>1489</v>
      </c>
      <c r="I2487" s="89" t="str">
        <f t="shared" si="1283"/>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78"/>
        <v>Propriedade destinada a objetivar: é.ods.10.02</v>
      </c>
      <c r="V2487" s="5" t="str">
        <f t="shared" si="1279"/>
        <v>Dado para objetivar:  ods.10.02  Deve ser formatado como (rdfs:Literal  or  xsd:string)</v>
      </c>
      <c r="W2487" s="38" t="s">
        <v>7149</v>
      </c>
      <c r="X2487" s="17" t="str">
        <f t="shared" si="1290"/>
        <v>d.objetivar.191</v>
      </c>
      <c r="Y2487" s="17" t="str">
        <f t="shared" si="1291"/>
        <v>Ação de objetivar</v>
      </c>
      <c r="Z2487" s="61" t="s">
        <v>7298</v>
      </c>
      <c r="AA2487" s="18" t="str">
        <f t="shared" si="1160"/>
        <v>null</v>
      </c>
      <c r="AB2487" s="19" t="s">
        <v>0</v>
      </c>
      <c r="AC2487" s="18" t="str">
        <f t="shared" si="1161"/>
        <v>null</v>
      </c>
      <c r="AD2487" s="19" t="s">
        <v>0</v>
      </c>
      <c r="AE2487" s="18" t="str">
        <f t="shared" si="1288"/>
        <v>null</v>
      </c>
      <c r="AF2487" s="74" t="s">
        <v>0</v>
      </c>
      <c r="AG2487" s="38" t="s">
        <v>9394</v>
      </c>
    </row>
    <row r="2488" spans="1:33" ht="6" customHeight="1" x14ac:dyDescent="0.25">
      <c r="A2488" s="4">
        <f>ROW()</f>
        <v>2488</v>
      </c>
      <c r="B2488" s="9" t="s">
        <v>26</v>
      </c>
      <c r="C2488" s="44" t="str">
        <f t="shared" si="1260"/>
        <v>p.objetivar</v>
      </c>
      <c r="D2488" s="6" t="str">
        <f t="shared" si="1295"/>
        <v>é.ods.10.03</v>
      </c>
      <c r="E2488" s="8" t="s">
        <v>27</v>
      </c>
      <c r="F2488" s="34" t="str">
        <f t="shared" si="1297"/>
        <v>d.objetivar</v>
      </c>
      <c r="G2488" s="16" t="s">
        <v>6996</v>
      </c>
      <c r="H2488" s="33" t="s">
        <v>1489</v>
      </c>
      <c r="I2488" s="89" t="str">
        <f t="shared" si="1283"/>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78"/>
        <v>Propriedade destinada a objetivar: é.ods.10.03</v>
      </c>
      <c r="V2488" s="5" t="str">
        <f t="shared" si="1279"/>
        <v>Dado para objetivar:  ods.10.03  Deve ser formatado como (rdfs:Literal  or  xsd:string)</v>
      </c>
      <c r="W2488" s="38" t="s">
        <v>7150</v>
      </c>
      <c r="X2488" s="17" t="str">
        <f t="shared" si="1290"/>
        <v>d.objetivar.192</v>
      </c>
      <c r="Y2488" s="17" t="str">
        <f t="shared" si="1291"/>
        <v>Ação de objetivar</v>
      </c>
      <c r="Z2488" s="61" t="s">
        <v>7299</v>
      </c>
      <c r="AA2488" s="18" t="str">
        <f t="shared" si="1160"/>
        <v>null</v>
      </c>
      <c r="AB2488" s="19" t="s">
        <v>0</v>
      </c>
      <c r="AC2488" s="18" t="str">
        <f t="shared" si="1161"/>
        <v>null</v>
      </c>
      <c r="AD2488" s="19" t="s">
        <v>0</v>
      </c>
      <c r="AE2488" s="18" t="str">
        <f t="shared" si="1288"/>
        <v>null</v>
      </c>
      <c r="AF2488" s="74" t="s">
        <v>0</v>
      </c>
      <c r="AG2488" s="38" t="s">
        <v>9395</v>
      </c>
    </row>
    <row r="2489" spans="1:33" ht="6" customHeight="1" x14ac:dyDescent="0.25">
      <c r="A2489" s="4">
        <f>ROW()</f>
        <v>2489</v>
      </c>
      <c r="B2489" s="9" t="s">
        <v>26</v>
      </c>
      <c r="C2489" s="44" t="str">
        <f t="shared" si="1260"/>
        <v>p.objetivar</v>
      </c>
      <c r="D2489" s="6" t="str">
        <f t="shared" si="1295"/>
        <v>é.ods.10.04</v>
      </c>
      <c r="E2489" s="8" t="s">
        <v>27</v>
      </c>
      <c r="F2489" s="34" t="str">
        <f t="shared" si="1297"/>
        <v>d.objetivar</v>
      </c>
      <c r="G2489" s="16" t="s">
        <v>6997</v>
      </c>
      <c r="H2489" s="33" t="s">
        <v>1489</v>
      </c>
      <c r="I2489" s="89" t="str">
        <f t="shared" si="1283"/>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78"/>
        <v>Propriedade destinada a objetivar: é.ods.10.04</v>
      </c>
      <c r="V2489" s="5" t="str">
        <f t="shared" si="1279"/>
        <v>Dado para objetivar:  ods.10.04  Deve ser formatado como (rdfs:Literal  or  xsd:string)</v>
      </c>
      <c r="W2489" s="38" t="s">
        <v>7151</v>
      </c>
      <c r="X2489" s="17" t="str">
        <f t="shared" si="1290"/>
        <v>d.objetivar.193</v>
      </c>
      <c r="Y2489" s="17" t="str">
        <f t="shared" si="1291"/>
        <v>Ação de objetivar</v>
      </c>
      <c r="Z2489" s="61" t="s">
        <v>7300</v>
      </c>
      <c r="AA2489" s="18" t="str">
        <f t="shared" si="1160"/>
        <v>null</v>
      </c>
      <c r="AB2489" s="19" t="s">
        <v>0</v>
      </c>
      <c r="AC2489" s="18" t="str">
        <f t="shared" si="1161"/>
        <v>null</v>
      </c>
      <c r="AD2489" s="19" t="s">
        <v>0</v>
      </c>
      <c r="AE2489" s="18" t="str">
        <f t="shared" ref="AE2489:AE2552" si="1298">IF(AF2489="null",
    "null",
    IF(OR(ISNUMBER(FIND("ids:",AF2489)), ISNUMBER(FIND("xs:",AF2489))),
        "sintaxe.ids",
        IF(ISNUMBER(FIND("[",AF2489)),
            "código.abnt",
            ""
        )
    )
)</f>
        <v>null</v>
      </c>
      <c r="AF2489" s="74" t="s">
        <v>0</v>
      </c>
      <c r="AG2489" s="38" t="s">
        <v>9396</v>
      </c>
    </row>
    <row r="2490" spans="1:33" ht="6" customHeight="1" x14ac:dyDescent="0.25">
      <c r="A2490" s="4">
        <f>ROW()</f>
        <v>2490</v>
      </c>
      <c r="B2490" s="9" t="s">
        <v>26</v>
      </c>
      <c r="C2490" s="44" t="str">
        <f t="shared" si="1260"/>
        <v>p.objetivar</v>
      </c>
      <c r="D2490" s="6" t="str">
        <f t="shared" si="1295"/>
        <v>é.ods.10.05</v>
      </c>
      <c r="E2490" s="8" t="s">
        <v>27</v>
      </c>
      <c r="F2490" s="34" t="str">
        <f t="shared" si="1297"/>
        <v>d.objetivar</v>
      </c>
      <c r="G2490" s="16" t="s">
        <v>6998</v>
      </c>
      <c r="H2490" s="33" t="s">
        <v>1489</v>
      </c>
      <c r="I2490" s="89" t="str">
        <f t="shared" si="1283"/>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78"/>
        <v>Propriedade destinada a objetivar: é.ods.10.05</v>
      </c>
      <c r="V2490" s="5" t="str">
        <f t="shared" si="1279"/>
        <v>Dado para objetivar:  ods.10.05  Deve ser formatado como (rdfs:Literal  or  xsd:string)</v>
      </c>
      <c r="W2490" s="38" t="s">
        <v>7152</v>
      </c>
      <c r="X2490" s="17" t="str">
        <f t="shared" si="1290"/>
        <v>d.objetivar.194</v>
      </c>
      <c r="Y2490" s="17" t="str">
        <f t="shared" si="1291"/>
        <v>Ação de objetivar</v>
      </c>
      <c r="Z2490" s="61" t="s">
        <v>7301</v>
      </c>
      <c r="AA2490" s="18" t="str">
        <f t="shared" si="1160"/>
        <v>null</v>
      </c>
      <c r="AB2490" s="19" t="s">
        <v>0</v>
      </c>
      <c r="AC2490" s="18" t="str">
        <f t="shared" si="1161"/>
        <v>null</v>
      </c>
      <c r="AD2490" s="19" t="s">
        <v>0</v>
      </c>
      <c r="AE2490" s="18" t="str">
        <f t="shared" si="1298"/>
        <v>null</v>
      </c>
      <c r="AF2490" s="74" t="s">
        <v>0</v>
      </c>
      <c r="AG2490" s="38" t="s">
        <v>9397</v>
      </c>
    </row>
    <row r="2491" spans="1:33" ht="6" customHeight="1" x14ac:dyDescent="0.25">
      <c r="A2491" s="4">
        <f>ROW()</f>
        <v>2491</v>
      </c>
      <c r="B2491" s="9" t="s">
        <v>26</v>
      </c>
      <c r="C2491" s="44" t="str">
        <f t="shared" si="1260"/>
        <v>p.objetivar</v>
      </c>
      <c r="D2491" s="6" t="str">
        <f t="shared" si="1295"/>
        <v>é.ods.10.06</v>
      </c>
      <c r="E2491" s="8" t="s">
        <v>27</v>
      </c>
      <c r="F2491" s="34" t="str">
        <f t="shared" si="1297"/>
        <v>d.objetivar</v>
      </c>
      <c r="G2491" s="16" t="s">
        <v>6999</v>
      </c>
      <c r="H2491" s="33" t="s">
        <v>1489</v>
      </c>
      <c r="I2491" s="89" t="str">
        <f t="shared" si="1283"/>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78"/>
        <v>Propriedade destinada a objetivar: é.ods.10.06</v>
      </c>
      <c r="V2491" s="5" t="str">
        <f t="shared" si="1279"/>
        <v>Dado para objetivar:  ods.10.06  Deve ser formatado como (rdfs:Literal  or  xsd:string)</v>
      </c>
      <c r="W2491" s="38" t="s">
        <v>7153</v>
      </c>
      <c r="X2491" s="17" t="str">
        <f t="shared" si="1290"/>
        <v>d.objetivar.195</v>
      </c>
      <c r="Y2491" s="17" t="str">
        <f t="shared" si="1291"/>
        <v>Ação de objetivar</v>
      </c>
      <c r="Z2491" s="61" t="s">
        <v>7302</v>
      </c>
      <c r="AA2491" s="18" t="str">
        <f t="shared" si="1160"/>
        <v>null</v>
      </c>
      <c r="AB2491" s="19" t="s">
        <v>0</v>
      </c>
      <c r="AC2491" s="18" t="str">
        <f t="shared" si="1161"/>
        <v>null</v>
      </c>
      <c r="AD2491" s="19" t="s">
        <v>0</v>
      </c>
      <c r="AE2491" s="18" t="str">
        <f t="shared" si="1298"/>
        <v>null</v>
      </c>
      <c r="AF2491" s="74" t="s">
        <v>0</v>
      </c>
      <c r="AG2491" s="38" t="s">
        <v>9398</v>
      </c>
    </row>
    <row r="2492" spans="1:33" ht="6" customHeight="1" x14ac:dyDescent="0.25">
      <c r="A2492" s="4">
        <f>ROW()</f>
        <v>2492</v>
      </c>
      <c r="B2492" s="9" t="s">
        <v>26</v>
      </c>
      <c r="C2492" s="44" t="str">
        <f t="shared" si="1260"/>
        <v>p.objetivar</v>
      </c>
      <c r="D2492" s="6" t="str">
        <f t="shared" si="1295"/>
        <v>é.ods.10.07</v>
      </c>
      <c r="E2492" s="8" t="s">
        <v>27</v>
      </c>
      <c r="F2492" s="34" t="str">
        <f t="shared" si="1297"/>
        <v>d.objetivar</v>
      </c>
      <c r="G2492" s="16" t="s">
        <v>7000</v>
      </c>
      <c r="H2492" s="33" t="s">
        <v>1489</v>
      </c>
      <c r="I2492" s="89" t="str">
        <f t="shared" si="1283"/>
        <v>null</v>
      </c>
      <c r="J2492" s="79" t="s">
        <v>0</v>
      </c>
      <c r="K2492" s="79" t="s">
        <v>0</v>
      </c>
      <c r="L2492" s="79" t="s">
        <v>0</v>
      </c>
      <c r="M2492" s="79" t="s">
        <v>0</v>
      </c>
      <c r="N2492" s="77" t="s">
        <v>0</v>
      </c>
      <c r="O2492" s="79" t="s">
        <v>0</v>
      </c>
      <c r="P2492" s="79" t="s">
        <v>0</v>
      </c>
      <c r="Q2492" s="79" t="s">
        <v>0</v>
      </c>
      <c r="R2492" s="81" t="s">
        <v>10523</v>
      </c>
      <c r="S2492" s="10" t="s">
        <v>1</v>
      </c>
      <c r="T2492" s="10" t="s">
        <v>6851</v>
      </c>
      <c r="U2492" s="5" t="str">
        <f t="shared" si="1278"/>
        <v>Propriedade destinada a objetivar: é.ods.10.07</v>
      </c>
      <c r="V2492" s="5" t="str">
        <f t="shared" si="1279"/>
        <v>Dado para objetivar:  ods.10.07  Deve ser formatado como (rdfs:Literal  or  xsd:string)</v>
      </c>
      <c r="W2492" s="38" t="s">
        <v>7154</v>
      </c>
      <c r="X2492" s="17" t="str">
        <f t="shared" si="1290"/>
        <v>d.objetivar.196</v>
      </c>
      <c r="Y2492" s="17" t="str">
        <f t="shared" si="1291"/>
        <v>Ação de objetivar</v>
      </c>
      <c r="Z2492" s="61" t="s">
        <v>7303</v>
      </c>
      <c r="AA2492" s="18" t="str">
        <f t="shared" si="1160"/>
        <v>null</v>
      </c>
      <c r="AB2492" s="19" t="s">
        <v>0</v>
      </c>
      <c r="AC2492" s="18" t="str">
        <f t="shared" si="1161"/>
        <v>null</v>
      </c>
      <c r="AD2492" s="19" t="s">
        <v>0</v>
      </c>
      <c r="AE2492" s="18" t="str">
        <f t="shared" si="1298"/>
        <v>null</v>
      </c>
      <c r="AF2492" s="74" t="s">
        <v>0</v>
      </c>
      <c r="AG2492" s="38" t="s">
        <v>9399</v>
      </c>
    </row>
    <row r="2493" spans="1:33" ht="6" customHeight="1" x14ac:dyDescent="0.25">
      <c r="A2493" s="4">
        <f>ROW()</f>
        <v>2493</v>
      </c>
      <c r="B2493" s="9" t="s">
        <v>26</v>
      </c>
      <c r="C2493" s="44" t="str">
        <f t="shared" si="1260"/>
        <v>p.objetivar</v>
      </c>
      <c r="D2493" s="6" t="str">
        <f t="shared" si="1295"/>
        <v>é.ods.10.08</v>
      </c>
      <c r="E2493" s="8" t="s">
        <v>27</v>
      </c>
      <c r="F2493" s="34" t="str">
        <f t="shared" si="1297"/>
        <v>d.objetivar</v>
      </c>
      <c r="G2493" s="16" t="s">
        <v>7001</v>
      </c>
      <c r="H2493" s="33" t="s">
        <v>1489</v>
      </c>
      <c r="I2493" s="89" t="str">
        <f t="shared" si="1283"/>
        <v>null</v>
      </c>
      <c r="J2493" s="79" t="s">
        <v>0</v>
      </c>
      <c r="K2493" s="79" t="s">
        <v>0</v>
      </c>
      <c r="L2493" s="79" t="s">
        <v>0</v>
      </c>
      <c r="M2493" s="79" t="s">
        <v>0</v>
      </c>
      <c r="N2493" s="77" t="s">
        <v>0</v>
      </c>
      <c r="O2493" s="79" t="s">
        <v>0</v>
      </c>
      <c r="P2493" s="79" t="s">
        <v>0</v>
      </c>
      <c r="Q2493" s="79" t="s">
        <v>0</v>
      </c>
      <c r="R2493" s="81" t="s">
        <v>10523</v>
      </c>
      <c r="S2493" s="10" t="s">
        <v>1</v>
      </c>
      <c r="T2493" s="10" t="s">
        <v>6851</v>
      </c>
      <c r="U2493" s="5" t="str">
        <f t="shared" si="1278"/>
        <v>Propriedade destinada a objetivar: é.ods.10.08</v>
      </c>
      <c r="V2493" s="5" t="str">
        <f t="shared" si="1279"/>
        <v>Dado para objetivar:  ods.10.08  Deve ser formatado como (rdfs:Literal  or  xsd:string)</v>
      </c>
      <c r="W2493" s="38" t="s">
        <v>7155</v>
      </c>
      <c r="X2493" s="17" t="str">
        <f t="shared" si="1290"/>
        <v>d.objetivar.197</v>
      </c>
      <c r="Y2493" s="17" t="str">
        <f t="shared" si="1291"/>
        <v>Ação de objetivar</v>
      </c>
      <c r="Z2493" s="61" t="s">
        <v>7304</v>
      </c>
      <c r="AA2493" s="18" t="str">
        <f t="shared" si="1160"/>
        <v>null</v>
      </c>
      <c r="AB2493" s="19" t="s">
        <v>0</v>
      </c>
      <c r="AC2493" s="18" t="str">
        <f t="shared" si="1161"/>
        <v>null</v>
      </c>
      <c r="AD2493" s="19" t="s">
        <v>0</v>
      </c>
      <c r="AE2493" s="18" t="str">
        <f t="shared" si="1298"/>
        <v>null</v>
      </c>
      <c r="AF2493" s="74" t="s">
        <v>0</v>
      </c>
      <c r="AG2493" s="38" t="s">
        <v>9400</v>
      </c>
    </row>
    <row r="2494" spans="1:33" ht="6" customHeight="1" x14ac:dyDescent="0.25">
      <c r="A2494" s="4">
        <f>ROW()</f>
        <v>2494</v>
      </c>
      <c r="B2494" s="9" t="s">
        <v>26</v>
      </c>
      <c r="C2494" s="44" t="str">
        <f t="shared" si="1260"/>
        <v>p.objetivar</v>
      </c>
      <c r="D2494" s="6" t="str">
        <f t="shared" si="1295"/>
        <v>é.ods.10.09</v>
      </c>
      <c r="E2494" s="8" t="s">
        <v>27</v>
      </c>
      <c r="F2494" s="34" t="str">
        <f t="shared" si="1297"/>
        <v>d.objetivar</v>
      </c>
      <c r="G2494" s="16" t="s">
        <v>7002</v>
      </c>
      <c r="H2494" s="33" t="s">
        <v>1489</v>
      </c>
      <c r="I2494" s="89" t="str">
        <f t="shared" si="1283"/>
        <v>null</v>
      </c>
      <c r="J2494" s="79" t="s">
        <v>0</v>
      </c>
      <c r="K2494" s="79" t="s">
        <v>0</v>
      </c>
      <c r="L2494" s="79" t="s">
        <v>0</v>
      </c>
      <c r="M2494" s="79" t="s">
        <v>0</v>
      </c>
      <c r="N2494" s="77" t="s">
        <v>0</v>
      </c>
      <c r="O2494" s="79" t="s">
        <v>0</v>
      </c>
      <c r="P2494" s="79" t="s">
        <v>0</v>
      </c>
      <c r="Q2494" s="79" t="s">
        <v>0</v>
      </c>
      <c r="R2494" s="81" t="s">
        <v>10523</v>
      </c>
      <c r="S2494" s="10" t="s">
        <v>1</v>
      </c>
      <c r="T2494" s="10" t="s">
        <v>6851</v>
      </c>
      <c r="U2494" s="5" t="str">
        <f t="shared" si="1278"/>
        <v>Propriedade destinada a objetivar: é.ods.10.09</v>
      </c>
      <c r="V2494" s="5" t="str">
        <f t="shared" si="1279"/>
        <v>Dado para objetivar:  ods.10.09  Deve ser formatado como (rdfs:Literal  or  xsd:string)</v>
      </c>
      <c r="W2494" s="38" t="s">
        <v>7156</v>
      </c>
      <c r="X2494" s="17" t="str">
        <f t="shared" si="1290"/>
        <v>d.objetivar.198</v>
      </c>
      <c r="Y2494" s="17" t="str">
        <f t="shared" si="1291"/>
        <v>Ação de objetivar</v>
      </c>
      <c r="Z2494" s="61" t="s">
        <v>7305</v>
      </c>
      <c r="AA2494" s="18" t="str">
        <f t="shared" si="1160"/>
        <v>null</v>
      </c>
      <c r="AB2494" s="19" t="s">
        <v>0</v>
      </c>
      <c r="AC2494" s="18" t="str">
        <f t="shared" si="1161"/>
        <v>null</v>
      </c>
      <c r="AD2494" s="19" t="s">
        <v>0</v>
      </c>
      <c r="AE2494" s="18" t="str">
        <f t="shared" si="1298"/>
        <v>null</v>
      </c>
      <c r="AF2494" s="74" t="s">
        <v>0</v>
      </c>
      <c r="AG2494" s="38" t="s">
        <v>9401</v>
      </c>
    </row>
    <row r="2495" spans="1:33" ht="6" customHeight="1" x14ac:dyDescent="0.25">
      <c r="A2495" s="4">
        <f>ROW()</f>
        <v>2495</v>
      </c>
      <c r="B2495" s="9" t="s">
        <v>26</v>
      </c>
      <c r="C2495" s="44" t="str">
        <f t="shared" si="1260"/>
        <v>p.objetivar</v>
      </c>
      <c r="D2495" s="6" t="str">
        <f t="shared" si="1295"/>
        <v>é.ods.10.10</v>
      </c>
      <c r="E2495" s="8" t="s">
        <v>27</v>
      </c>
      <c r="F2495" s="34" t="str">
        <f t="shared" si="1297"/>
        <v>d.objetivar</v>
      </c>
      <c r="G2495" s="16" t="s">
        <v>7003</v>
      </c>
      <c r="H2495" s="33" t="s">
        <v>1489</v>
      </c>
      <c r="I2495" s="89" t="str">
        <f t="shared" si="1283"/>
        <v>null</v>
      </c>
      <c r="J2495" s="79" t="s">
        <v>0</v>
      </c>
      <c r="K2495" s="79" t="s">
        <v>0</v>
      </c>
      <c r="L2495" s="79" t="s">
        <v>0</v>
      </c>
      <c r="M2495" s="79" t="s">
        <v>0</v>
      </c>
      <c r="N2495" s="77" t="s">
        <v>0</v>
      </c>
      <c r="O2495" s="79" t="s">
        <v>0</v>
      </c>
      <c r="P2495" s="79" t="s">
        <v>0</v>
      </c>
      <c r="Q2495" s="79" t="s">
        <v>0</v>
      </c>
      <c r="R2495" s="81" t="s">
        <v>10523</v>
      </c>
      <c r="S2495" s="10" t="s">
        <v>1</v>
      </c>
      <c r="T2495" s="10" t="s">
        <v>6851</v>
      </c>
      <c r="U2495" s="5" t="str">
        <f t="shared" si="1278"/>
        <v>Propriedade destinada a objetivar: é.ods.10.10</v>
      </c>
      <c r="V2495" s="5" t="str">
        <f t="shared" si="1279"/>
        <v>Dado para objetivar:  ods.10.10  Deve ser formatado como (rdfs:Literal  or  xsd:string)</v>
      </c>
      <c r="W2495" s="38" t="s">
        <v>7157</v>
      </c>
      <c r="X2495" s="17" t="str">
        <f t="shared" si="1290"/>
        <v>d.objetivar.199</v>
      </c>
      <c r="Y2495" s="17" t="str">
        <f t="shared" si="1291"/>
        <v>Ação de objetivar</v>
      </c>
      <c r="Z2495" s="61" t="s">
        <v>7306</v>
      </c>
      <c r="AA2495" s="18" t="str">
        <f t="shared" si="1160"/>
        <v>null</v>
      </c>
      <c r="AB2495" s="19" t="s">
        <v>0</v>
      </c>
      <c r="AC2495" s="18" t="str">
        <f t="shared" si="1161"/>
        <v>null</v>
      </c>
      <c r="AD2495" s="19" t="s">
        <v>0</v>
      </c>
      <c r="AE2495" s="18" t="str">
        <f t="shared" si="1298"/>
        <v>null</v>
      </c>
      <c r="AF2495" s="74" t="s">
        <v>0</v>
      </c>
      <c r="AG2495" s="38" t="s">
        <v>9402</v>
      </c>
    </row>
    <row r="2496" spans="1:33" ht="6" customHeight="1" x14ac:dyDescent="0.25">
      <c r="A2496" s="4">
        <f>ROW()</f>
        <v>2496</v>
      </c>
      <c r="B2496" s="9" t="s">
        <v>26</v>
      </c>
      <c r="C2496" s="44" t="str">
        <f t="shared" si="1260"/>
        <v>p.objetivar</v>
      </c>
      <c r="D2496" s="6" t="str">
        <f t="shared" si="1295"/>
        <v>é.ods.11</v>
      </c>
      <c r="E2496" s="8" t="s">
        <v>27</v>
      </c>
      <c r="F2496" s="34" t="str">
        <f>F2494</f>
        <v>d.objetivar</v>
      </c>
      <c r="G2496" s="16" t="s">
        <v>7567</v>
      </c>
      <c r="H2496" s="33" t="s">
        <v>1489</v>
      </c>
      <c r="I2496" s="89" t="str">
        <f t="shared" si="1283"/>
        <v>null</v>
      </c>
      <c r="J2496" s="79" t="s">
        <v>0</v>
      </c>
      <c r="K2496" s="79" t="s">
        <v>0</v>
      </c>
      <c r="L2496" s="79" t="s">
        <v>0</v>
      </c>
      <c r="M2496" s="79" t="s">
        <v>0</v>
      </c>
      <c r="N2496" s="77" t="s">
        <v>0</v>
      </c>
      <c r="O2496" s="79" t="s">
        <v>0</v>
      </c>
      <c r="P2496" s="79" t="s">
        <v>0</v>
      </c>
      <c r="Q2496" s="79" t="s">
        <v>0</v>
      </c>
      <c r="R2496" s="81" t="s">
        <v>1664</v>
      </c>
      <c r="S2496" s="10" t="s">
        <v>1</v>
      </c>
      <c r="T2496" s="10" t="s">
        <v>6851</v>
      </c>
      <c r="U2496" s="5" t="str">
        <f t="shared" si="1278"/>
        <v>Propriedade destinada a objetivar: é.ods.11</v>
      </c>
      <c r="V2496" s="5" t="str">
        <f t="shared" si="1279"/>
        <v>Dado para objetivar:  ods.11  Deve ser formatado como (rdfs:Literal  or  xsd:string)</v>
      </c>
      <c r="W2496" s="38" t="s">
        <v>7568</v>
      </c>
      <c r="X2496" s="17" t="str">
        <f t="shared" si="1290"/>
        <v>d.objetivar.200</v>
      </c>
      <c r="Y2496" s="17" t="str">
        <f t="shared" si="1291"/>
        <v>Ação de objetivar</v>
      </c>
      <c r="Z2496" s="61" t="s">
        <v>7569</v>
      </c>
      <c r="AA2496" s="18" t="str">
        <f t="shared" si="1160"/>
        <v>null</v>
      </c>
      <c r="AB2496" s="19" t="s">
        <v>0</v>
      </c>
      <c r="AC2496" s="18" t="str">
        <f t="shared" si="1161"/>
        <v>null</v>
      </c>
      <c r="AD2496" s="19" t="s">
        <v>0</v>
      </c>
      <c r="AE2496" s="18" t="str">
        <f t="shared" si="1298"/>
        <v>null</v>
      </c>
      <c r="AF2496" s="74" t="s">
        <v>0</v>
      </c>
      <c r="AG2496" s="38" t="s">
        <v>9403</v>
      </c>
    </row>
    <row r="2497" spans="1:33" ht="6" customHeight="1" x14ac:dyDescent="0.25">
      <c r="A2497" s="4">
        <f>ROW()</f>
        <v>2497</v>
      </c>
      <c r="B2497" s="9" t="s">
        <v>26</v>
      </c>
      <c r="C2497" s="44" t="str">
        <f t="shared" si="1260"/>
        <v>p.objetivar</v>
      </c>
      <c r="D2497" s="6" t="str">
        <f t="shared" si="1295"/>
        <v>é.ods.11.01</v>
      </c>
      <c r="E2497" s="8" t="s">
        <v>27</v>
      </c>
      <c r="F2497" s="34" t="str">
        <f>F2495</f>
        <v>d.objetivar</v>
      </c>
      <c r="G2497" s="16" t="s">
        <v>7004</v>
      </c>
      <c r="H2497" s="33" t="s">
        <v>1489</v>
      </c>
      <c r="I2497" s="89" t="str">
        <f t="shared" si="1283"/>
        <v>null</v>
      </c>
      <c r="J2497" s="79" t="s">
        <v>0</v>
      </c>
      <c r="K2497" s="79" t="s">
        <v>0</v>
      </c>
      <c r="L2497" s="79" t="s">
        <v>0</v>
      </c>
      <c r="M2497" s="79" t="s">
        <v>0</v>
      </c>
      <c r="N2497" s="77" t="s">
        <v>0</v>
      </c>
      <c r="O2497" s="79" t="s">
        <v>0</v>
      </c>
      <c r="P2497" s="79" t="s">
        <v>0</v>
      </c>
      <c r="Q2497" s="79" t="s">
        <v>0</v>
      </c>
      <c r="R2497" s="81" t="s">
        <v>10524</v>
      </c>
      <c r="S2497" s="10" t="s">
        <v>1</v>
      </c>
      <c r="T2497" s="10" t="s">
        <v>6851</v>
      </c>
      <c r="U2497" s="5" t="str">
        <f t="shared" si="1278"/>
        <v>Propriedade destinada a objetivar: é.ods.11.01</v>
      </c>
      <c r="V2497" s="5" t="str">
        <f t="shared" si="1279"/>
        <v>Dado para objetivar:  ods.11.01  Deve ser formatado como (rdfs:Literal  or  xsd:string)</v>
      </c>
      <c r="W2497" s="38" t="s">
        <v>7158</v>
      </c>
      <c r="X2497" s="17" t="str">
        <f t="shared" si="1290"/>
        <v>d.objetivar.201</v>
      </c>
      <c r="Y2497" s="17" t="str">
        <f t="shared" si="1291"/>
        <v>Ação de objetivar</v>
      </c>
      <c r="Z2497" s="61" t="s">
        <v>7307</v>
      </c>
      <c r="AA2497" s="18" t="str">
        <f t="shared" si="1160"/>
        <v>null</v>
      </c>
      <c r="AB2497" s="19" t="s">
        <v>0</v>
      </c>
      <c r="AC2497" s="18" t="str">
        <f t="shared" si="1161"/>
        <v>null</v>
      </c>
      <c r="AD2497" s="19" t="s">
        <v>0</v>
      </c>
      <c r="AE2497" s="18" t="str">
        <f t="shared" si="1298"/>
        <v>null</v>
      </c>
      <c r="AF2497" s="74" t="s">
        <v>0</v>
      </c>
      <c r="AG2497" s="38" t="s">
        <v>9404</v>
      </c>
    </row>
    <row r="2498" spans="1:33" ht="6" customHeight="1" x14ac:dyDescent="0.25">
      <c r="A2498" s="4">
        <f>ROW()</f>
        <v>2498</v>
      </c>
      <c r="B2498" s="9" t="s">
        <v>26</v>
      </c>
      <c r="C2498" s="44" t="str">
        <f t="shared" si="1260"/>
        <v>p.objetivar</v>
      </c>
      <c r="D2498" s="6" t="str">
        <f t="shared" si="1295"/>
        <v>é.ods.11.02</v>
      </c>
      <c r="E2498" s="8" t="s">
        <v>27</v>
      </c>
      <c r="F2498" s="34" t="str">
        <f t="shared" ref="F2498:F2506" si="1299">F2497</f>
        <v>d.objetivar</v>
      </c>
      <c r="G2498" s="16" t="s">
        <v>7005</v>
      </c>
      <c r="H2498" s="33" t="s">
        <v>1489</v>
      </c>
      <c r="I2498" s="89" t="str">
        <f t="shared" si="1283"/>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78"/>
        <v>Propriedade destinada a objetivar: é.ods.11.02</v>
      </c>
      <c r="V2498" s="5" t="str">
        <f t="shared" si="1279"/>
        <v>Dado para objetivar:  ods.11.02  Deve ser formatado como (rdfs:Literal  or  xsd:string)</v>
      </c>
      <c r="W2498" s="38" t="s">
        <v>7159</v>
      </c>
      <c r="X2498" s="17" t="str">
        <f t="shared" si="1290"/>
        <v>d.objetivar.202</v>
      </c>
      <c r="Y2498" s="17" t="str">
        <f t="shared" si="1291"/>
        <v>Ação de objetivar</v>
      </c>
      <c r="Z2498" s="61" t="s">
        <v>7308</v>
      </c>
      <c r="AA2498" s="18" t="str">
        <f t="shared" si="1160"/>
        <v>null</v>
      </c>
      <c r="AB2498" s="19" t="s">
        <v>0</v>
      </c>
      <c r="AC2498" s="18" t="str">
        <f t="shared" si="1161"/>
        <v>null</v>
      </c>
      <c r="AD2498" s="19" t="s">
        <v>0</v>
      </c>
      <c r="AE2498" s="18" t="str">
        <f t="shared" si="1298"/>
        <v>null</v>
      </c>
      <c r="AF2498" s="74" t="s">
        <v>0</v>
      </c>
      <c r="AG2498" s="38" t="s">
        <v>9405</v>
      </c>
    </row>
    <row r="2499" spans="1:33" ht="6" customHeight="1" x14ac:dyDescent="0.25">
      <c r="A2499" s="4">
        <f>ROW()</f>
        <v>2499</v>
      </c>
      <c r="B2499" s="9" t="s">
        <v>26</v>
      </c>
      <c r="C2499" s="44" t="str">
        <f t="shared" si="1260"/>
        <v>p.objetivar</v>
      </c>
      <c r="D2499" s="6" t="str">
        <f t="shared" si="1295"/>
        <v>é.ods.11.03</v>
      </c>
      <c r="E2499" s="8" t="s">
        <v>27</v>
      </c>
      <c r="F2499" s="34" t="str">
        <f t="shared" si="1299"/>
        <v>d.objetivar</v>
      </c>
      <c r="G2499" s="16" t="s">
        <v>7006</v>
      </c>
      <c r="H2499" s="33" t="s">
        <v>1489</v>
      </c>
      <c r="I2499" s="89" t="str">
        <f t="shared" si="1283"/>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78"/>
        <v>Propriedade destinada a objetivar: é.ods.11.03</v>
      </c>
      <c r="V2499" s="5" t="str">
        <f t="shared" si="1279"/>
        <v>Dado para objetivar:  ods.11.03  Deve ser formatado como (rdfs:Literal  or  xsd:string)</v>
      </c>
      <c r="W2499" s="38" t="s">
        <v>7160</v>
      </c>
      <c r="X2499" s="17" t="str">
        <f t="shared" ref="X2499:X2562" si="1300">IF(
    F2498&lt;&gt;F2499,
    _xlfn.CONCAT(F2499,".100"),
    _xlfn.CONCAT(F2499,".",VALUE(RIGHT(X2498,3))+1)
)</f>
        <v>d.objetivar.203</v>
      </c>
      <c r="Y2499" s="17" t="str">
        <f t="shared" si="1291"/>
        <v>Ação de objetivar</v>
      </c>
      <c r="Z2499" s="61" t="s">
        <v>7309</v>
      </c>
      <c r="AA2499" s="18" t="str">
        <f t="shared" si="1160"/>
        <v>null</v>
      </c>
      <c r="AB2499" s="19" t="s">
        <v>0</v>
      </c>
      <c r="AC2499" s="18" t="str">
        <f t="shared" si="1161"/>
        <v>null</v>
      </c>
      <c r="AD2499" s="19" t="s">
        <v>0</v>
      </c>
      <c r="AE2499" s="18" t="str">
        <f t="shared" si="1298"/>
        <v>null</v>
      </c>
      <c r="AF2499" s="74" t="s">
        <v>0</v>
      </c>
      <c r="AG2499" s="38" t="s">
        <v>9406</v>
      </c>
    </row>
    <row r="2500" spans="1:33" ht="6" customHeight="1" x14ac:dyDescent="0.25">
      <c r="A2500" s="4">
        <f>ROW()</f>
        <v>2500</v>
      </c>
      <c r="B2500" s="9" t="s">
        <v>26</v>
      </c>
      <c r="C2500" s="44" t="str">
        <f t="shared" si="1260"/>
        <v>p.objetivar</v>
      </c>
      <c r="D2500" s="6" t="str">
        <f t="shared" si="1295"/>
        <v>é.ods.11.04</v>
      </c>
      <c r="E2500" s="8" t="s">
        <v>27</v>
      </c>
      <c r="F2500" s="34" t="str">
        <f t="shared" si="1299"/>
        <v>d.objetivar</v>
      </c>
      <c r="G2500" s="16" t="s">
        <v>7007</v>
      </c>
      <c r="H2500" s="33" t="s">
        <v>1489</v>
      </c>
      <c r="I2500" s="89" t="str">
        <f t="shared" si="1283"/>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78"/>
        <v>Propriedade destinada a objetivar: é.ods.11.04</v>
      </c>
      <c r="V2500" s="5" t="str">
        <f t="shared" si="1279"/>
        <v>Dado para objetivar:  ods.11.04  Deve ser formatado como (rdfs:Literal  or  xsd:string)</v>
      </c>
      <c r="W2500" s="38" t="s">
        <v>7161</v>
      </c>
      <c r="X2500" s="17" t="str">
        <f t="shared" si="1300"/>
        <v>d.objetivar.204</v>
      </c>
      <c r="Y2500" s="17" t="str">
        <f t="shared" si="1291"/>
        <v>Ação de objetivar</v>
      </c>
      <c r="Z2500" s="61" t="s">
        <v>7310</v>
      </c>
      <c r="AA2500" s="18" t="str">
        <f t="shared" si="1160"/>
        <v>null</v>
      </c>
      <c r="AB2500" s="19" t="s">
        <v>0</v>
      </c>
      <c r="AC2500" s="18" t="str">
        <f t="shared" si="1161"/>
        <v>null</v>
      </c>
      <c r="AD2500" s="19" t="s">
        <v>0</v>
      </c>
      <c r="AE2500" s="18" t="str">
        <f t="shared" si="1298"/>
        <v>null</v>
      </c>
      <c r="AF2500" s="74" t="s">
        <v>0</v>
      </c>
      <c r="AG2500" s="38" t="s">
        <v>9407</v>
      </c>
    </row>
    <row r="2501" spans="1:33" ht="6" customHeight="1" x14ac:dyDescent="0.25">
      <c r="A2501" s="4">
        <f>ROW()</f>
        <v>2501</v>
      </c>
      <c r="B2501" s="9" t="s">
        <v>26</v>
      </c>
      <c r="C2501" s="44" t="str">
        <f t="shared" si="1260"/>
        <v>p.objetivar</v>
      </c>
      <c r="D2501" s="6" t="str">
        <f t="shared" si="1295"/>
        <v>é.ods.11.05</v>
      </c>
      <c r="E2501" s="8" t="s">
        <v>27</v>
      </c>
      <c r="F2501" s="34" t="str">
        <f t="shared" si="1299"/>
        <v>d.objetivar</v>
      </c>
      <c r="G2501" s="16" t="s">
        <v>7008</v>
      </c>
      <c r="H2501" s="33" t="s">
        <v>1489</v>
      </c>
      <c r="I2501" s="89" t="str">
        <f t="shared" si="1283"/>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78"/>
        <v>Propriedade destinada a objetivar: é.ods.11.05</v>
      </c>
      <c r="V2501" s="5" t="str">
        <f t="shared" si="1279"/>
        <v>Dado para objetivar:  ods.11.05  Deve ser formatado como (rdfs:Literal  or  xsd:string)</v>
      </c>
      <c r="W2501" s="38" t="s">
        <v>7162</v>
      </c>
      <c r="X2501" s="17" t="str">
        <f t="shared" si="1300"/>
        <v>d.objetivar.205</v>
      </c>
      <c r="Y2501" s="17" t="str">
        <f t="shared" si="1291"/>
        <v>Ação de objetivar</v>
      </c>
      <c r="Z2501" s="61" t="s">
        <v>7311</v>
      </c>
      <c r="AA2501" s="18" t="str">
        <f t="shared" si="1160"/>
        <v>null</v>
      </c>
      <c r="AB2501" s="19" t="s">
        <v>0</v>
      </c>
      <c r="AC2501" s="18" t="str">
        <f t="shared" si="1161"/>
        <v>null</v>
      </c>
      <c r="AD2501" s="19" t="s">
        <v>0</v>
      </c>
      <c r="AE2501" s="18" t="str">
        <f t="shared" si="1298"/>
        <v>null</v>
      </c>
      <c r="AF2501" s="74" t="s">
        <v>0</v>
      </c>
      <c r="AG2501" s="38" t="s">
        <v>9408</v>
      </c>
    </row>
    <row r="2502" spans="1:33" ht="6" customHeight="1" x14ac:dyDescent="0.25">
      <c r="A2502" s="4">
        <f>ROW()</f>
        <v>2502</v>
      </c>
      <c r="B2502" s="9" t="s">
        <v>26</v>
      </c>
      <c r="C2502" s="44" t="str">
        <f t="shared" si="1260"/>
        <v>p.objetivar</v>
      </c>
      <c r="D2502" s="6" t="str">
        <f t="shared" si="1295"/>
        <v>é.ods.11.06</v>
      </c>
      <c r="E2502" s="8" t="s">
        <v>27</v>
      </c>
      <c r="F2502" s="34" t="str">
        <f t="shared" si="1299"/>
        <v>d.objetivar</v>
      </c>
      <c r="G2502" s="16" t="s">
        <v>7009</v>
      </c>
      <c r="H2502" s="33" t="s">
        <v>1489</v>
      </c>
      <c r="I2502" s="89" t="str">
        <f t="shared" si="1283"/>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78"/>
        <v>Propriedade destinada a objetivar: é.ods.11.06</v>
      </c>
      <c r="V2502" s="5" t="str">
        <f t="shared" si="1279"/>
        <v>Dado para objetivar:  ods.11.06  Deve ser formatado como (rdfs:Literal  or  xsd:string)</v>
      </c>
      <c r="W2502" s="38" t="s">
        <v>7163</v>
      </c>
      <c r="X2502" s="17" t="str">
        <f t="shared" si="1300"/>
        <v>d.objetivar.206</v>
      </c>
      <c r="Y2502" s="17" t="str">
        <f t="shared" si="1291"/>
        <v>Ação de objetivar</v>
      </c>
      <c r="Z2502" s="61" t="s">
        <v>7312</v>
      </c>
      <c r="AA2502" s="18" t="str">
        <f t="shared" si="1160"/>
        <v>null</v>
      </c>
      <c r="AB2502" s="19" t="s">
        <v>0</v>
      </c>
      <c r="AC2502" s="18" t="str">
        <f t="shared" si="1161"/>
        <v>null</v>
      </c>
      <c r="AD2502" s="19" t="s">
        <v>0</v>
      </c>
      <c r="AE2502" s="18" t="str">
        <f t="shared" si="1298"/>
        <v>null</v>
      </c>
      <c r="AF2502" s="74" t="s">
        <v>0</v>
      </c>
      <c r="AG2502" s="38" t="s">
        <v>9409</v>
      </c>
    </row>
    <row r="2503" spans="1:33" ht="6" customHeight="1" x14ac:dyDescent="0.25">
      <c r="A2503" s="4">
        <f>ROW()</f>
        <v>2503</v>
      </c>
      <c r="B2503" s="9" t="s">
        <v>26</v>
      </c>
      <c r="C2503" s="44" t="str">
        <f t="shared" si="1260"/>
        <v>p.objetivar</v>
      </c>
      <c r="D2503" s="6" t="str">
        <f t="shared" si="1295"/>
        <v>é.ods.11.07</v>
      </c>
      <c r="E2503" s="8" t="s">
        <v>27</v>
      </c>
      <c r="F2503" s="34" t="str">
        <f t="shared" si="1299"/>
        <v>d.objetivar</v>
      </c>
      <c r="G2503" s="16" t="s">
        <v>7010</v>
      </c>
      <c r="H2503" s="33" t="s">
        <v>1489</v>
      </c>
      <c r="I2503" s="89" t="str">
        <f t="shared" si="1283"/>
        <v>null</v>
      </c>
      <c r="J2503" s="79" t="s">
        <v>0</v>
      </c>
      <c r="K2503" s="79" t="s">
        <v>0</v>
      </c>
      <c r="L2503" s="79" t="s">
        <v>0</v>
      </c>
      <c r="M2503" s="79" t="s">
        <v>0</v>
      </c>
      <c r="N2503" s="77" t="s">
        <v>0</v>
      </c>
      <c r="O2503" s="79" t="s">
        <v>0</v>
      </c>
      <c r="P2503" s="79" t="s">
        <v>0</v>
      </c>
      <c r="Q2503" s="79" t="s">
        <v>0</v>
      </c>
      <c r="R2503" s="81" t="s">
        <v>10524</v>
      </c>
      <c r="S2503" s="10" t="s">
        <v>1</v>
      </c>
      <c r="T2503" s="10" t="s">
        <v>6851</v>
      </c>
      <c r="U2503" s="5" t="str">
        <f t="shared" si="1278"/>
        <v>Propriedade destinada a objetivar: é.ods.11.07</v>
      </c>
      <c r="V2503" s="5" t="str">
        <f t="shared" si="1279"/>
        <v>Dado para objetivar:  ods.11.07  Deve ser formatado como (rdfs:Literal  or  xsd:string)</v>
      </c>
      <c r="W2503" s="38" t="s">
        <v>7164</v>
      </c>
      <c r="X2503" s="17" t="str">
        <f t="shared" si="1300"/>
        <v>d.objetivar.207</v>
      </c>
      <c r="Y2503" s="17" t="str">
        <f t="shared" ref="Y2503:Y2566" si="1301">_xlfn.CONCAT("Ação de ", SUBSTITUTE(F2503, "d.",  ""))</f>
        <v>Ação de objetivar</v>
      </c>
      <c r="Z2503" s="61" t="s">
        <v>7313</v>
      </c>
      <c r="AA2503" s="18" t="str">
        <f t="shared" si="1160"/>
        <v>null</v>
      </c>
      <c r="AB2503" s="19" t="s">
        <v>0</v>
      </c>
      <c r="AC2503" s="18" t="str">
        <f t="shared" si="1161"/>
        <v>null</v>
      </c>
      <c r="AD2503" s="19" t="s">
        <v>0</v>
      </c>
      <c r="AE2503" s="18" t="str">
        <f t="shared" si="1298"/>
        <v>null</v>
      </c>
      <c r="AF2503" s="74" t="s">
        <v>0</v>
      </c>
      <c r="AG2503" s="38" t="s">
        <v>9410</v>
      </c>
    </row>
    <row r="2504" spans="1:33" ht="6" customHeight="1" x14ac:dyDescent="0.25">
      <c r="A2504" s="4">
        <f>ROW()</f>
        <v>2504</v>
      </c>
      <c r="B2504" s="9" t="s">
        <v>26</v>
      </c>
      <c r="C2504" s="44" t="str">
        <f t="shared" si="1260"/>
        <v>p.objetivar</v>
      </c>
      <c r="D2504" s="6" t="str">
        <f t="shared" si="1295"/>
        <v>é.ods.11.08</v>
      </c>
      <c r="E2504" s="8" t="s">
        <v>27</v>
      </c>
      <c r="F2504" s="34" t="str">
        <f t="shared" si="1299"/>
        <v>d.objetivar</v>
      </c>
      <c r="G2504" s="16" t="s">
        <v>7011</v>
      </c>
      <c r="H2504" s="33" t="s">
        <v>1489</v>
      </c>
      <c r="I2504" s="89" t="str">
        <f t="shared" si="1283"/>
        <v>null</v>
      </c>
      <c r="J2504" s="79" t="s">
        <v>0</v>
      </c>
      <c r="K2504" s="79" t="s">
        <v>0</v>
      </c>
      <c r="L2504" s="79" t="s">
        <v>0</v>
      </c>
      <c r="M2504" s="79" t="s">
        <v>0</v>
      </c>
      <c r="N2504" s="77" t="s">
        <v>0</v>
      </c>
      <c r="O2504" s="79" t="s">
        <v>0</v>
      </c>
      <c r="P2504" s="79" t="s">
        <v>0</v>
      </c>
      <c r="Q2504" s="79" t="s">
        <v>0</v>
      </c>
      <c r="R2504" s="81" t="s">
        <v>10524</v>
      </c>
      <c r="S2504" s="10" t="s">
        <v>1</v>
      </c>
      <c r="T2504" s="10" t="s">
        <v>6851</v>
      </c>
      <c r="U2504" s="5" t="str">
        <f t="shared" si="1278"/>
        <v>Propriedade destinada a objetivar: é.ods.11.08</v>
      </c>
      <c r="V2504" s="5" t="str">
        <f t="shared" si="1279"/>
        <v>Dado para objetivar:  ods.11.08  Deve ser formatado como (rdfs:Literal  or  xsd:string)</v>
      </c>
      <c r="W2504" s="38" t="s">
        <v>7165</v>
      </c>
      <c r="X2504" s="17" t="str">
        <f t="shared" si="1300"/>
        <v>d.objetivar.208</v>
      </c>
      <c r="Y2504" s="17" t="str">
        <f t="shared" si="1301"/>
        <v>Ação de objetivar</v>
      </c>
      <c r="Z2504" s="61" t="s">
        <v>7314</v>
      </c>
      <c r="AA2504" s="18" t="str">
        <f t="shared" si="1160"/>
        <v>null</v>
      </c>
      <c r="AB2504" s="19" t="s">
        <v>0</v>
      </c>
      <c r="AC2504" s="18" t="str">
        <f t="shared" si="1161"/>
        <v>null</v>
      </c>
      <c r="AD2504" s="19" t="s">
        <v>0</v>
      </c>
      <c r="AE2504" s="18" t="str">
        <f t="shared" si="1298"/>
        <v>null</v>
      </c>
      <c r="AF2504" s="74" t="s">
        <v>0</v>
      </c>
      <c r="AG2504" s="38" t="s">
        <v>9411</v>
      </c>
    </row>
    <row r="2505" spans="1:33" ht="6" customHeight="1" x14ac:dyDescent="0.25">
      <c r="A2505" s="4">
        <f>ROW()</f>
        <v>2505</v>
      </c>
      <c r="B2505" s="9" t="s">
        <v>26</v>
      </c>
      <c r="C2505" s="44" t="str">
        <f t="shared" si="1260"/>
        <v>p.objetivar</v>
      </c>
      <c r="D2505" s="6" t="str">
        <f t="shared" si="1295"/>
        <v>é.ods.11.09</v>
      </c>
      <c r="E2505" s="8" t="s">
        <v>27</v>
      </c>
      <c r="F2505" s="34" t="str">
        <f t="shared" si="1299"/>
        <v>d.objetivar</v>
      </c>
      <c r="G2505" s="16" t="s">
        <v>7012</v>
      </c>
      <c r="H2505" s="33" t="s">
        <v>1489</v>
      </c>
      <c r="I2505" s="89" t="str">
        <f t="shared" si="1283"/>
        <v>null</v>
      </c>
      <c r="J2505" s="79" t="s">
        <v>0</v>
      </c>
      <c r="K2505" s="79" t="s">
        <v>0</v>
      </c>
      <c r="L2505" s="79" t="s">
        <v>0</v>
      </c>
      <c r="M2505" s="79" t="s">
        <v>0</v>
      </c>
      <c r="N2505" s="77" t="s">
        <v>0</v>
      </c>
      <c r="O2505" s="79" t="s">
        <v>0</v>
      </c>
      <c r="P2505" s="79" t="s">
        <v>0</v>
      </c>
      <c r="Q2505" s="79" t="s">
        <v>0</v>
      </c>
      <c r="R2505" s="81" t="s">
        <v>10524</v>
      </c>
      <c r="S2505" s="10" t="s">
        <v>1</v>
      </c>
      <c r="T2505" s="10" t="s">
        <v>6851</v>
      </c>
      <c r="U2505" s="5" t="str">
        <f t="shared" si="1278"/>
        <v>Propriedade destinada a objetivar: é.ods.11.09</v>
      </c>
      <c r="V2505" s="5" t="str">
        <f t="shared" si="1279"/>
        <v>Dado para objetivar:  ods.11.09  Deve ser formatado como (rdfs:Literal  or  xsd:string)</v>
      </c>
      <c r="W2505" s="38" t="s">
        <v>7166</v>
      </c>
      <c r="X2505" s="17" t="str">
        <f t="shared" si="1300"/>
        <v>d.objetivar.209</v>
      </c>
      <c r="Y2505" s="17" t="str">
        <f t="shared" si="1301"/>
        <v>Ação de objetivar</v>
      </c>
      <c r="Z2505" s="61" t="s">
        <v>7315</v>
      </c>
      <c r="AA2505" s="18" t="str">
        <f t="shared" si="1160"/>
        <v>null</v>
      </c>
      <c r="AB2505" s="19" t="s">
        <v>0</v>
      </c>
      <c r="AC2505" s="18" t="str">
        <f t="shared" si="1161"/>
        <v>null</v>
      </c>
      <c r="AD2505" s="19" t="s">
        <v>0</v>
      </c>
      <c r="AE2505" s="18" t="str">
        <f t="shared" si="1298"/>
        <v>null</v>
      </c>
      <c r="AF2505" s="74" t="s">
        <v>0</v>
      </c>
      <c r="AG2505" s="38" t="s">
        <v>9412</v>
      </c>
    </row>
    <row r="2506" spans="1:33" ht="6" customHeight="1" x14ac:dyDescent="0.25">
      <c r="A2506" s="4">
        <f>ROW()</f>
        <v>2506</v>
      </c>
      <c r="B2506" s="9" t="s">
        <v>26</v>
      </c>
      <c r="C2506" s="44" t="str">
        <f t="shared" si="1260"/>
        <v>p.objetivar</v>
      </c>
      <c r="D2506" s="6" t="str">
        <f t="shared" si="1295"/>
        <v>é.ods.11.10</v>
      </c>
      <c r="E2506" s="8" t="s">
        <v>27</v>
      </c>
      <c r="F2506" s="34" t="str">
        <f t="shared" si="1299"/>
        <v>d.objetivar</v>
      </c>
      <c r="G2506" s="16" t="s">
        <v>7013</v>
      </c>
      <c r="H2506" s="33" t="s">
        <v>1489</v>
      </c>
      <c r="I2506" s="89" t="str">
        <f t="shared" si="1283"/>
        <v>null</v>
      </c>
      <c r="J2506" s="79" t="s">
        <v>0</v>
      </c>
      <c r="K2506" s="79" t="s">
        <v>0</v>
      </c>
      <c r="L2506" s="79" t="s">
        <v>0</v>
      </c>
      <c r="M2506" s="79" t="s">
        <v>0</v>
      </c>
      <c r="N2506" s="77" t="s">
        <v>0</v>
      </c>
      <c r="O2506" s="79" t="s">
        <v>0</v>
      </c>
      <c r="P2506" s="79" t="s">
        <v>0</v>
      </c>
      <c r="Q2506" s="79" t="s">
        <v>0</v>
      </c>
      <c r="R2506" s="81" t="s">
        <v>10524</v>
      </c>
      <c r="S2506" s="10" t="s">
        <v>1</v>
      </c>
      <c r="T2506" s="10" t="s">
        <v>6851</v>
      </c>
      <c r="U2506" s="5" t="str">
        <f t="shared" si="1278"/>
        <v>Propriedade destinada a objetivar: é.ods.11.10</v>
      </c>
      <c r="V2506" s="5" t="str">
        <f t="shared" si="1279"/>
        <v>Dado para objetivar:  ods.11.10  Deve ser formatado como (rdfs:Literal  or  xsd:string)</v>
      </c>
      <c r="W2506" s="38" t="s">
        <v>7167</v>
      </c>
      <c r="X2506" s="17" t="str">
        <f t="shared" si="1300"/>
        <v>d.objetivar.210</v>
      </c>
      <c r="Y2506" s="17" t="str">
        <f t="shared" si="1301"/>
        <v>Ação de objetivar</v>
      </c>
      <c r="Z2506" s="61" t="s">
        <v>7316</v>
      </c>
      <c r="AA2506" s="18" t="str">
        <f t="shared" si="1160"/>
        <v>null</v>
      </c>
      <c r="AB2506" s="19" t="s">
        <v>0</v>
      </c>
      <c r="AC2506" s="18" t="str">
        <f t="shared" si="1161"/>
        <v>null</v>
      </c>
      <c r="AD2506" s="19" t="s">
        <v>0</v>
      </c>
      <c r="AE2506" s="18" t="str">
        <f t="shared" si="1298"/>
        <v>null</v>
      </c>
      <c r="AF2506" s="74" t="s">
        <v>0</v>
      </c>
      <c r="AG2506" s="38" t="s">
        <v>9413</v>
      </c>
    </row>
    <row r="2507" spans="1:33" ht="6" customHeight="1" x14ac:dyDescent="0.25">
      <c r="A2507" s="4">
        <f>ROW()</f>
        <v>2507</v>
      </c>
      <c r="B2507" s="9" t="s">
        <v>26</v>
      </c>
      <c r="C2507" s="44" t="str">
        <f t="shared" si="1260"/>
        <v>p.objetivar</v>
      </c>
      <c r="D2507" s="6" t="str">
        <f t="shared" si="1295"/>
        <v>é.ods.12</v>
      </c>
      <c r="E2507" s="8" t="s">
        <v>27</v>
      </c>
      <c r="F2507" s="34" t="str">
        <f>F2505</f>
        <v>d.objetivar</v>
      </c>
      <c r="G2507" s="16" t="s">
        <v>7570</v>
      </c>
      <c r="H2507" s="33" t="s">
        <v>1489</v>
      </c>
      <c r="I2507" s="89" t="str">
        <f t="shared" si="1283"/>
        <v>null</v>
      </c>
      <c r="J2507" s="79" t="s">
        <v>0</v>
      </c>
      <c r="K2507" s="79" t="s">
        <v>0</v>
      </c>
      <c r="L2507" s="79" t="s">
        <v>0</v>
      </c>
      <c r="M2507" s="79" t="s">
        <v>0</v>
      </c>
      <c r="N2507" s="77" t="s">
        <v>0</v>
      </c>
      <c r="O2507" s="79" t="s">
        <v>0</v>
      </c>
      <c r="P2507" s="79" t="s">
        <v>0</v>
      </c>
      <c r="Q2507" s="79" t="s">
        <v>0</v>
      </c>
      <c r="R2507" s="81" t="s">
        <v>1664</v>
      </c>
      <c r="S2507" s="10" t="s">
        <v>1</v>
      </c>
      <c r="T2507" s="10" t="s">
        <v>6851</v>
      </c>
      <c r="U2507" s="5" t="str">
        <f t="shared" si="1278"/>
        <v>Propriedade destinada a objetivar: é.ods.12</v>
      </c>
      <c r="V2507" s="5" t="str">
        <f t="shared" si="1279"/>
        <v>Dado para objetivar:  ods.12  Deve ser formatado como (rdfs:Literal  or  xsd:string)</v>
      </c>
      <c r="W2507" s="38" t="s">
        <v>7571</v>
      </c>
      <c r="X2507" s="17" t="str">
        <f t="shared" si="1300"/>
        <v>d.objetivar.211</v>
      </c>
      <c r="Y2507" s="17" t="str">
        <f t="shared" si="1301"/>
        <v>Ação de objetivar</v>
      </c>
      <c r="Z2507" s="61" t="s">
        <v>7572</v>
      </c>
      <c r="AA2507" s="18" t="str">
        <f t="shared" si="1160"/>
        <v>null</v>
      </c>
      <c r="AB2507" s="19" t="s">
        <v>0</v>
      </c>
      <c r="AC2507" s="18" t="str">
        <f t="shared" si="1161"/>
        <v>null</v>
      </c>
      <c r="AD2507" s="19" t="s">
        <v>0</v>
      </c>
      <c r="AE2507" s="18" t="str">
        <f t="shared" si="1298"/>
        <v>null</v>
      </c>
      <c r="AF2507" s="74" t="s">
        <v>0</v>
      </c>
      <c r="AG2507" s="38" t="s">
        <v>9414</v>
      </c>
    </row>
    <row r="2508" spans="1:33" ht="6" customHeight="1" x14ac:dyDescent="0.25">
      <c r="A2508" s="4">
        <f>ROW()</f>
        <v>2508</v>
      </c>
      <c r="B2508" s="9" t="s">
        <v>26</v>
      </c>
      <c r="C2508" s="44" t="str">
        <f t="shared" si="1260"/>
        <v>p.objetivar</v>
      </c>
      <c r="D2508" s="6" t="str">
        <f t="shared" si="1295"/>
        <v>é.ods.12.01</v>
      </c>
      <c r="E2508" s="8" t="s">
        <v>27</v>
      </c>
      <c r="F2508" s="34" t="str">
        <f>F2506</f>
        <v>d.objetivar</v>
      </c>
      <c r="G2508" s="16" t="s">
        <v>7014</v>
      </c>
      <c r="H2508" s="33" t="s">
        <v>1489</v>
      </c>
      <c r="I2508" s="89" t="str">
        <f t="shared" si="1283"/>
        <v>null</v>
      </c>
      <c r="J2508" s="79" t="s">
        <v>0</v>
      </c>
      <c r="K2508" s="79" t="s">
        <v>0</v>
      </c>
      <c r="L2508" s="79" t="s">
        <v>0</v>
      </c>
      <c r="M2508" s="79" t="s">
        <v>0</v>
      </c>
      <c r="N2508" s="77" t="s">
        <v>0</v>
      </c>
      <c r="O2508" s="79" t="s">
        <v>0</v>
      </c>
      <c r="P2508" s="79" t="s">
        <v>0</v>
      </c>
      <c r="Q2508" s="79" t="s">
        <v>0</v>
      </c>
      <c r="R2508" s="81" t="s">
        <v>10525</v>
      </c>
      <c r="S2508" s="10" t="s">
        <v>1</v>
      </c>
      <c r="T2508" s="10" t="s">
        <v>6851</v>
      </c>
      <c r="U2508" s="5" t="str">
        <f t="shared" si="1278"/>
        <v>Propriedade destinada a objetivar: é.ods.12.01</v>
      </c>
      <c r="V2508" s="5" t="str">
        <f t="shared" si="1279"/>
        <v>Dado para objetivar:  ods.12.01  Deve ser formatado como (rdfs:Literal  or  xsd:string)</v>
      </c>
      <c r="W2508" s="38" t="s">
        <v>7168</v>
      </c>
      <c r="X2508" s="17" t="str">
        <f t="shared" si="1300"/>
        <v>d.objetivar.212</v>
      </c>
      <c r="Y2508" s="17" t="str">
        <f t="shared" si="1301"/>
        <v>Ação de objetivar</v>
      </c>
      <c r="Z2508" s="61" t="s">
        <v>7317</v>
      </c>
      <c r="AA2508" s="18" t="str">
        <f t="shared" si="1160"/>
        <v>null</v>
      </c>
      <c r="AB2508" s="19" t="s">
        <v>0</v>
      </c>
      <c r="AC2508" s="18" t="str">
        <f t="shared" si="1161"/>
        <v>null</v>
      </c>
      <c r="AD2508" s="19" t="s">
        <v>0</v>
      </c>
      <c r="AE2508" s="18" t="str">
        <f t="shared" si="1298"/>
        <v>null</v>
      </c>
      <c r="AF2508" s="74" t="s">
        <v>0</v>
      </c>
      <c r="AG2508" s="38" t="s">
        <v>9415</v>
      </c>
    </row>
    <row r="2509" spans="1:33" ht="6" customHeight="1" x14ac:dyDescent="0.25">
      <c r="A2509" s="4">
        <f>ROW()</f>
        <v>2509</v>
      </c>
      <c r="B2509" s="9" t="s">
        <v>26</v>
      </c>
      <c r="C2509" s="44" t="str">
        <f t="shared" si="1260"/>
        <v>p.objetivar</v>
      </c>
      <c r="D2509" s="6" t="str">
        <f t="shared" si="1295"/>
        <v>é.ods.12.02</v>
      </c>
      <c r="E2509" s="8" t="s">
        <v>27</v>
      </c>
      <c r="F2509" s="34" t="str">
        <f t="shared" ref="F2509:F2518" si="1302">F2508</f>
        <v>d.objetivar</v>
      </c>
      <c r="G2509" s="16" t="s">
        <v>7015</v>
      </c>
      <c r="H2509" s="33" t="s">
        <v>1489</v>
      </c>
      <c r="I2509" s="89" t="str">
        <f t="shared" si="1283"/>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78"/>
        <v>Propriedade destinada a objetivar: é.ods.12.02</v>
      </c>
      <c r="V2509" s="5" t="str">
        <f t="shared" si="1279"/>
        <v>Dado para objetivar:  ods.12.02  Deve ser formatado como (rdfs:Literal  or  xsd:string)</v>
      </c>
      <c r="W2509" s="38" t="s">
        <v>7169</v>
      </c>
      <c r="X2509" s="17" t="str">
        <f t="shared" si="1300"/>
        <v>d.objetivar.213</v>
      </c>
      <c r="Y2509" s="17" t="str">
        <f t="shared" si="1301"/>
        <v>Ação de objetivar</v>
      </c>
      <c r="Z2509" s="61" t="s">
        <v>7318</v>
      </c>
      <c r="AA2509" s="18" t="str">
        <f t="shared" si="1160"/>
        <v>null</v>
      </c>
      <c r="AB2509" s="19" t="s">
        <v>0</v>
      </c>
      <c r="AC2509" s="18" t="str">
        <f t="shared" si="1161"/>
        <v>null</v>
      </c>
      <c r="AD2509" s="19" t="s">
        <v>0</v>
      </c>
      <c r="AE2509" s="18" t="str">
        <f t="shared" si="1298"/>
        <v>null</v>
      </c>
      <c r="AF2509" s="74" t="s">
        <v>0</v>
      </c>
      <c r="AG2509" s="38" t="s">
        <v>9416</v>
      </c>
    </row>
    <row r="2510" spans="1:33" ht="6" customHeight="1" x14ac:dyDescent="0.25">
      <c r="A2510" s="4">
        <f>ROW()</f>
        <v>2510</v>
      </c>
      <c r="B2510" s="9" t="s">
        <v>26</v>
      </c>
      <c r="C2510" s="44" t="str">
        <f t="shared" si="1260"/>
        <v>p.objetivar</v>
      </c>
      <c r="D2510" s="6" t="str">
        <f t="shared" si="1295"/>
        <v>é.ods.12.03</v>
      </c>
      <c r="E2510" s="8" t="s">
        <v>27</v>
      </c>
      <c r="F2510" s="34" t="str">
        <f t="shared" si="1302"/>
        <v>d.objetivar</v>
      </c>
      <c r="G2510" s="16" t="s">
        <v>7016</v>
      </c>
      <c r="H2510" s="33" t="s">
        <v>1489</v>
      </c>
      <c r="I2510" s="89" t="str">
        <f t="shared" si="1283"/>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78"/>
        <v>Propriedade destinada a objetivar: é.ods.12.03</v>
      </c>
      <c r="V2510" s="5" t="str">
        <f t="shared" si="1279"/>
        <v>Dado para objetivar:  ods.12.03  Deve ser formatado como (rdfs:Literal  or  xsd:string)</v>
      </c>
      <c r="W2510" s="38" t="s">
        <v>7170</v>
      </c>
      <c r="X2510" s="17" t="str">
        <f t="shared" si="1300"/>
        <v>d.objetivar.214</v>
      </c>
      <c r="Y2510" s="17" t="str">
        <f t="shared" si="1301"/>
        <v>Ação de objetivar</v>
      </c>
      <c r="Z2510" s="61" t="s">
        <v>7319</v>
      </c>
      <c r="AA2510" s="18" t="str">
        <f t="shared" si="1160"/>
        <v>null</v>
      </c>
      <c r="AB2510" s="19" t="s">
        <v>0</v>
      </c>
      <c r="AC2510" s="18" t="str">
        <f t="shared" si="1161"/>
        <v>null</v>
      </c>
      <c r="AD2510" s="19" t="s">
        <v>0</v>
      </c>
      <c r="AE2510" s="18" t="str">
        <f t="shared" si="1298"/>
        <v>null</v>
      </c>
      <c r="AF2510" s="74" t="s">
        <v>0</v>
      </c>
      <c r="AG2510" s="38" t="s">
        <v>9417</v>
      </c>
    </row>
    <row r="2511" spans="1:33" ht="6" customHeight="1" x14ac:dyDescent="0.25">
      <c r="A2511" s="4">
        <f>ROW()</f>
        <v>2511</v>
      </c>
      <c r="B2511" s="9" t="s">
        <v>26</v>
      </c>
      <c r="C2511" s="44" t="str">
        <f t="shared" si="1260"/>
        <v>p.objetivar</v>
      </c>
      <c r="D2511" s="6" t="str">
        <f t="shared" si="1295"/>
        <v>é.ods.12.04</v>
      </c>
      <c r="E2511" s="8" t="s">
        <v>27</v>
      </c>
      <c r="F2511" s="34" t="str">
        <f t="shared" si="1302"/>
        <v>d.objetivar</v>
      </c>
      <c r="G2511" s="16" t="s">
        <v>7017</v>
      </c>
      <c r="H2511" s="33" t="s">
        <v>1489</v>
      </c>
      <c r="I2511" s="89" t="str">
        <f t="shared" si="1283"/>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78"/>
        <v>Propriedade destinada a objetivar: é.ods.12.04</v>
      </c>
      <c r="V2511" s="5" t="str">
        <f t="shared" si="1279"/>
        <v>Dado para objetivar:  ods.12.04  Deve ser formatado como (rdfs:Literal  or  xsd:string)</v>
      </c>
      <c r="W2511" s="38" t="s">
        <v>7171</v>
      </c>
      <c r="X2511" s="17" t="str">
        <f t="shared" si="1300"/>
        <v>d.objetivar.215</v>
      </c>
      <c r="Y2511" s="17" t="str">
        <f t="shared" si="1301"/>
        <v>Ação de objetivar</v>
      </c>
      <c r="Z2511" s="61" t="s">
        <v>7320</v>
      </c>
      <c r="AA2511" s="18" t="str">
        <f t="shared" si="1160"/>
        <v>null</v>
      </c>
      <c r="AB2511" s="19" t="s">
        <v>0</v>
      </c>
      <c r="AC2511" s="18" t="str">
        <f t="shared" si="1161"/>
        <v>null</v>
      </c>
      <c r="AD2511" s="19" t="s">
        <v>0</v>
      </c>
      <c r="AE2511" s="18" t="str">
        <f t="shared" si="1298"/>
        <v>null</v>
      </c>
      <c r="AF2511" s="74" t="s">
        <v>0</v>
      </c>
      <c r="AG2511" s="38" t="s">
        <v>9418</v>
      </c>
    </row>
    <row r="2512" spans="1:33" ht="6" customHeight="1" x14ac:dyDescent="0.25">
      <c r="A2512" s="4">
        <f>ROW()</f>
        <v>2512</v>
      </c>
      <c r="B2512" s="9" t="s">
        <v>26</v>
      </c>
      <c r="C2512" s="44" t="str">
        <f t="shared" si="1260"/>
        <v>p.objetivar</v>
      </c>
      <c r="D2512" s="6" t="str">
        <f t="shared" si="1295"/>
        <v>é.ods.12.05</v>
      </c>
      <c r="E2512" s="8" t="s">
        <v>27</v>
      </c>
      <c r="F2512" s="34" t="str">
        <f t="shared" si="1302"/>
        <v>d.objetivar</v>
      </c>
      <c r="G2512" s="16" t="s">
        <v>7018</v>
      </c>
      <c r="H2512" s="33" t="s">
        <v>1489</v>
      </c>
      <c r="I2512" s="89" t="str">
        <f t="shared" si="1283"/>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78"/>
        <v>Propriedade destinada a objetivar: é.ods.12.05</v>
      </c>
      <c r="V2512" s="5" t="str">
        <f t="shared" si="1279"/>
        <v>Dado para objetivar:  ods.12.05  Deve ser formatado como (rdfs:Literal  or  xsd:string)</v>
      </c>
      <c r="W2512" s="38" t="s">
        <v>7172</v>
      </c>
      <c r="X2512" s="17" t="str">
        <f t="shared" si="1300"/>
        <v>d.objetivar.216</v>
      </c>
      <c r="Y2512" s="17" t="str">
        <f t="shared" si="1301"/>
        <v>Ação de objetivar</v>
      </c>
      <c r="Z2512" s="61" t="s">
        <v>7321</v>
      </c>
      <c r="AA2512" s="18" t="str">
        <f t="shared" si="1160"/>
        <v>null</v>
      </c>
      <c r="AB2512" s="19" t="s">
        <v>0</v>
      </c>
      <c r="AC2512" s="18" t="str">
        <f t="shared" si="1161"/>
        <v>null</v>
      </c>
      <c r="AD2512" s="19" t="s">
        <v>0</v>
      </c>
      <c r="AE2512" s="18" t="str">
        <f t="shared" si="1298"/>
        <v>null</v>
      </c>
      <c r="AF2512" s="74" t="s">
        <v>0</v>
      </c>
      <c r="AG2512" s="38" t="s">
        <v>9419</v>
      </c>
    </row>
    <row r="2513" spans="1:33" ht="6" customHeight="1" x14ac:dyDescent="0.25">
      <c r="A2513" s="4">
        <f>ROW()</f>
        <v>2513</v>
      </c>
      <c r="B2513" s="9" t="s">
        <v>26</v>
      </c>
      <c r="C2513" s="44" t="str">
        <f t="shared" si="1260"/>
        <v>p.objetivar</v>
      </c>
      <c r="D2513" s="6" t="str">
        <f t="shared" si="1295"/>
        <v>é.ods.12.06</v>
      </c>
      <c r="E2513" s="8" t="s">
        <v>27</v>
      </c>
      <c r="F2513" s="34" t="str">
        <f t="shared" si="1302"/>
        <v>d.objetivar</v>
      </c>
      <c r="G2513" s="16" t="s">
        <v>7019</v>
      </c>
      <c r="H2513" s="33" t="s">
        <v>1489</v>
      </c>
      <c r="I2513" s="89" t="str">
        <f t="shared" si="1283"/>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78"/>
        <v>Propriedade destinada a objetivar: é.ods.12.06</v>
      </c>
      <c r="V2513" s="5" t="str">
        <f t="shared" si="1279"/>
        <v>Dado para objetivar:  ods.12.06  Deve ser formatado como (rdfs:Literal  or  xsd:string)</v>
      </c>
      <c r="W2513" s="38" t="s">
        <v>7173</v>
      </c>
      <c r="X2513" s="17" t="str">
        <f t="shared" si="1300"/>
        <v>d.objetivar.217</v>
      </c>
      <c r="Y2513" s="17" t="str">
        <f t="shared" si="1301"/>
        <v>Ação de objetivar</v>
      </c>
      <c r="Z2513" s="61" t="s">
        <v>7322</v>
      </c>
      <c r="AA2513" s="18" t="str">
        <f t="shared" si="1160"/>
        <v>null</v>
      </c>
      <c r="AB2513" s="19" t="s">
        <v>0</v>
      </c>
      <c r="AC2513" s="18" t="str">
        <f t="shared" si="1161"/>
        <v>null</v>
      </c>
      <c r="AD2513" s="19" t="s">
        <v>0</v>
      </c>
      <c r="AE2513" s="18" t="str">
        <f t="shared" si="1298"/>
        <v>null</v>
      </c>
      <c r="AF2513" s="74" t="s">
        <v>0</v>
      </c>
      <c r="AG2513" s="38" t="s">
        <v>9420</v>
      </c>
    </row>
    <row r="2514" spans="1:33" ht="6" customHeight="1" x14ac:dyDescent="0.25">
      <c r="A2514" s="4">
        <f>ROW()</f>
        <v>2514</v>
      </c>
      <c r="B2514" s="9" t="s">
        <v>26</v>
      </c>
      <c r="C2514" s="44" t="str">
        <f t="shared" si="1260"/>
        <v>p.objetivar</v>
      </c>
      <c r="D2514" s="6" t="str">
        <f t="shared" si="1295"/>
        <v>é.ods.12.07</v>
      </c>
      <c r="E2514" s="8" t="s">
        <v>27</v>
      </c>
      <c r="F2514" s="34" t="str">
        <f t="shared" si="1302"/>
        <v>d.objetivar</v>
      </c>
      <c r="G2514" s="16" t="s">
        <v>7020</v>
      </c>
      <c r="H2514" s="33" t="s">
        <v>1489</v>
      </c>
      <c r="I2514" s="89" t="str">
        <f t="shared" si="1283"/>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78"/>
        <v>Propriedade destinada a objetivar: é.ods.12.07</v>
      </c>
      <c r="V2514" s="5" t="str">
        <f t="shared" si="1279"/>
        <v>Dado para objetivar:  ods.12.07  Deve ser formatado como (rdfs:Literal  or  xsd:string)</v>
      </c>
      <c r="W2514" s="38" t="s">
        <v>7174</v>
      </c>
      <c r="X2514" s="17" t="str">
        <f t="shared" si="1300"/>
        <v>d.objetivar.218</v>
      </c>
      <c r="Y2514" s="17" t="str">
        <f t="shared" si="1301"/>
        <v>Ação de objetivar</v>
      </c>
      <c r="Z2514" s="61" t="s">
        <v>7323</v>
      </c>
      <c r="AA2514" s="18" t="str">
        <f t="shared" si="1160"/>
        <v>null</v>
      </c>
      <c r="AB2514" s="19" t="s">
        <v>0</v>
      </c>
      <c r="AC2514" s="18" t="str">
        <f t="shared" si="1161"/>
        <v>null</v>
      </c>
      <c r="AD2514" s="19" t="s">
        <v>0</v>
      </c>
      <c r="AE2514" s="18" t="str">
        <f t="shared" si="1298"/>
        <v>null</v>
      </c>
      <c r="AF2514" s="74" t="s">
        <v>0</v>
      </c>
      <c r="AG2514" s="38" t="s">
        <v>9421</v>
      </c>
    </row>
    <row r="2515" spans="1:33" ht="6" customHeight="1" x14ac:dyDescent="0.25">
      <c r="A2515" s="4">
        <f>ROW()</f>
        <v>2515</v>
      </c>
      <c r="B2515" s="9" t="s">
        <v>26</v>
      </c>
      <c r="C2515" s="44" t="str">
        <f t="shared" si="1260"/>
        <v>p.objetivar</v>
      </c>
      <c r="D2515" s="6" t="str">
        <f t="shared" si="1295"/>
        <v>é.ods.12.08</v>
      </c>
      <c r="E2515" s="8" t="s">
        <v>27</v>
      </c>
      <c r="F2515" s="34" t="str">
        <f t="shared" si="1302"/>
        <v>d.objetivar</v>
      </c>
      <c r="G2515" s="16" t="s">
        <v>7021</v>
      </c>
      <c r="H2515" s="33" t="s">
        <v>1489</v>
      </c>
      <c r="I2515" s="89" t="str">
        <f t="shared" si="1283"/>
        <v>null</v>
      </c>
      <c r="J2515" s="79" t="s">
        <v>0</v>
      </c>
      <c r="K2515" s="79" t="s">
        <v>0</v>
      </c>
      <c r="L2515" s="79" t="s">
        <v>0</v>
      </c>
      <c r="M2515" s="79" t="s">
        <v>0</v>
      </c>
      <c r="N2515" s="77" t="s">
        <v>0</v>
      </c>
      <c r="O2515" s="79" t="s">
        <v>0</v>
      </c>
      <c r="P2515" s="79" t="s">
        <v>0</v>
      </c>
      <c r="Q2515" s="79" t="s">
        <v>0</v>
      </c>
      <c r="R2515" s="81" t="s">
        <v>10525</v>
      </c>
      <c r="S2515" s="10" t="s">
        <v>1</v>
      </c>
      <c r="T2515" s="10" t="s">
        <v>6851</v>
      </c>
      <c r="U2515" s="5" t="str">
        <f t="shared" si="1278"/>
        <v>Propriedade destinada a objetivar: é.ods.12.08</v>
      </c>
      <c r="V2515" s="5" t="str">
        <f t="shared" si="1279"/>
        <v>Dado para objetivar:  ods.12.08  Deve ser formatado como (rdfs:Literal  or  xsd:string)</v>
      </c>
      <c r="W2515" s="38" t="s">
        <v>7175</v>
      </c>
      <c r="X2515" s="17" t="str">
        <f t="shared" si="1300"/>
        <v>d.objetivar.219</v>
      </c>
      <c r="Y2515" s="17" t="str">
        <f t="shared" si="1301"/>
        <v>Ação de objetivar</v>
      </c>
      <c r="Z2515" s="61" t="s">
        <v>7324</v>
      </c>
      <c r="AA2515" s="18" t="str">
        <f t="shared" si="1160"/>
        <v>null</v>
      </c>
      <c r="AB2515" s="19" t="s">
        <v>0</v>
      </c>
      <c r="AC2515" s="18" t="str">
        <f t="shared" si="1161"/>
        <v>null</v>
      </c>
      <c r="AD2515" s="19" t="s">
        <v>0</v>
      </c>
      <c r="AE2515" s="18" t="str">
        <f t="shared" si="1298"/>
        <v>null</v>
      </c>
      <c r="AF2515" s="74" t="s">
        <v>0</v>
      </c>
      <c r="AG2515" s="38" t="s">
        <v>9422</v>
      </c>
    </row>
    <row r="2516" spans="1:33" ht="6" customHeight="1" x14ac:dyDescent="0.25">
      <c r="A2516" s="4">
        <f>ROW()</f>
        <v>2516</v>
      </c>
      <c r="B2516" s="9" t="s">
        <v>26</v>
      </c>
      <c r="C2516" s="44" t="str">
        <f t="shared" si="1260"/>
        <v>p.objetivar</v>
      </c>
      <c r="D2516" s="6" t="str">
        <f t="shared" si="1295"/>
        <v>é.ods.12.09</v>
      </c>
      <c r="E2516" s="8" t="s">
        <v>27</v>
      </c>
      <c r="F2516" s="34" t="str">
        <f t="shared" si="1302"/>
        <v>d.objetivar</v>
      </c>
      <c r="G2516" s="16" t="s">
        <v>7022</v>
      </c>
      <c r="H2516" s="33" t="s">
        <v>1489</v>
      </c>
      <c r="I2516" s="89" t="str">
        <f t="shared" si="1283"/>
        <v>null</v>
      </c>
      <c r="J2516" s="79" t="s">
        <v>0</v>
      </c>
      <c r="K2516" s="79" t="s">
        <v>0</v>
      </c>
      <c r="L2516" s="79" t="s">
        <v>0</v>
      </c>
      <c r="M2516" s="79" t="s">
        <v>0</v>
      </c>
      <c r="N2516" s="77" t="s">
        <v>0</v>
      </c>
      <c r="O2516" s="79" t="s">
        <v>0</v>
      </c>
      <c r="P2516" s="79" t="s">
        <v>0</v>
      </c>
      <c r="Q2516" s="79" t="s">
        <v>0</v>
      </c>
      <c r="R2516" s="81" t="s">
        <v>10525</v>
      </c>
      <c r="S2516" s="10" t="s">
        <v>1</v>
      </c>
      <c r="T2516" s="10" t="s">
        <v>6851</v>
      </c>
      <c r="U2516" s="5" t="str">
        <f t="shared" si="1278"/>
        <v>Propriedade destinada a objetivar: é.ods.12.09</v>
      </c>
      <c r="V2516" s="5" t="str">
        <f t="shared" si="1279"/>
        <v>Dado para objetivar:  ods.12.09  Deve ser formatado como (rdfs:Literal  or  xsd:string)</v>
      </c>
      <c r="W2516" s="38" t="s">
        <v>7176</v>
      </c>
      <c r="X2516" s="17" t="str">
        <f t="shared" si="1300"/>
        <v>d.objetivar.220</v>
      </c>
      <c r="Y2516" s="17" t="str">
        <f t="shared" si="1301"/>
        <v>Ação de objetivar</v>
      </c>
      <c r="Z2516" s="61" t="s">
        <v>7325</v>
      </c>
      <c r="AA2516" s="18" t="str">
        <f t="shared" si="1160"/>
        <v>null</v>
      </c>
      <c r="AB2516" s="19" t="s">
        <v>0</v>
      </c>
      <c r="AC2516" s="18" t="str">
        <f t="shared" si="1161"/>
        <v>null</v>
      </c>
      <c r="AD2516" s="19" t="s">
        <v>0</v>
      </c>
      <c r="AE2516" s="18" t="str">
        <f t="shared" si="1298"/>
        <v>null</v>
      </c>
      <c r="AF2516" s="74" t="s">
        <v>0</v>
      </c>
      <c r="AG2516" s="38" t="s">
        <v>9423</v>
      </c>
    </row>
    <row r="2517" spans="1:33" ht="6" customHeight="1" x14ac:dyDescent="0.25">
      <c r="A2517" s="4">
        <f>ROW()</f>
        <v>2517</v>
      </c>
      <c r="B2517" s="9" t="s">
        <v>26</v>
      </c>
      <c r="C2517" s="44" t="str">
        <f t="shared" si="1260"/>
        <v>p.objetivar</v>
      </c>
      <c r="D2517" s="6" t="str">
        <f t="shared" si="1295"/>
        <v>é.ods.12.10</v>
      </c>
      <c r="E2517" s="8" t="s">
        <v>27</v>
      </c>
      <c r="F2517" s="34" t="str">
        <f t="shared" si="1302"/>
        <v>d.objetivar</v>
      </c>
      <c r="G2517" s="16" t="s">
        <v>7023</v>
      </c>
      <c r="H2517" s="33" t="s">
        <v>1489</v>
      </c>
      <c r="I2517" s="89" t="str">
        <f t="shared" si="1283"/>
        <v>null</v>
      </c>
      <c r="J2517" s="79" t="s">
        <v>0</v>
      </c>
      <c r="K2517" s="79" t="s">
        <v>0</v>
      </c>
      <c r="L2517" s="79" t="s">
        <v>0</v>
      </c>
      <c r="M2517" s="79" t="s">
        <v>0</v>
      </c>
      <c r="N2517" s="77" t="s">
        <v>0</v>
      </c>
      <c r="O2517" s="79" t="s">
        <v>0</v>
      </c>
      <c r="P2517" s="79" t="s">
        <v>0</v>
      </c>
      <c r="Q2517" s="79" t="s">
        <v>0</v>
      </c>
      <c r="R2517" s="81" t="s">
        <v>10525</v>
      </c>
      <c r="S2517" s="10" t="s">
        <v>1</v>
      </c>
      <c r="T2517" s="10" t="s">
        <v>6851</v>
      </c>
      <c r="U2517" s="5" t="str">
        <f t="shared" si="1278"/>
        <v>Propriedade destinada a objetivar: é.ods.12.10</v>
      </c>
      <c r="V2517" s="5" t="str">
        <f t="shared" si="1279"/>
        <v>Dado para objetivar:  ods.12.10  Deve ser formatado como (rdfs:Literal  or  xsd:string)</v>
      </c>
      <c r="W2517" s="38" t="s">
        <v>7177</v>
      </c>
      <c r="X2517" s="17" t="str">
        <f t="shared" si="1300"/>
        <v>d.objetivar.221</v>
      </c>
      <c r="Y2517" s="17" t="str">
        <f t="shared" si="1301"/>
        <v>Ação de objetivar</v>
      </c>
      <c r="Z2517" s="61" t="s">
        <v>7326</v>
      </c>
      <c r="AA2517" s="18" t="str">
        <f t="shared" si="1160"/>
        <v>null</v>
      </c>
      <c r="AB2517" s="19" t="s">
        <v>0</v>
      </c>
      <c r="AC2517" s="18" t="str">
        <f t="shared" si="1161"/>
        <v>null</v>
      </c>
      <c r="AD2517" s="19" t="s">
        <v>0</v>
      </c>
      <c r="AE2517" s="18" t="str">
        <f t="shared" si="1298"/>
        <v>null</v>
      </c>
      <c r="AF2517" s="74" t="s">
        <v>0</v>
      </c>
      <c r="AG2517" s="38" t="s">
        <v>9424</v>
      </c>
    </row>
    <row r="2518" spans="1:33" ht="6" customHeight="1" x14ac:dyDescent="0.25">
      <c r="A2518" s="4">
        <f>ROW()</f>
        <v>2518</v>
      </c>
      <c r="B2518" s="9" t="s">
        <v>26</v>
      </c>
      <c r="C2518" s="44" t="str">
        <f t="shared" si="1260"/>
        <v>p.objetivar</v>
      </c>
      <c r="D2518" s="6" t="str">
        <f t="shared" si="1295"/>
        <v>é.ods.12.11</v>
      </c>
      <c r="E2518" s="8" t="s">
        <v>27</v>
      </c>
      <c r="F2518" s="34" t="str">
        <f t="shared" si="1302"/>
        <v>d.objetivar</v>
      </c>
      <c r="G2518" s="16" t="s">
        <v>7024</v>
      </c>
      <c r="H2518" s="33" t="s">
        <v>1489</v>
      </c>
      <c r="I2518" s="89" t="str">
        <f t="shared" si="1283"/>
        <v>null</v>
      </c>
      <c r="J2518" s="79" t="s">
        <v>0</v>
      </c>
      <c r="K2518" s="79" t="s">
        <v>0</v>
      </c>
      <c r="L2518" s="79" t="s">
        <v>0</v>
      </c>
      <c r="M2518" s="79" t="s">
        <v>0</v>
      </c>
      <c r="N2518" s="77" t="s">
        <v>0</v>
      </c>
      <c r="O2518" s="79" t="s">
        <v>0</v>
      </c>
      <c r="P2518" s="79" t="s">
        <v>0</v>
      </c>
      <c r="Q2518" s="79" t="s">
        <v>0</v>
      </c>
      <c r="R2518" s="81" t="s">
        <v>10525</v>
      </c>
      <c r="S2518" s="10" t="s">
        <v>1</v>
      </c>
      <c r="T2518" s="10" t="s">
        <v>6851</v>
      </c>
      <c r="U2518" s="5" t="str">
        <f t="shared" si="1278"/>
        <v>Propriedade destinada a objetivar: é.ods.12.11</v>
      </c>
      <c r="V2518" s="5" t="str">
        <f t="shared" si="1279"/>
        <v>Dado para objetivar:  ods.12.11  Deve ser formatado como (rdfs:Literal  or  xsd:string)</v>
      </c>
      <c r="W2518" s="38" t="s">
        <v>7178</v>
      </c>
      <c r="X2518" s="17" t="str">
        <f t="shared" si="1300"/>
        <v>d.objetivar.222</v>
      </c>
      <c r="Y2518" s="17" t="str">
        <f t="shared" si="1301"/>
        <v>Ação de objetivar</v>
      </c>
      <c r="Z2518" s="61" t="s">
        <v>7327</v>
      </c>
      <c r="AA2518" s="18" t="str">
        <f t="shared" si="1160"/>
        <v>null</v>
      </c>
      <c r="AB2518" s="19" t="s">
        <v>0</v>
      </c>
      <c r="AC2518" s="18" t="str">
        <f t="shared" si="1161"/>
        <v>null</v>
      </c>
      <c r="AD2518" s="19" t="s">
        <v>0</v>
      </c>
      <c r="AE2518" s="18" t="str">
        <f t="shared" si="1298"/>
        <v>null</v>
      </c>
      <c r="AF2518" s="74" t="s">
        <v>0</v>
      </c>
      <c r="AG2518" s="38" t="s">
        <v>9425</v>
      </c>
    </row>
    <row r="2519" spans="1:33" ht="6" customHeight="1" x14ac:dyDescent="0.25">
      <c r="A2519" s="4">
        <f>ROW()</f>
        <v>2519</v>
      </c>
      <c r="B2519" s="9" t="s">
        <v>26</v>
      </c>
      <c r="C2519" s="44" t="str">
        <f t="shared" si="1260"/>
        <v>p.objetivar</v>
      </c>
      <c r="D2519" s="6" t="str">
        <f t="shared" si="1295"/>
        <v>é.ods.13</v>
      </c>
      <c r="E2519" s="8" t="s">
        <v>27</v>
      </c>
      <c r="F2519" s="34" t="str">
        <f>F2517</f>
        <v>d.objetivar</v>
      </c>
      <c r="G2519" s="16" t="s">
        <v>7573</v>
      </c>
      <c r="H2519" s="33" t="s">
        <v>1489</v>
      </c>
      <c r="I2519" s="89" t="str">
        <f t="shared" si="1283"/>
        <v>null</v>
      </c>
      <c r="J2519" s="79" t="s">
        <v>0</v>
      </c>
      <c r="K2519" s="79" t="s">
        <v>0</v>
      </c>
      <c r="L2519" s="79" t="s">
        <v>0</v>
      </c>
      <c r="M2519" s="79" t="s">
        <v>0</v>
      </c>
      <c r="N2519" s="77" t="s">
        <v>0</v>
      </c>
      <c r="O2519" s="79" t="s">
        <v>0</v>
      </c>
      <c r="P2519" s="79" t="s">
        <v>0</v>
      </c>
      <c r="Q2519" s="79" t="s">
        <v>0</v>
      </c>
      <c r="R2519" s="81" t="s">
        <v>1664</v>
      </c>
      <c r="S2519" s="10" t="s">
        <v>1</v>
      </c>
      <c r="T2519" s="10" t="s">
        <v>6851</v>
      </c>
      <c r="U2519" s="5" t="str">
        <f t="shared" si="1278"/>
        <v>Propriedade destinada a objetivar: é.ods.13</v>
      </c>
      <c r="V2519" s="5" t="str">
        <f t="shared" si="1279"/>
        <v>Dado para objetivar:  ods.13  Deve ser formatado como (rdfs:Literal  or  xsd:string)</v>
      </c>
      <c r="W2519" s="38" t="s">
        <v>7574</v>
      </c>
      <c r="X2519" s="17" t="str">
        <f t="shared" si="1300"/>
        <v>d.objetivar.223</v>
      </c>
      <c r="Y2519" s="17" t="str">
        <f t="shared" si="1301"/>
        <v>Ação de objetivar</v>
      </c>
      <c r="Z2519" s="61" t="s">
        <v>7575</v>
      </c>
      <c r="AA2519" s="18" t="str">
        <f t="shared" si="1160"/>
        <v>null</v>
      </c>
      <c r="AB2519" s="19" t="s">
        <v>0</v>
      </c>
      <c r="AC2519" s="18" t="str">
        <f t="shared" si="1161"/>
        <v>null</v>
      </c>
      <c r="AD2519" s="19" t="s">
        <v>0</v>
      </c>
      <c r="AE2519" s="18" t="str">
        <f t="shared" si="1298"/>
        <v>null</v>
      </c>
      <c r="AF2519" s="74" t="s">
        <v>0</v>
      </c>
      <c r="AG2519" s="38" t="s">
        <v>9426</v>
      </c>
    </row>
    <row r="2520" spans="1:33" ht="6" customHeight="1" x14ac:dyDescent="0.25">
      <c r="A2520" s="4">
        <f>ROW()</f>
        <v>2520</v>
      </c>
      <c r="B2520" s="9" t="s">
        <v>26</v>
      </c>
      <c r="C2520" s="44" t="str">
        <f t="shared" si="1260"/>
        <v>p.objetivar</v>
      </c>
      <c r="D2520" s="6" t="str">
        <f t="shared" si="1295"/>
        <v>é.ods.13.01</v>
      </c>
      <c r="E2520" s="8" t="s">
        <v>27</v>
      </c>
      <c r="F2520" s="34" t="str">
        <f>F2518</f>
        <v>d.objetivar</v>
      </c>
      <c r="G2520" s="16" t="s">
        <v>7025</v>
      </c>
      <c r="H2520" s="33" t="s">
        <v>1489</v>
      </c>
      <c r="I2520" s="89" t="str">
        <f t="shared" si="1283"/>
        <v>null</v>
      </c>
      <c r="J2520" s="79" t="s">
        <v>0</v>
      </c>
      <c r="K2520" s="79" t="s">
        <v>0</v>
      </c>
      <c r="L2520" s="79" t="s">
        <v>0</v>
      </c>
      <c r="M2520" s="79" t="s">
        <v>0</v>
      </c>
      <c r="N2520" s="77" t="s">
        <v>0</v>
      </c>
      <c r="O2520" s="79" t="s">
        <v>0</v>
      </c>
      <c r="P2520" s="79" t="s">
        <v>0</v>
      </c>
      <c r="Q2520" s="79" t="s">
        <v>0</v>
      </c>
      <c r="R2520" s="81" t="s">
        <v>10526</v>
      </c>
      <c r="S2520" s="10" t="s">
        <v>1</v>
      </c>
      <c r="T2520" s="10" t="s">
        <v>6851</v>
      </c>
      <c r="U2520" s="5" t="str">
        <f t="shared" si="1278"/>
        <v>Propriedade destinada a objetivar: é.ods.13.01</v>
      </c>
      <c r="V2520" s="5" t="str">
        <f t="shared" si="1279"/>
        <v>Dado para objetivar:  ods.13.01  Deve ser formatado como (rdfs:Literal  or  xsd:string)</v>
      </c>
      <c r="W2520" s="38" t="s">
        <v>7387</v>
      </c>
      <c r="X2520" s="17" t="str">
        <f t="shared" si="1300"/>
        <v>d.objetivar.224</v>
      </c>
      <c r="Y2520" s="17" t="str">
        <f t="shared" si="1301"/>
        <v>Ação de objetivar</v>
      </c>
      <c r="Z2520" s="61" t="s">
        <v>7576</v>
      </c>
      <c r="AA2520" s="18" t="str">
        <f t="shared" si="1160"/>
        <v>null</v>
      </c>
      <c r="AB2520" s="19" t="s">
        <v>0</v>
      </c>
      <c r="AC2520" s="18" t="str">
        <f t="shared" si="1161"/>
        <v>null</v>
      </c>
      <c r="AD2520" s="19" t="s">
        <v>0</v>
      </c>
      <c r="AE2520" s="18" t="str">
        <f t="shared" si="1298"/>
        <v>null</v>
      </c>
      <c r="AF2520" s="74" t="s">
        <v>0</v>
      </c>
      <c r="AG2520" s="38" t="s">
        <v>9427</v>
      </c>
    </row>
    <row r="2521" spans="1:33" ht="6" customHeight="1" x14ac:dyDescent="0.25">
      <c r="A2521" s="4">
        <f>ROW()</f>
        <v>2521</v>
      </c>
      <c r="B2521" s="9" t="s">
        <v>26</v>
      </c>
      <c r="C2521" s="44" t="str">
        <f t="shared" si="1260"/>
        <v>p.objetivar</v>
      </c>
      <c r="D2521" s="6" t="str">
        <f t="shared" si="1295"/>
        <v>é.ods.13.02</v>
      </c>
      <c r="E2521" s="8" t="s">
        <v>27</v>
      </c>
      <c r="F2521" s="34" t="str">
        <f>F2520</f>
        <v>d.objetivar</v>
      </c>
      <c r="G2521" s="16" t="s">
        <v>7026</v>
      </c>
      <c r="H2521" s="33" t="s">
        <v>1489</v>
      </c>
      <c r="I2521" s="89" t="str">
        <f t="shared" si="1283"/>
        <v>null</v>
      </c>
      <c r="J2521" s="79" t="s">
        <v>0</v>
      </c>
      <c r="K2521" s="79" t="s">
        <v>0</v>
      </c>
      <c r="L2521" s="79" t="s">
        <v>0</v>
      </c>
      <c r="M2521" s="79" t="s">
        <v>0</v>
      </c>
      <c r="N2521" s="77" t="s">
        <v>0</v>
      </c>
      <c r="O2521" s="79" t="s">
        <v>0</v>
      </c>
      <c r="P2521" s="79" t="s">
        <v>0</v>
      </c>
      <c r="Q2521" s="79" t="s">
        <v>0</v>
      </c>
      <c r="R2521" s="81" t="s">
        <v>10526</v>
      </c>
      <c r="S2521" s="10" t="s">
        <v>1</v>
      </c>
      <c r="T2521" s="10" t="s">
        <v>6851</v>
      </c>
      <c r="U2521" s="5" t="str">
        <f t="shared" si="1278"/>
        <v>Propriedade destinada a objetivar: é.ods.13.02</v>
      </c>
      <c r="V2521" s="5" t="str">
        <f t="shared" si="1279"/>
        <v>Dado para objetivar:  ods.13.02  Deve ser formatado como (rdfs:Literal  or  xsd:string)</v>
      </c>
      <c r="W2521" s="38" t="s">
        <v>7388</v>
      </c>
      <c r="X2521" s="17" t="str">
        <f t="shared" si="1300"/>
        <v>d.objetivar.225</v>
      </c>
      <c r="Y2521" s="17" t="str">
        <f t="shared" si="1301"/>
        <v>Ação de objetivar</v>
      </c>
      <c r="Z2521" s="61" t="s">
        <v>7577</v>
      </c>
      <c r="AA2521" s="18" t="str">
        <f t="shared" si="1160"/>
        <v>null</v>
      </c>
      <c r="AB2521" s="19" t="s">
        <v>0</v>
      </c>
      <c r="AC2521" s="18" t="str">
        <f t="shared" si="1161"/>
        <v>null</v>
      </c>
      <c r="AD2521" s="19" t="s">
        <v>0</v>
      </c>
      <c r="AE2521" s="18" t="str">
        <f t="shared" si="1298"/>
        <v>null</v>
      </c>
      <c r="AF2521" s="74" t="s">
        <v>0</v>
      </c>
      <c r="AG2521" s="38" t="s">
        <v>9428</v>
      </c>
    </row>
    <row r="2522" spans="1:33" ht="6" customHeight="1" x14ac:dyDescent="0.25">
      <c r="A2522" s="4">
        <f>ROW()</f>
        <v>2522</v>
      </c>
      <c r="B2522" s="9" t="s">
        <v>26</v>
      </c>
      <c r="C2522" s="44" t="str">
        <f t="shared" si="1260"/>
        <v>p.objetivar</v>
      </c>
      <c r="D2522" s="6" t="str">
        <f t="shared" si="1295"/>
        <v>é.ods.13.03</v>
      </c>
      <c r="E2522" s="8" t="s">
        <v>27</v>
      </c>
      <c r="F2522" s="34" t="str">
        <f>F2521</f>
        <v>d.objetivar</v>
      </c>
      <c r="G2522" s="16" t="s">
        <v>7027</v>
      </c>
      <c r="H2522" s="33" t="s">
        <v>1489</v>
      </c>
      <c r="I2522" s="89" t="str">
        <f t="shared" si="1283"/>
        <v>null</v>
      </c>
      <c r="J2522" s="79" t="s">
        <v>0</v>
      </c>
      <c r="K2522" s="79" t="s">
        <v>0</v>
      </c>
      <c r="L2522" s="79" t="s">
        <v>0</v>
      </c>
      <c r="M2522" s="79" t="s">
        <v>0</v>
      </c>
      <c r="N2522" s="77" t="s">
        <v>0</v>
      </c>
      <c r="O2522" s="79" t="s">
        <v>0</v>
      </c>
      <c r="P2522" s="79" t="s">
        <v>0</v>
      </c>
      <c r="Q2522" s="79" t="s">
        <v>0</v>
      </c>
      <c r="R2522" s="81" t="s">
        <v>10526</v>
      </c>
      <c r="S2522" s="10" t="s">
        <v>1</v>
      </c>
      <c r="T2522" s="10" t="s">
        <v>6851</v>
      </c>
      <c r="U2522" s="5" t="str">
        <f t="shared" si="1278"/>
        <v>Propriedade destinada a objetivar: é.ods.13.03</v>
      </c>
      <c r="V2522" s="5" t="str">
        <f t="shared" si="1279"/>
        <v>Dado para objetivar:  ods.13.03  Deve ser formatado como (rdfs:Literal  or  xsd:string)</v>
      </c>
      <c r="W2522" s="38" t="s">
        <v>7389</v>
      </c>
      <c r="X2522" s="17" t="str">
        <f t="shared" si="1300"/>
        <v>d.objetivar.226</v>
      </c>
      <c r="Y2522" s="17" t="str">
        <f t="shared" si="1301"/>
        <v>Ação de objetivar</v>
      </c>
      <c r="Z2522" s="61" t="s">
        <v>7578</v>
      </c>
      <c r="AA2522" s="18" t="str">
        <f t="shared" si="1160"/>
        <v>null</v>
      </c>
      <c r="AB2522" s="19" t="s">
        <v>0</v>
      </c>
      <c r="AC2522" s="18" t="str">
        <f t="shared" si="1161"/>
        <v>null</v>
      </c>
      <c r="AD2522" s="19" t="s">
        <v>0</v>
      </c>
      <c r="AE2522" s="18" t="str">
        <f t="shared" si="1298"/>
        <v>null</v>
      </c>
      <c r="AF2522" s="74" t="s">
        <v>0</v>
      </c>
      <c r="AG2522" s="38" t="s">
        <v>9429</v>
      </c>
    </row>
    <row r="2523" spans="1:33" ht="6" customHeight="1" x14ac:dyDescent="0.25">
      <c r="A2523" s="4">
        <f>ROW()</f>
        <v>2523</v>
      </c>
      <c r="B2523" s="9" t="s">
        <v>26</v>
      </c>
      <c r="C2523" s="44" t="str">
        <f t="shared" si="1260"/>
        <v>p.objetivar</v>
      </c>
      <c r="D2523" s="6" t="str">
        <f t="shared" si="1295"/>
        <v>é.ods.13.04</v>
      </c>
      <c r="E2523" s="8" t="s">
        <v>27</v>
      </c>
      <c r="F2523" s="34" t="str">
        <f>F2522</f>
        <v>d.objetivar</v>
      </c>
      <c r="G2523" s="16" t="s">
        <v>7028</v>
      </c>
      <c r="H2523" s="33" t="s">
        <v>1489</v>
      </c>
      <c r="I2523" s="89" t="str">
        <f t="shared" si="1283"/>
        <v>null</v>
      </c>
      <c r="J2523" s="79" t="s">
        <v>0</v>
      </c>
      <c r="K2523" s="79" t="s">
        <v>0</v>
      </c>
      <c r="L2523" s="79" t="s">
        <v>0</v>
      </c>
      <c r="M2523" s="79" t="s">
        <v>0</v>
      </c>
      <c r="N2523" s="77" t="s">
        <v>0</v>
      </c>
      <c r="O2523" s="79" t="s">
        <v>0</v>
      </c>
      <c r="P2523" s="79" t="s">
        <v>0</v>
      </c>
      <c r="Q2523" s="79" t="s">
        <v>0</v>
      </c>
      <c r="R2523" s="81" t="s">
        <v>10526</v>
      </c>
      <c r="S2523" s="10" t="s">
        <v>1</v>
      </c>
      <c r="T2523" s="10" t="s">
        <v>6851</v>
      </c>
      <c r="U2523" s="5" t="str">
        <f t="shared" si="1278"/>
        <v>Propriedade destinada a objetivar: é.ods.13.04</v>
      </c>
      <c r="V2523" s="5" t="str">
        <f t="shared" si="1279"/>
        <v>Dado para objetivar:  ods.13.04  Deve ser formatado como (rdfs:Literal  or  xsd:string)</v>
      </c>
      <c r="W2523" s="38" t="s">
        <v>7390</v>
      </c>
      <c r="X2523" s="17" t="str">
        <f t="shared" si="1300"/>
        <v>d.objetivar.227</v>
      </c>
      <c r="Y2523" s="17" t="str">
        <f t="shared" si="1301"/>
        <v>Ação de objetivar</v>
      </c>
      <c r="Z2523" s="61" t="s">
        <v>7579</v>
      </c>
      <c r="AA2523" s="18" t="str">
        <f t="shared" si="1160"/>
        <v>null</v>
      </c>
      <c r="AB2523" s="19" t="s">
        <v>0</v>
      </c>
      <c r="AC2523" s="18" t="str">
        <f t="shared" si="1161"/>
        <v>null</v>
      </c>
      <c r="AD2523" s="19" t="s">
        <v>0</v>
      </c>
      <c r="AE2523" s="18" t="str">
        <f t="shared" si="1298"/>
        <v>null</v>
      </c>
      <c r="AF2523" s="74" t="s">
        <v>0</v>
      </c>
      <c r="AG2523" s="38" t="s">
        <v>9430</v>
      </c>
    </row>
    <row r="2524" spans="1:33" ht="6" customHeight="1" x14ac:dyDescent="0.25">
      <c r="A2524" s="4">
        <f>ROW()</f>
        <v>2524</v>
      </c>
      <c r="B2524" s="9" t="s">
        <v>26</v>
      </c>
      <c r="C2524" s="44" t="str">
        <f t="shared" si="1260"/>
        <v>p.objetivar</v>
      </c>
      <c r="D2524" s="6" t="str">
        <f t="shared" si="1295"/>
        <v>é.ods.13.05</v>
      </c>
      <c r="E2524" s="8" t="s">
        <v>27</v>
      </c>
      <c r="F2524" s="34" t="str">
        <f>F2523</f>
        <v>d.objetivar</v>
      </c>
      <c r="G2524" s="16" t="s">
        <v>7029</v>
      </c>
      <c r="H2524" s="33" t="s">
        <v>1489</v>
      </c>
      <c r="I2524" s="89" t="str">
        <f t="shared" si="1283"/>
        <v>null</v>
      </c>
      <c r="J2524" s="79" t="s">
        <v>0</v>
      </c>
      <c r="K2524" s="79" t="s">
        <v>0</v>
      </c>
      <c r="L2524" s="79" t="s">
        <v>0</v>
      </c>
      <c r="M2524" s="79" t="s">
        <v>0</v>
      </c>
      <c r="N2524" s="77" t="s">
        <v>0</v>
      </c>
      <c r="O2524" s="79" t="s">
        <v>0</v>
      </c>
      <c r="P2524" s="79" t="s">
        <v>0</v>
      </c>
      <c r="Q2524" s="79" t="s">
        <v>0</v>
      </c>
      <c r="R2524" s="81" t="s">
        <v>10526</v>
      </c>
      <c r="S2524" s="10" t="s">
        <v>1</v>
      </c>
      <c r="T2524" s="10" t="s">
        <v>6851</v>
      </c>
      <c r="U2524" s="5" t="str">
        <f t="shared" si="1278"/>
        <v>Propriedade destinada a objetivar: é.ods.13.05</v>
      </c>
      <c r="V2524" s="5" t="str">
        <f t="shared" si="1279"/>
        <v>Dado para objetivar:  ods.13.05  Deve ser formatado como (rdfs:Literal  or  xsd:string)</v>
      </c>
      <c r="W2524" s="38" t="s">
        <v>7391</v>
      </c>
      <c r="X2524" s="17" t="str">
        <f t="shared" si="1300"/>
        <v>d.objetivar.228</v>
      </c>
      <c r="Y2524" s="17" t="str">
        <f t="shared" si="1301"/>
        <v>Ação de objetivar</v>
      </c>
      <c r="Z2524" s="61" t="s">
        <v>7580</v>
      </c>
      <c r="AA2524" s="18" t="str">
        <f t="shared" si="1160"/>
        <v>null</v>
      </c>
      <c r="AB2524" s="19" t="s">
        <v>0</v>
      </c>
      <c r="AC2524" s="18" t="str">
        <f t="shared" si="1161"/>
        <v>null</v>
      </c>
      <c r="AD2524" s="19" t="s">
        <v>0</v>
      </c>
      <c r="AE2524" s="18" t="str">
        <f t="shared" si="1298"/>
        <v>null</v>
      </c>
      <c r="AF2524" s="74" t="s">
        <v>0</v>
      </c>
      <c r="AG2524" s="38" t="s">
        <v>9431</v>
      </c>
    </row>
    <row r="2525" spans="1:33" ht="6" customHeight="1" x14ac:dyDescent="0.25">
      <c r="A2525" s="4">
        <f>ROW()</f>
        <v>2525</v>
      </c>
      <c r="B2525" s="9" t="s">
        <v>26</v>
      </c>
      <c r="C2525" s="44" t="str">
        <f t="shared" si="1260"/>
        <v>p.objetivar</v>
      </c>
      <c r="D2525" s="6" t="str">
        <f t="shared" si="1295"/>
        <v>é.ods.14</v>
      </c>
      <c r="E2525" s="8" t="s">
        <v>27</v>
      </c>
      <c r="F2525" s="34" t="str">
        <f>F2523</f>
        <v>d.objetivar</v>
      </c>
      <c r="G2525" s="16" t="s">
        <v>7581</v>
      </c>
      <c r="H2525" s="33" t="s">
        <v>1489</v>
      </c>
      <c r="I2525" s="89" t="str">
        <f t="shared" si="1283"/>
        <v>null</v>
      </c>
      <c r="J2525" s="79" t="s">
        <v>0</v>
      </c>
      <c r="K2525" s="79" t="s">
        <v>0</v>
      </c>
      <c r="L2525" s="79" t="s">
        <v>0</v>
      </c>
      <c r="M2525" s="79" t="s">
        <v>0</v>
      </c>
      <c r="N2525" s="77" t="s">
        <v>0</v>
      </c>
      <c r="O2525" s="79" t="s">
        <v>0</v>
      </c>
      <c r="P2525" s="79" t="s">
        <v>0</v>
      </c>
      <c r="Q2525" s="79" t="s">
        <v>0</v>
      </c>
      <c r="R2525" s="81" t="s">
        <v>1664</v>
      </c>
      <c r="S2525" s="10" t="s">
        <v>1</v>
      </c>
      <c r="T2525" s="10" t="s">
        <v>6851</v>
      </c>
      <c r="U2525" s="5" t="str">
        <f t="shared" si="1278"/>
        <v>Propriedade destinada a objetivar: é.ods.14</v>
      </c>
      <c r="V2525" s="5" t="str">
        <f t="shared" si="1279"/>
        <v>Dado para objetivar:  ods.14  Deve ser formatado como (rdfs:Literal  or  xsd:string)</v>
      </c>
      <c r="W2525" s="38" t="s">
        <v>7582</v>
      </c>
      <c r="X2525" s="17" t="str">
        <f t="shared" si="1300"/>
        <v>d.objetivar.229</v>
      </c>
      <c r="Y2525" s="17" t="str">
        <f t="shared" si="1301"/>
        <v>Ação de objetivar</v>
      </c>
      <c r="Z2525" s="61" t="s">
        <v>7583</v>
      </c>
      <c r="AA2525" s="18" t="str">
        <f t="shared" si="1160"/>
        <v>null</v>
      </c>
      <c r="AB2525" s="19" t="s">
        <v>0</v>
      </c>
      <c r="AC2525" s="18" t="str">
        <f t="shared" si="1161"/>
        <v>null</v>
      </c>
      <c r="AD2525" s="19" t="s">
        <v>0</v>
      </c>
      <c r="AE2525" s="18" t="str">
        <f t="shared" si="1298"/>
        <v>null</v>
      </c>
      <c r="AF2525" s="74" t="s">
        <v>0</v>
      </c>
      <c r="AG2525" s="38" t="s">
        <v>9432</v>
      </c>
    </row>
    <row r="2526" spans="1:33" ht="6" customHeight="1" x14ac:dyDescent="0.25">
      <c r="A2526" s="4">
        <f>ROW()</f>
        <v>2526</v>
      </c>
      <c r="B2526" s="9" t="s">
        <v>26</v>
      </c>
      <c r="C2526" s="44" t="str">
        <f t="shared" si="1260"/>
        <v>p.objetivar</v>
      </c>
      <c r="D2526" s="6" t="str">
        <f t="shared" si="1295"/>
        <v>é.ods.14.01</v>
      </c>
      <c r="E2526" s="8" t="s">
        <v>27</v>
      </c>
      <c r="F2526" s="34" t="str">
        <f>F2524</f>
        <v>d.objetivar</v>
      </c>
      <c r="G2526" s="16" t="s">
        <v>7030</v>
      </c>
      <c r="H2526" s="33" t="s">
        <v>1489</v>
      </c>
      <c r="I2526" s="89" t="str">
        <f t="shared" si="1283"/>
        <v>null</v>
      </c>
      <c r="J2526" s="79" t="s">
        <v>0</v>
      </c>
      <c r="K2526" s="79" t="s">
        <v>0</v>
      </c>
      <c r="L2526" s="79" t="s">
        <v>0</v>
      </c>
      <c r="M2526" s="79" t="s">
        <v>0</v>
      </c>
      <c r="N2526" s="77" t="s">
        <v>0</v>
      </c>
      <c r="O2526" s="79" t="s">
        <v>0</v>
      </c>
      <c r="P2526" s="79" t="s">
        <v>0</v>
      </c>
      <c r="Q2526" s="79" t="s">
        <v>0</v>
      </c>
      <c r="R2526" s="81" t="s">
        <v>10527</v>
      </c>
      <c r="S2526" s="10" t="s">
        <v>1</v>
      </c>
      <c r="T2526" s="10" t="s">
        <v>6851</v>
      </c>
      <c r="U2526" s="5" t="str">
        <f t="shared" si="1278"/>
        <v>Propriedade destinada a objetivar: é.ods.14.01</v>
      </c>
      <c r="V2526" s="5" t="str">
        <f t="shared" si="1279"/>
        <v>Dado para objetivar:  ods.14.01  Deve ser formatado como (rdfs:Literal  or  xsd:string)</v>
      </c>
      <c r="W2526" s="38" t="s">
        <v>7179</v>
      </c>
      <c r="X2526" s="17" t="str">
        <f t="shared" si="1300"/>
        <v>d.objetivar.230</v>
      </c>
      <c r="Y2526" s="17" t="str">
        <f t="shared" si="1301"/>
        <v>Ação de objetivar</v>
      </c>
      <c r="Z2526" s="61" t="s">
        <v>7328</v>
      </c>
      <c r="AA2526" s="18" t="str">
        <f t="shared" si="1160"/>
        <v>null</v>
      </c>
      <c r="AB2526" s="19" t="s">
        <v>0</v>
      </c>
      <c r="AC2526" s="18" t="str">
        <f t="shared" si="1161"/>
        <v>null</v>
      </c>
      <c r="AD2526" s="19" t="s">
        <v>0</v>
      </c>
      <c r="AE2526" s="18" t="str">
        <f t="shared" si="1298"/>
        <v>null</v>
      </c>
      <c r="AF2526" s="74" t="s">
        <v>0</v>
      </c>
      <c r="AG2526" s="38" t="s">
        <v>9433</v>
      </c>
    </row>
    <row r="2527" spans="1:33" ht="6" customHeight="1" x14ac:dyDescent="0.25">
      <c r="A2527" s="4">
        <f>ROW()</f>
        <v>2527</v>
      </c>
      <c r="B2527" s="9" t="s">
        <v>26</v>
      </c>
      <c r="C2527" s="44" t="str">
        <f t="shared" si="1260"/>
        <v>p.objetivar</v>
      </c>
      <c r="D2527" s="6" t="str">
        <f t="shared" si="1295"/>
        <v>é.ods.14.02</v>
      </c>
      <c r="E2527" s="8" t="s">
        <v>27</v>
      </c>
      <c r="F2527" s="34" t="str">
        <f t="shared" ref="F2527:F2535" si="1303">F2526</f>
        <v>d.objetivar</v>
      </c>
      <c r="G2527" s="16" t="s">
        <v>7031</v>
      </c>
      <c r="H2527" s="33" t="s">
        <v>1489</v>
      </c>
      <c r="I2527" s="89" t="str">
        <f t="shared" si="1283"/>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78"/>
        <v>Propriedade destinada a objetivar: é.ods.14.02</v>
      </c>
      <c r="V2527" s="5" t="str">
        <f t="shared" si="1279"/>
        <v>Dado para objetivar:  ods.14.02  Deve ser formatado como (rdfs:Literal  or  xsd:string)</v>
      </c>
      <c r="W2527" s="38" t="s">
        <v>7180</v>
      </c>
      <c r="X2527" s="17" t="str">
        <f t="shared" si="1300"/>
        <v>d.objetivar.231</v>
      </c>
      <c r="Y2527" s="17" t="str">
        <f t="shared" si="1301"/>
        <v>Ação de objetivar</v>
      </c>
      <c r="Z2527" s="61" t="s">
        <v>7329</v>
      </c>
      <c r="AA2527" s="18" t="str">
        <f t="shared" si="1160"/>
        <v>null</v>
      </c>
      <c r="AB2527" s="19" t="s">
        <v>0</v>
      </c>
      <c r="AC2527" s="18" t="str">
        <f t="shared" si="1161"/>
        <v>null</v>
      </c>
      <c r="AD2527" s="19" t="s">
        <v>0</v>
      </c>
      <c r="AE2527" s="18" t="str">
        <f t="shared" si="1298"/>
        <v>null</v>
      </c>
      <c r="AF2527" s="74" t="s">
        <v>0</v>
      </c>
      <c r="AG2527" s="38" t="s">
        <v>9434</v>
      </c>
    </row>
    <row r="2528" spans="1:33" ht="6" customHeight="1" x14ac:dyDescent="0.25">
      <c r="A2528" s="4">
        <f>ROW()</f>
        <v>2528</v>
      </c>
      <c r="B2528" s="9" t="s">
        <v>26</v>
      </c>
      <c r="C2528" s="44" t="str">
        <f t="shared" si="1260"/>
        <v>p.objetivar</v>
      </c>
      <c r="D2528" s="6" t="str">
        <f t="shared" si="1295"/>
        <v>é.ods.14.03</v>
      </c>
      <c r="E2528" s="8" t="s">
        <v>27</v>
      </c>
      <c r="F2528" s="34" t="str">
        <f t="shared" si="1303"/>
        <v>d.objetivar</v>
      </c>
      <c r="G2528" s="16" t="s">
        <v>7032</v>
      </c>
      <c r="H2528" s="33" t="s">
        <v>1489</v>
      </c>
      <c r="I2528" s="89" t="str">
        <f t="shared" si="1283"/>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78"/>
        <v>Propriedade destinada a objetivar: é.ods.14.03</v>
      </c>
      <c r="V2528" s="5" t="str">
        <f t="shared" si="1279"/>
        <v>Dado para objetivar:  ods.14.03  Deve ser formatado como (rdfs:Literal  or  xsd:string)</v>
      </c>
      <c r="W2528" s="38" t="s">
        <v>7181</v>
      </c>
      <c r="X2528" s="17" t="str">
        <f t="shared" si="1300"/>
        <v>d.objetivar.232</v>
      </c>
      <c r="Y2528" s="17" t="str">
        <f t="shared" si="1301"/>
        <v>Ação de objetivar</v>
      </c>
      <c r="Z2528" s="61" t="s">
        <v>7330</v>
      </c>
      <c r="AA2528" s="18" t="str">
        <f t="shared" si="1160"/>
        <v>null</v>
      </c>
      <c r="AB2528" s="19" t="s">
        <v>0</v>
      </c>
      <c r="AC2528" s="18" t="str">
        <f t="shared" si="1161"/>
        <v>null</v>
      </c>
      <c r="AD2528" s="19" t="s">
        <v>0</v>
      </c>
      <c r="AE2528" s="18" t="str">
        <f t="shared" si="1298"/>
        <v>null</v>
      </c>
      <c r="AF2528" s="74" t="s">
        <v>0</v>
      </c>
      <c r="AG2528" s="38" t="s">
        <v>9435</v>
      </c>
    </row>
    <row r="2529" spans="1:33" ht="6" customHeight="1" x14ac:dyDescent="0.25">
      <c r="A2529" s="4">
        <f>ROW()</f>
        <v>2529</v>
      </c>
      <c r="B2529" s="9" t="s">
        <v>26</v>
      </c>
      <c r="C2529" s="44" t="str">
        <f t="shared" si="1260"/>
        <v>p.objetivar</v>
      </c>
      <c r="D2529" s="6" t="str">
        <f t="shared" si="1295"/>
        <v>é.ods.14.04</v>
      </c>
      <c r="E2529" s="8" t="s">
        <v>27</v>
      </c>
      <c r="F2529" s="34" t="str">
        <f t="shared" si="1303"/>
        <v>d.objetivar</v>
      </c>
      <c r="G2529" s="16" t="s">
        <v>7033</v>
      </c>
      <c r="H2529" s="33" t="s">
        <v>1489</v>
      </c>
      <c r="I2529" s="89" t="str">
        <f t="shared" si="1283"/>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78"/>
        <v>Propriedade destinada a objetivar: é.ods.14.04</v>
      </c>
      <c r="V2529" s="5" t="str">
        <f t="shared" si="1279"/>
        <v>Dado para objetivar:  ods.14.04  Deve ser formatado como (rdfs:Literal  or  xsd:string)</v>
      </c>
      <c r="W2529" s="39" t="s">
        <v>7182</v>
      </c>
      <c r="X2529" s="17" t="str">
        <f t="shared" si="1300"/>
        <v>d.objetivar.233</v>
      </c>
      <c r="Y2529" s="17" t="str">
        <f t="shared" si="1301"/>
        <v>Ação de objetivar</v>
      </c>
      <c r="Z2529" s="61" t="s">
        <v>7331</v>
      </c>
      <c r="AA2529" s="18" t="str">
        <f t="shared" si="1160"/>
        <v>null</v>
      </c>
      <c r="AB2529" s="19" t="s">
        <v>0</v>
      </c>
      <c r="AC2529" s="18" t="str">
        <f t="shared" si="1161"/>
        <v>null</v>
      </c>
      <c r="AD2529" s="19" t="s">
        <v>0</v>
      </c>
      <c r="AE2529" s="18" t="str">
        <f t="shared" si="1298"/>
        <v>null</v>
      </c>
      <c r="AF2529" s="74" t="s">
        <v>0</v>
      </c>
      <c r="AG2529" s="38" t="s">
        <v>9436</v>
      </c>
    </row>
    <row r="2530" spans="1:33" ht="6" customHeight="1" x14ac:dyDescent="0.25">
      <c r="A2530" s="4">
        <f>ROW()</f>
        <v>2530</v>
      </c>
      <c r="B2530" s="9" t="s">
        <v>26</v>
      </c>
      <c r="C2530" s="44" t="str">
        <f t="shared" si="1260"/>
        <v>p.objetivar</v>
      </c>
      <c r="D2530" s="6" t="str">
        <f t="shared" si="1295"/>
        <v>é.ods.14.05</v>
      </c>
      <c r="E2530" s="8" t="s">
        <v>27</v>
      </c>
      <c r="F2530" s="34" t="str">
        <f t="shared" si="1303"/>
        <v>d.objetivar</v>
      </c>
      <c r="G2530" s="16" t="s">
        <v>7034</v>
      </c>
      <c r="H2530" s="33" t="s">
        <v>1489</v>
      </c>
      <c r="I2530" s="89" t="str">
        <f t="shared" si="1283"/>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78"/>
        <v>Propriedade destinada a objetivar: é.ods.14.05</v>
      </c>
      <c r="V2530" s="5" t="str">
        <f t="shared" si="1279"/>
        <v>Dado para objetivar:  ods.14.05  Deve ser formatado como (rdfs:Literal  or  xsd:string)</v>
      </c>
      <c r="W2530" s="38" t="s">
        <v>7183</v>
      </c>
      <c r="X2530" s="17" t="str">
        <f t="shared" si="1300"/>
        <v>d.objetivar.234</v>
      </c>
      <c r="Y2530" s="17" t="str">
        <f t="shared" si="1301"/>
        <v>Ação de objetivar</v>
      </c>
      <c r="Z2530" s="61" t="s">
        <v>7332</v>
      </c>
      <c r="AA2530" s="18" t="str">
        <f t="shared" si="1160"/>
        <v>null</v>
      </c>
      <c r="AB2530" s="19" t="s">
        <v>0</v>
      </c>
      <c r="AC2530" s="18" t="str">
        <f t="shared" si="1161"/>
        <v>null</v>
      </c>
      <c r="AD2530" s="19" t="s">
        <v>0</v>
      </c>
      <c r="AE2530" s="18" t="str">
        <f t="shared" si="1298"/>
        <v>null</v>
      </c>
      <c r="AF2530" s="74" t="s">
        <v>0</v>
      </c>
      <c r="AG2530" s="38" t="s">
        <v>9437</v>
      </c>
    </row>
    <row r="2531" spans="1:33" ht="6" customHeight="1" x14ac:dyDescent="0.25">
      <c r="A2531" s="4">
        <f>ROW()</f>
        <v>2531</v>
      </c>
      <c r="B2531" s="9" t="s">
        <v>26</v>
      </c>
      <c r="C2531" s="44" t="str">
        <f t="shared" si="1260"/>
        <v>p.objetivar</v>
      </c>
      <c r="D2531" s="6" t="str">
        <f t="shared" si="1295"/>
        <v>é.ods.14.06</v>
      </c>
      <c r="E2531" s="8" t="s">
        <v>27</v>
      </c>
      <c r="F2531" s="34" t="str">
        <f t="shared" si="1303"/>
        <v>d.objetivar</v>
      </c>
      <c r="G2531" s="16" t="s">
        <v>7035</v>
      </c>
      <c r="H2531" s="33" t="s">
        <v>1489</v>
      </c>
      <c r="I2531" s="89" t="str">
        <f t="shared" si="1283"/>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78"/>
        <v>Propriedade destinada a objetivar: é.ods.14.06</v>
      </c>
      <c r="V2531" s="5" t="str">
        <f t="shared" si="1279"/>
        <v>Dado para objetivar:  ods.14.06  Deve ser formatado como (rdfs:Literal  or  xsd:string)</v>
      </c>
      <c r="W2531" s="38" t="s">
        <v>7184</v>
      </c>
      <c r="X2531" s="17" t="str">
        <f t="shared" si="1300"/>
        <v>d.objetivar.235</v>
      </c>
      <c r="Y2531" s="17" t="str">
        <f t="shared" si="1301"/>
        <v>Ação de objetivar</v>
      </c>
      <c r="Z2531" s="61" t="s">
        <v>7333</v>
      </c>
      <c r="AA2531" s="18" t="str">
        <f t="shared" si="1160"/>
        <v>null</v>
      </c>
      <c r="AB2531" s="19" t="s">
        <v>0</v>
      </c>
      <c r="AC2531" s="18" t="str">
        <f t="shared" si="1161"/>
        <v>null</v>
      </c>
      <c r="AD2531" s="19" t="s">
        <v>0</v>
      </c>
      <c r="AE2531" s="18" t="str">
        <f t="shared" si="1298"/>
        <v>null</v>
      </c>
      <c r="AF2531" s="74" t="s">
        <v>0</v>
      </c>
      <c r="AG2531" s="38" t="s">
        <v>9438</v>
      </c>
    </row>
    <row r="2532" spans="1:33" ht="6" customHeight="1" x14ac:dyDescent="0.25">
      <c r="A2532" s="4">
        <f>ROW()</f>
        <v>2532</v>
      </c>
      <c r="B2532" s="9" t="s">
        <v>26</v>
      </c>
      <c r="C2532" s="44" t="str">
        <f t="shared" si="1260"/>
        <v>p.objetivar</v>
      </c>
      <c r="D2532" s="6" t="str">
        <f t="shared" si="1295"/>
        <v>é.ods.14.07</v>
      </c>
      <c r="E2532" s="8" t="s">
        <v>27</v>
      </c>
      <c r="F2532" s="34" t="str">
        <f t="shared" si="1303"/>
        <v>d.objetivar</v>
      </c>
      <c r="G2532" s="16" t="s">
        <v>7036</v>
      </c>
      <c r="H2532" s="33" t="s">
        <v>1489</v>
      </c>
      <c r="I2532" s="89" t="str">
        <f t="shared" si="1283"/>
        <v>null</v>
      </c>
      <c r="J2532" s="79" t="s">
        <v>0</v>
      </c>
      <c r="K2532" s="79" t="s">
        <v>0</v>
      </c>
      <c r="L2532" s="79" t="s">
        <v>0</v>
      </c>
      <c r="M2532" s="79" t="s">
        <v>0</v>
      </c>
      <c r="N2532" s="77" t="s">
        <v>0</v>
      </c>
      <c r="O2532" s="79" t="s">
        <v>0</v>
      </c>
      <c r="P2532" s="79" t="s">
        <v>0</v>
      </c>
      <c r="Q2532" s="79" t="s">
        <v>0</v>
      </c>
      <c r="R2532" s="81" t="s">
        <v>10527</v>
      </c>
      <c r="S2532" s="10" t="s">
        <v>1</v>
      </c>
      <c r="T2532" s="10" t="s">
        <v>6851</v>
      </c>
      <c r="U2532" s="5" t="str">
        <f t="shared" si="1278"/>
        <v>Propriedade destinada a objetivar: é.ods.14.07</v>
      </c>
      <c r="V2532" s="5" t="str">
        <f t="shared" si="1279"/>
        <v>Dado para objetivar:  ods.14.07  Deve ser formatado como (rdfs:Literal  or  xsd:string)</v>
      </c>
      <c r="W2532" s="38" t="s">
        <v>7185</v>
      </c>
      <c r="X2532" s="17" t="str">
        <f t="shared" si="1300"/>
        <v>d.objetivar.236</v>
      </c>
      <c r="Y2532" s="17" t="str">
        <f t="shared" si="1301"/>
        <v>Ação de objetivar</v>
      </c>
      <c r="Z2532" s="61" t="s">
        <v>7334</v>
      </c>
      <c r="AA2532" s="18" t="str">
        <f t="shared" si="1160"/>
        <v>null</v>
      </c>
      <c r="AB2532" s="19" t="s">
        <v>0</v>
      </c>
      <c r="AC2532" s="18" t="str">
        <f t="shared" si="1161"/>
        <v>null</v>
      </c>
      <c r="AD2532" s="19" t="s">
        <v>0</v>
      </c>
      <c r="AE2532" s="18" t="str">
        <f t="shared" si="1298"/>
        <v>null</v>
      </c>
      <c r="AF2532" s="74" t="s">
        <v>0</v>
      </c>
      <c r="AG2532" s="38" t="s">
        <v>9439</v>
      </c>
    </row>
    <row r="2533" spans="1:33" ht="6" customHeight="1" x14ac:dyDescent="0.25">
      <c r="A2533" s="4">
        <f>ROW()</f>
        <v>2533</v>
      </c>
      <c r="B2533" s="9" t="s">
        <v>26</v>
      </c>
      <c r="C2533" s="44" t="str">
        <f t="shared" si="1260"/>
        <v>p.objetivar</v>
      </c>
      <c r="D2533" s="6" t="str">
        <f t="shared" si="1295"/>
        <v>é.ods.14.08</v>
      </c>
      <c r="E2533" s="8" t="s">
        <v>27</v>
      </c>
      <c r="F2533" s="34" t="str">
        <f t="shared" si="1303"/>
        <v>d.objetivar</v>
      </c>
      <c r="G2533" s="16" t="s">
        <v>7037</v>
      </c>
      <c r="H2533" s="33" t="s">
        <v>1489</v>
      </c>
      <c r="I2533" s="89" t="str">
        <f t="shared" si="1283"/>
        <v>null</v>
      </c>
      <c r="J2533" s="79" t="s">
        <v>0</v>
      </c>
      <c r="K2533" s="79" t="s">
        <v>0</v>
      </c>
      <c r="L2533" s="79" t="s">
        <v>0</v>
      </c>
      <c r="M2533" s="79" t="s">
        <v>0</v>
      </c>
      <c r="N2533" s="77" t="s">
        <v>0</v>
      </c>
      <c r="O2533" s="79" t="s">
        <v>0</v>
      </c>
      <c r="P2533" s="79" t="s">
        <v>0</v>
      </c>
      <c r="Q2533" s="79" t="s">
        <v>0</v>
      </c>
      <c r="R2533" s="81" t="s">
        <v>10527</v>
      </c>
      <c r="S2533" s="10" t="s">
        <v>1</v>
      </c>
      <c r="T2533" s="10" t="s">
        <v>6851</v>
      </c>
      <c r="U2533" s="5" t="str">
        <f t="shared" si="1278"/>
        <v>Propriedade destinada a objetivar: é.ods.14.08</v>
      </c>
      <c r="V2533" s="5" t="str">
        <f t="shared" si="1279"/>
        <v>Dado para objetivar:  ods.14.08  Deve ser formatado como (rdfs:Literal  or  xsd:string)</v>
      </c>
      <c r="W2533" s="38" t="s">
        <v>7186</v>
      </c>
      <c r="X2533" s="17" t="str">
        <f t="shared" si="1300"/>
        <v>d.objetivar.237</v>
      </c>
      <c r="Y2533" s="17" t="str">
        <f t="shared" si="1301"/>
        <v>Ação de objetivar</v>
      </c>
      <c r="Z2533" s="61" t="s">
        <v>7335</v>
      </c>
      <c r="AA2533" s="18" t="str">
        <f t="shared" si="1160"/>
        <v>null</v>
      </c>
      <c r="AB2533" s="19" t="s">
        <v>0</v>
      </c>
      <c r="AC2533" s="18" t="str">
        <f t="shared" si="1161"/>
        <v>null</v>
      </c>
      <c r="AD2533" s="19" t="s">
        <v>0</v>
      </c>
      <c r="AE2533" s="18" t="str">
        <f t="shared" si="1298"/>
        <v>null</v>
      </c>
      <c r="AF2533" s="74" t="s">
        <v>0</v>
      </c>
      <c r="AG2533" s="38" t="s">
        <v>9440</v>
      </c>
    </row>
    <row r="2534" spans="1:33" ht="6" customHeight="1" x14ac:dyDescent="0.25">
      <c r="A2534" s="4">
        <f>ROW()</f>
        <v>2534</v>
      </c>
      <c r="B2534" s="9" t="s">
        <v>26</v>
      </c>
      <c r="C2534" s="44" t="str">
        <f t="shared" si="1260"/>
        <v>p.objetivar</v>
      </c>
      <c r="D2534" s="6" t="str">
        <f t="shared" si="1295"/>
        <v>é.ods.14.09</v>
      </c>
      <c r="E2534" s="8" t="s">
        <v>27</v>
      </c>
      <c r="F2534" s="34" t="str">
        <f t="shared" si="1303"/>
        <v>d.objetivar</v>
      </c>
      <c r="G2534" s="16" t="s">
        <v>7038</v>
      </c>
      <c r="H2534" s="33" t="s">
        <v>1489</v>
      </c>
      <c r="I2534" s="89" t="str">
        <f t="shared" si="1283"/>
        <v>null</v>
      </c>
      <c r="J2534" s="79" t="s">
        <v>0</v>
      </c>
      <c r="K2534" s="79" t="s">
        <v>0</v>
      </c>
      <c r="L2534" s="79" t="s">
        <v>0</v>
      </c>
      <c r="M2534" s="79" t="s">
        <v>0</v>
      </c>
      <c r="N2534" s="77" t="s">
        <v>0</v>
      </c>
      <c r="O2534" s="79" t="s">
        <v>0</v>
      </c>
      <c r="P2534" s="79" t="s">
        <v>0</v>
      </c>
      <c r="Q2534" s="79" t="s">
        <v>0</v>
      </c>
      <c r="R2534" s="81" t="s">
        <v>10527</v>
      </c>
      <c r="S2534" s="10" t="s">
        <v>1</v>
      </c>
      <c r="T2534" s="10" t="s">
        <v>6851</v>
      </c>
      <c r="U2534" s="5" t="str">
        <f t="shared" si="1278"/>
        <v>Propriedade destinada a objetivar: é.ods.14.09</v>
      </c>
      <c r="V2534" s="5" t="str">
        <f t="shared" si="1279"/>
        <v>Dado para objetivar:  ods.14.09  Deve ser formatado como (rdfs:Literal  or  xsd:string)</v>
      </c>
      <c r="W2534" s="38" t="s">
        <v>7187</v>
      </c>
      <c r="X2534" s="17" t="str">
        <f t="shared" si="1300"/>
        <v>d.objetivar.238</v>
      </c>
      <c r="Y2534" s="17" t="str">
        <f t="shared" si="1301"/>
        <v>Ação de objetivar</v>
      </c>
      <c r="Z2534" s="61" t="s">
        <v>7336</v>
      </c>
      <c r="AA2534" s="18" t="str">
        <f t="shared" si="1160"/>
        <v>null</v>
      </c>
      <c r="AB2534" s="19" t="s">
        <v>0</v>
      </c>
      <c r="AC2534" s="18" t="str">
        <f t="shared" si="1161"/>
        <v>null</v>
      </c>
      <c r="AD2534" s="19" t="s">
        <v>0</v>
      </c>
      <c r="AE2534" s="18" t="str">
        <f t="shared" si="1298"/>
        <v>null</v>
      </c>
      <c r="AF2534" s="74" t="s">
        <v>0</v>
      </c>
      <c r="AG2534" s="38" t="s">
        <v>9441</v>
      </c>
    </row>
    <row r="2535" spans="1:33" ht="6" customHeight="1" x14ac:dyDescent="0.25">
      <c r="A2535" s="4">
        <f>ROW()</f>
        <v>2535</v>
      </c>
      <c r="B2535" s="9" t="s">
        <v>26</v>
      </c>
      <c r="C2535" s="44" t="str">
        <f t="shared" si="1260"/>
        <v>p.objetivar</v>
      </c>
      <c r="D2535" s="6" t="str">
        <f t="shared" si="1295"/>
        <v>é.ods.14.10</v>
      </c>
      <c r="E2535" s="8" t="s">
        <v>27</v>
      </c>
      <c r="F2535" s="34" t="str">
        <f t="shared" si="1303"/>
        <v>d.objetivar</v>
      </c>
      <c r="G2535" s="16" t="s">
        <v>7039</v>
      </c>
      <c r="H2535" s="33" t="s">
        <v>1489</v>
      </c>
      <c r="I2535" s="89" t="str">
        <f t="shared" si="1283"/>
        <v>null</v>
      </c>
      <c r="J2535" s="79" t="s">
        <v>0</v>
      </c>
      <c r="K2535" s="79" t="s">
        <v>0</v>
      </c>
      <c r="L2535" s="79" t="s">
        <v>0</v>
      </c>
      <c r="M2535" s="79" t="s">
        <v>0</v>
      </c>
      <c r="N2535" s="77" t="s">
        <v>0</v>
      </c>
      <c r="O2535" s="79" t="s">
        <v>0</v>
      </c>
      <c r="P2535" s="79" t="s">
        <v>0</v>
      </c>
      <c r="Q2535" s="79" t="s">
        <v>0</v>
      </c>
      <c r="R2535" s="81" t="s">
        <v>10527</v>
      </c>
      <c r="S2535" s="10" t="s">
        <v>1</v>
      </c>
      <c r="T2535" s="10" t="s">
        <v>6851</v>
      </c>
      <c r="U2535" s="5" t="str">
        <f t="shared" si="1278"/>
        <v>Propriedade destinada a objetivar: é.ods.14.10</v>
      </c>
      <c r="V2535" s="5" t="str">
        <f t="shared" si="1279"/>
        <v>Dado para objetivar:  ods.14.10  Deve ser formatado como (rdfs:Literal  or  xsd:string)</v>
      </c>
      <c r="W2535" s="38" t="s">
        <v>7188</v>
      </c>
      <c r="X2535" s="17" t="str">
        <f t="shared" si="1300"/>
        <v>d.objetivar.239</v>
      </c>
      <c r="Y2535" s="17" t="str">
        <f t="shared" si="1301"/>
        <v>Ação de objetivar</v>
      </c>
      <c r="Z2535" s="61" t="s">
        <v>7337</v>
      </c>
      <c r="AA2535" s="18" t="str">
        <f t="shared" si="1160"/>
        <v>null</v>
      </c>
      <c r="AB2535" s="19" t="s">
        <v>0</v>
      </c>
      <c r="AC2535" s="18" t="str">
        <f t="shared" si="1161"/>
        <v>null</v>
      </c>
      <c r="AD2535" s="19" t="s">
        <v>0</v>
      </c>
      <c r="AE2535" s="18" t="str">
        <f t="shared" si="1298"/>
        <v>null</v>
      </c>
      <c r="AF2535" s="74" t="s">
        <v>0</v>
      </c>
      <c r="AG2535" s="38" t="s">
        <v>9442</v>
      </c>
    </row>
    <row r="2536" spans="1:33" ht="6" customHeight="1" x14ac:dyDescent="0.25">
      <c r="A2536" s="4">
        <f>ROW()</f>
        <v>2536</v>
      </c>
      <c r="B2536" s="9" t="s">
        <v>26</v>
      </c>
      <c r="C2536" s="44" t="str">
        <f t="shared" si="1260"/>
        <v>p.objetivar</v>
      </c>
      <c r="D2536" s="6" t="str">
        <f t="shared" si="1295"/>
        <v>é.ods.15</v>
      </c>
      <c r="E2536" s="8" t="s">
        <v>27</v>
      </c>
      <c r="F2536" s="34" t="str">
        <f>F2534</f>
        <v>d.objetivar</v>
      </c>
      <c r="G2536" s="16" t="s">
        <v>7584</v>
      </c>
      <c r="H2536" s="33" t="s">
        <v>1489</v>
      </c>
      <c r="I2536" s="89" t="str">
        <f t="shared" si="1283"/>
        <v>null</v>
      </c>
      <c r="J2536" s="79" t="s">
        <v>0</v>
      </c>
      <c r="K2536" s="79" t="s">
        <v>0</v>
      </c>
      <c r="L2536" s="79" t="s">
        <v>0</v>
      </c>
      <c r="M2536" s="79" t="s">
        <v>0</v>
      </c>
      <c r="N2536" s="77" t="s">
        <v>0</v>
      </c>
      <c r="O2536" s="79" t="s">
        <v>0</v>
      </c>
      <c r="P2536" s="79" t="s">
        <v>0</v>
      </c>
      <c r="Q2536" s="79" t="s">
        <v>0</v>
      </c>
      <c r="R2536" s="81" t="s">
        <v>1664</v>
      </c>
      <c r="S2536" s="10" t="s">
        <v>1</v>
      </c>
      <c r="T2536" s="10" t="s">
        <v>6851</v>
      </c>
      <c r="U2536" s="5" t="str">
        <f t="shared" si="1278"/>
        <v>Propriedade destinada a objetivar: é.ods.15</v>
      </c>
      <c r="V2536" s="5" t="str">
        <f t="shared" si="1279"/>
        <v>Dado para objetivar:  ods.15  Deve ser formatado como (rdfs:Literal  or  xsd:string)</v>
      </c>
      <c r="W2536" s="39" t="s">
        <v>7585</v>
      </c>
      <c r="X2536" s="17" t="str">
        <f t="shared" si="1300"/>
        <v>d.objetivar.240</v>
      </c>
      <c r="Y2536" s="17" t="str">
        <f t="shared" si="1301"/>
        <v>Ação de objetivar</v>
      </c>
      <c r="Z2536" s="61" t="s">
        <v>7586</v>
      </c>
      <c r="AA2536" s="18" t="str">
        <f t="shared" si="1160"/>
        <v>null</v>
      </c>
      <c r="AB2536" s="19" t="s">
        <v>0</v>
      </c>
      <c r="AC2536" s="18" t="str">
        <f t="shared" si="1161"/>
        <v>null</v>
      </c>
      <c r="AD2536" s="19" t="s">
        <v>0</v>
      </c>
      <c r="AE2536" s="18" t="str">
        <f t="shared" si="1298"/>
        <v>null</v>
      </c>
      <c r="AF2536" s="74" t="s">
        <v>0</v>
      </c>
      <c r="AG2536" s="38" t="s">
        <v>9443</v>
      </c>
    </row>
    <row r="2537" spans="1:33" ht="6" customHeight="1" x14ac:dyDescent="0.25">
      <c r="A2537" s="4">
        <f>ROW()</f>
        <v>2537</v>
      </c>
      <c r="B2537" s="9" t="s">
        <v>26</v>
      </c>
      <c r="C2537" s="44" t="str">
        <f t="shared" si="1260"/>
        <v>p.objetivar</v>
      </c>
      <c r="D2537" s="6" t="str">
        <f t="shared" si="1295"/>
        <v>é.ods.15.01</v>
      </c>
      <c r="E2537" s="8" t="s">
        <v>27</v>
      </c>
      <c r="F2537" s="34" t="str">
        <f>F2535</f>
        <v>d.objetivar</v>
      </c>
      <c r="G2537" s="16" t="s">
        <v>7040</v>
      </c>
      <c r="H2537" s="33" t="s">
        <v>1489</v>
      </c>
      <c r="I2537" s="89" t="str">
        <f t="shared" si="1283"/>
        <v>null</v>
      </c>
      <c r="J2537" s="79" t="s">
        <v>0</v>
      </c>
      <c r="K2537" s="79" t="s">
        <v>0</v>
      </c>
      <c r="L2537" s="79" t="s">
        <v>0</v>
      </c>
      <c r="M2537" s="79" t="s">
        <v>0</v>
      </c>
      <c r="N2537" s="77" t="s">
        <v>0</v>
      </c>
      <c r="O2537" s="79" t="s">
        <v>0</v>
      </c>
      <c r="P2537" s="79" t="s">
        <v>0</v>
      </c>
      <c r="Q2537" s="79" t="s">
        <v>0</v>
      </c>
      <c r="R2537" s="81" t="s">
        <v>10528</v>
      </c>
      <c r="S2537" s="10" t="s">
        <v>1</v>
      </c>
      <c r="T2537" s="10" t="s">
        <v>6851</v>
      </c>
      <c r="U2537" s="5" t="str">
        <f t="shared" si="1278"/>
        <v>Propriedade destinada a objetivar: é.ods.15.01</v>
      </c>
      <c r="V2537" s="5" t="str">
        <f t="shared" si="1279"/>
        <v>Dado para objetivar:  ods.15.01  Deve ser formatado como (rdfs:Literal  or  xsd:string)</v>
      </c>
      <c r="W2537" s="39" t="s">
        <v>7189</v>
      </c>
      <c r="X2537" s="17" t="str">
        <f t="shared" si="1300"/>
        <v>d.objetivar.241</v>
      </c>
      <c r="Y2537" s="17" t="str">
        <f t="shared" si="1301"/>
        <v>Ação de objetivar</v>
      </c>
      <c r="Z2537" s="61" t="s">
        <v>7338</v>
      </c>
      <c r="AA2537" s="18" t="str">
        <f t="shared" si="1160"/>
        <v>null</v>
      </c>
      <c r="AB2537" s="19" t="s">
        <v>0</v>
      </c>
      <c r="AC2537" s="18" t="str">
        <f t="shared" si="1161"/>
        <v>null</v>
      </c>
      <c r="AD2537" s="19" t="s">
        <v>0</v>
      </c>
      <c r="AE2537" s="18" t="str">
        <f t="shared" si="1298"/>
        <v>null</v>
      </c>
      <c r="AF2537" s="74" t="s">
        <v>0</v>
      </c>
      <c r="AG2537" s="38" t="s">
        <v>9444</v>
      </c>
    </row>
    <row r="2538" spans="1:33" ht="6" customHeight="1" x14ac:dyDescent="0.25">
      <c r="A2538" s="4">
        <f>ROW()</f>
        <v>2538</v>
      </c>
      <c r="B2538" s="9" t="s">
        <v>26</v>
      </c>
      <c r="C2538" s="44" t="str">
        <f t="shared" si="1260"/>
        <v>p.objetivar</v>
      </c>
      <c r="D2538" s="6" t="str">
        <f t="shared" si="1295"/>
        <v>é.ods.15.02</v>
      </c>
      <c r="E2538" s="8" t="s">
        <v>27</v>
      </c>
      <c r="F2538" s="34" t="str">
        <f t="shared" ref="F2538:F2548" si="1304">F2537</f>
        <v>d.objetivar</v>
      </c>
      <c r="G2538" s="16" t="s">
        <v>7041</v>
      </c>
      <c r="H2538" s="33" t="s">
        <v>1489</v>
      </c>
      <c r="I2538" s="89" t="str">
        <f t="shared" si="1283"/>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78"/>
        <v>Propriedade destinada a objetivar: é.ods.15.02</v>
      </c>
      <c r="V2538" s="5" t="str">
        <f t="shared" si="1279"/>
        <v>Dado para objetivar:  ods.15.02  Deve ser formatado como (rdfs:Literal  or  xsd:string)</v>
      </c>
      <c r="W2538" s="39" t="s">
        <v>7190</v>
      </c>
      <c r="X2538" s="17" t="str">
        <f t="shared" si="1300"/>
        <v>d.objetivar.242</v>
      </c>
      <c r="Y2538" s="17" t="str">
        <f t="shared" si="1301"/>
        <v>Ação de objetivar</v>
      </c>
      <c r="Z2538" s="61" t="s">
        <v>7339</v>
      </c>
      <c r="AA2538" s="18" t="str">
        <f t="shared" si="1160"/>
        <v>null</v>
      </c>
      <c r="AB2538" s="19" t="s">
        <v>0</v>
      </c>
      <c r="AC2538" s="18" t="str">
        <f t="shared" si="1161"/>
        <v>null</v>
      </c>
      <c r="AD2538" s="19" t="s">
        <v>0</v>
      </c>
      <c r="AE2538" s="18" t="str">
        <f t="shared" si="1298"/>
        <v>null</v>
      </c>
      <c r="AF2538" s="74" t="s">
        <v>0</v>
      </c>
      <c r="AG2538" s="38" t="s">
        <v>9445</v>
      </c>
    </row>
    <row r="2539" spans="1:33" ht="6" customHeight="1" x14ac:dyDescent="0.25">
      <c r="A2539" s="4">
        <f>ROW()</f>
        <v>2539</v>
      </c>
      <c r="B2539" s="9" t="s">
        <v>26</v>
      </c>
      <c r="C2539" s="44" t="str">
        <f t="shared" si="1260"/>
        <v>p.objetivar</v>
      </c>
      <c r="D2539" s="6" t="str">
        <f t="shared" si="1295"/>
        <v>é.ods.15.03</v>
      </c>
      <c r="E2539" s="8" t="s">
        <v>27</v>
      </c>
      <c r="F2539" s="34" t="str">
        <f t="shared" si="1304"/>
        <v>d.objetivar</v>
      </c>
      <c r="G2539" s="16" t="s">
        <v>7042</v>
      </c>
      <c r="H2539" s="33" t="s">
        <v>1489</v>
      </c>
      <c r="I2539" s="89" t="str">
        <f t="shared" si="1283"/>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78"/>
        <v>Propriedade destinada a objetivar: é.ods.15.03</v>
      </c>
      <c r="V2539" s="5" t="str">
        <f t="shared" si="1279"/>
        <v>Dado para objetivar:  ods.15.03  Deve ser formatado como (rdfs:Literal  or  xsd:string)</v>
      </c>
      <c r="W2539" s="39" t="s">
        <v>7191</v>
      </c>
      <c r="X2539" s="17" t="str">
        <f t="shared" si="1300"/>
        <v>d.objetivar.243</v>
      </c>
      <c r="Y2539" s="17" t="str">
        <f t="shared" si="1301"/>
        <v>Ação de objetivar</v>
      </c>
      <c r="Z2539" s="61" t="s">
        <v>7340</v>
      </c>
      <c r="AA2539" s="18" t="str">
        <f t="shared" si="1160"/>
        <v>null</v>
      </c>
      <c r="AB2539" s="19" t="s">
        <v>0</v>
      </c>
      <c r="AC2539" s="18" t="str">
        <f t="shared" si="1161"/>
        <v>null</v>
      </c>
      <c r="AD2539" s="19" t="s">
        <v>0</v>
      </c>
      <c r="AE2539" s="18" t="str">
        <f t="shared" si="1298"/>
        <v>null</v>
      </c>
      <c r="AF2539" s="74" t="s">
        <v>0</v>
      </c>
      <c r="AG2539" s="38" t="s">
        <v>9446</v>
      </c>
    </row>
    <row r="2540" spans="1:33" ht="6" customHeight="1" x14ac:dyDescent="0.25">
      <c r="A2540" s="4">
        <f>ROW()</f>
        <v>2540</v>
      </c>
      <c r="B2540" s="9" t="s">
        <v>26</v>
      </c>
      <c r="C2540" s="44" t="str">
        <f t="shared" si="1260"/>
        <v>p.objetivar</v>
      </c>
      <c r="D2540" s="6" t="str">
        <f t="shared" si="1295"/>
        <v>é.ods.15.04</v>
      </c>
      <c r="E2540" s="8" t="s">
        <v>27</v>
      </c>
      <c r="F2540" s="34" t="str">
        <f t="shared" si="1304"/>
        <v>d.objetivar</v>
      </c>
      <c r="G2540" s="16" t="s">
        <v>7043</v>
      </c>
      <c r="H2540" s="33" t="s">
        <v>1489</v>
      </c>
      <c r="I2540" s="89" t="str">
        <f t="shared" si="1283"/>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78"/>
        <v>Propriedade destinada a objetivar: é.ods.15.04</v>
      </c>
      <c r="V2540" s="5" t="str">
        <f t="shared" si="1279"/>
        <v>Dado para objetivar:  ods.15.04  Deve ser formatado como (rdfs:Literal  or  xsd:string)</v>
      </c>
      <c r="W2540" s="39" t="s">
        <v>7192</v>
      </c>
      <c r="X2540" s="17" t="str">
        <f t="shared" si="1300"/>
        <v>d.objetivar.244</v>
      </c>
      <c r="Y2540" s="17" t="str">
        <f t="shared" si="1301"/>
        <v>Ação de objetivar</v>
      </c>
      <c r="Z2540" s="61" t="s">
        <v>7341</v>
      </c>
      <c r="AA2540" s="18" t="str">
        <f t="shared" si="1160"/>
        <v>null</v>
      </c>
      <c r="AB2540" s="19" t="s">
        <v>0</v>
      </c>
      <c r="AC2540" s="18" t="str">
        <f t="shared" si="1161"/>
        <v>null</v>
      </c>
      <c r="AD2540" s="19" t="s">
        <v>0</v>
      </c>
      <c r="AE2540" s="18" t="str">
        <f t="shared" si="1298"/>
        <v>null</v>
      </c>
      <c r="AF2540" s="74" t="s">
        <v>0</v>
      </c>
      <c r="AG2540" s="38" t="s">
        <v>9447</v>
      </c>
    </row>
    <row r="2541" spans="1:33" ht="6" customHeight="1" x14ac:dyDescent="0.25">
      <c r="A2541" s="4">
        <f>ROW()</f>
        <v>2541</v>
      </c>
      <c r="B2541" s="9" t="s">
        <v>26</v>
      </c>
      <c r="C2541" s="44" t="str">
        <f t="shared" si="1260"/>
        <v>p.objetivar</v>
      </c>
      <c r="D2541" s="6" t="str">
        <f t="shared" si="1295"/>
        <v>é.ods.15.05</v>
      </c>
      <c r="E2541" s="8" t="s">
        <v>27</v>
      </c>
      <c r="F2541" s="34" t="str">
        <f t="shared" si="1304"/>
        <v>d.objetivar</v>
      </c>
      <c r="G2541" s="16" t="s">
        <v>7044</v>
      </c>
      <c r="H2541" s="33" t="s">
        <v>1489</v>
      </c>
      <c r="I2541" s="89" t="str">
        <f t="shared" si="1283"/>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78"/>
        <v>Propriedade destinada a objetivar: é.ods.15.05</v>
      </c>
      <c r="V2541" s="5" t="str">
        <f t="shared" si="1279"/>
        <v>Dado para objetivar:  ods.15.05  Deve ser formatado como (rdfs:Literal  or  xsd:string)</v>
      </c>
      <c r="W2541" s="39" t="s">
        <v>7193</v>
      </c>
      <c r="X2541" s="17" t="str">
        <f t="shared" si="1300"/>
        <v>d.objetivar.245</v>
      </c>
      <c r="Y2541" s="17" t="str">
        <f t="shared" si="1301"/>
        <v>Ação de objetivar</v>
      </c>
      <c r="Z2541" s="61" t="s">
        <v>7342</v>
      </c>
      <c r="AA2541" s="18" t="str">
        <f t="shared" si="1160"/>
        <v>null</v>
      </c>
      <c r="AB2541" s="19" t="s">
        <v>0</v>
      </c>
      <c r="AC2541" s="18" t="str">
        <f t="shared" si="1161"/>
        <v>null</v>
      </c>
      <c r="AD2541" s="19" t="s">
        <v>0</v>
      </c>
      <c r="AE2541" s="18" t="str">
        <f t="shared" si="1298"/>
        <v>null</v>
      </c>
      <c r="AF2541" s="74" t="s">
        <v>0</v>
      </c>
      <c r="AG2541" s="38" t="s">
        <v>9448</v>
      </c>
    </row>
    <row r="2542" spans="1:33" ht="6" customHeight="1" x14ac:dyDescent="0.25">
      <c r="A2542" s="4">
        <f>ROW()</f>
        <v>2542</v>
      </c>
      <c r="B2542" s="9" t="s">
        <v>26</v>
      </c>
      <c r="C2542" s="44" t="str">
        <f t="shared" si="1260"/>
        <v>p.objetivar</v>
      </c>
      <c r="D2542" s="6" t="str">
        <f t="shared" ref="D2542:D2605" si="1305">_xlfn.CONCAT("é.",G2542)</f>
        <v>é.ods.15.06</v>
      </c>
      <c r="E2542" s="8" t="s">
        <v>27</v>
      </c>
      <c r="F2542" s="34" t="str">
        <f t="shared" si="1304"/>
        <v>d.objetivar</v>
      </c>
      <c r="G2542" s="16" t="s">
        <v>7045</v>
      </c>
      <c r="H2542" s="33" t="s">
        <v>1489</v>
      </c>
      <c r="I2542" s="89" t="str">
        <f t="shared" si="1283"/>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78"/>
        <v>Propriedade destinada a objetivar: é.ods.15.06</v>
      </c>
      <c r="V2542" s="5" t="str">
        <f t="shared" si="1279"/>
        <v>Dado para objetivar:  ods.15.06  Deve ser formatado como (rdfs:Literal  or  xsd:string)</v>
      </c>
      <c r="W2542" s="38" t="s">
        <v>7194</v>
      </c>
      <c r="X2542" s="17" t="str">
        <f t="shared" si="1300"/>
        <v>d.objetivar.246</v>
      </c>
      <c r="Y2542" s="17" t="str">
        <f t="shared" si="1301"/>
        <v>Ação de objetivar</v>
      </c>
      <c r="Z2542" s="61" t="s">
        <v>7343</v>
      </c>
      <c r="AA2542" s="18" t="str">
        <f t="shared" si="1160"/>
        <v>null</v>
      </c>
      <c r="AB2542" s="19" t="s">
        <v>0</v>
      </c>
      <c r="AC2542" s="18" t="str">
        <f t="shared" si="1161"/>
        <v>null</v>
      </c>
      <c r="AD2542" s="19" t="s">
        <v>0</v>
      </c>
      <c r="AE2542" s="18" t="str">
        <f t="shared" si="1298"/>
        <v>null</v>
      </c>
      <c r="AF2542" s="74" t="s">
        <v>0</v>
      </c>
      <c r="AG2542" s="38" t="s">
        <v>9449</v>
      </c>
    </row>
    <row r="2543" spans="1:33" ht="6" customHeight="1" x14ac:dyDescent="0.25">
      <c r="A2543" s="4">
        <f>ROW()</f>
        <v>2543</v>
      </c>
      <c r="B2543" s="9" t="s">
        <v>26</v>
      </c>
      <c r="C2543" s="44" t="str">
        <f t="shared" si="1260"/>
        <v>p.objetivar</v>
      </c>
      <c r="D2543" s="6" t="str">
        <f t="shared" si="1305"/>
        <v>é.ods.15.07</v>
      </c>
      <c r="E2543" s="8" t="s">
        <v>27</v>
      </c>
      <c r="F2543" s="34" t="str">
        <f t="shared" si="1304"/>
        <v>d.objetivar</v>
      </c>
      <c r="G2543" s="16" t="s">
        <v>7046</v>
      </c>
      <c r="H2543" s="33" t="s">
        <v>1489</v>
      </c>
      <c r="I2543" s="89" t="str">
        <f t="shared" si="1283"/>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78"/>
        <v>Propriedade destinada a objetivar: é.ods.15.07</v>
      </c>
      <c r="V2543" s="5" t="str">
        <f t="shared" si="1279"/>
        <v>Dado para objetivar:  ods.15.07  Deve ser formatado como (rdfs:Literal  or  xsd:string)</v>
      </c>
      <c r="W2543" s="38" t="s">
        <v>7195</v>
      </c>
      <c r="X2543" s="17" t="str">
        <f t="shared" si="1300"/>
        <v>d.objetivar.247</v>
      </c>
      <c r="Y2543" s="17" t="str">
        <f t="shared" si="1301"/>
        <v>Ação de objetivar</v>
      </c>
      <c r="Z2543" s="61" t="s">
        <v>7344</v>
      </c>
      <c r="AA2543" s="18" t="str">
        <f t="shared" si="1160"/>
        <v>null</v>
      </c>
      <c r="AB2543" s="19" t="s">
        <v>0</v>
      </c>
      <c r="AC2543" s="18" t="str">
        <f t="shared" si="1161"/>
        <v>null</v>
      </c>
      <c r="AD2543" s="19" t="s">
        <v>0</v>
      </c>
      <c r="AE2543" s="18" t="str">
        <f t="shared" si="1298"/>
        <v>null</v>
      </c>
      <c r="AF2543" s="74" t="s">
        <v>0</v>
      </c>
      <c r="AG2543" s="38" t="s">
        <v>9450</v>
      </c>
    </row>
    <row r="2544" spans="1:33" ht="6" customHeight="1" x14ac:dyDescent="0.25">
      <c r="A2544" s="4">
        <f>ROW()</f>
        <v>2544</v>
      </c>
      <c r="B2544" s="9" t="s">
        <v>26</v>
      </c>
      <c r="C2544" s="44" t="str">
        <f t="shared" si="1260"/>
        <v>p.objetivar</v>
      </c>
      <c r="D2544" s="6" t="str">
        <f t="shared" si="1305"/>
        <v>é.ods.15.08</v>
      </c>
      <c r="E2544" s="8" t="s">
        <v>27</v>
      </c>
      <c r="F2544" s="34" t="str">
        <f t="shared" si="1304"/>
        <v>d.objetivar</v>
      </c>
      <c r="G2544" s="16" t="s">
        <v>7047</v>
      </c>
      <c r="H2544" s="33" t="s">
        <v>1489</v>
      </c>
      <c r="I2544" s="89" t="str">
        <f t="shared" si="1283"/>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78"/>
        <v>Propriedade destinada a objetivar: é.ods.15.08</v>
      </c>
      <c r="V2544" s="5" t="str">
        <f t="shared" si="1279"/>
        <v>Dado para objetivar:  ods.15.08  Deve ser formatado como (rdfs:Literal  or  xsd:string)</v>
      </c>
      <c r="W2544" s="38" t="s">
        <v>7196</v>
      </c>
      <c r="X2544" s="17" t="str">
        <f t="shared" si="1300"/>
        <v>d.objetivar.248</v>
      </c>
      <c r="Y2544" s="17" t="str">
        <f t="shared" si="1301"/>
        <v>Ação de objetivar</v>
      </c>
      <c r="Z2544" s="61" t="s">
        <v>7345</v>
      </c>
      <c r="AA2544" s="18" t="str">
        <f t="shared" si="1160"/>
        <v>null</v>
      </c>
      <c r="AB2544" s="19" t="s">
        <v>0</v>
      </c>
      <c r="AC2544" s="18" t="str">
        <f t="shared" si="1161"/>
        <v>null</v>
      </c>
      <c r="AD2544" s="19" t="s">
        <v>0</v>
      </c>
      <c r="AE2544" s="18" t="str">
        <f t="shared" si="1298"/>
        <v>null</v>
      </c>
      <c r="AF2544" s="74" t="s">
        <v>0</v>
      </c>
      <c r="AG2544" s="38" t="s">
        <v>9451</v>
      </c>
    </row>
    <row r="2545" spans="1:33" ht="6" customHeight="1" x14ac:dyDescent="0.25">
      <c r="A2545" s="4">
        <f>ROW()</f>
        <v>2545</v>
      </c>
      <c r="B2545" s="9" t="s">
        <v>26</v>
      </c>
      <c r="C2545" s="44" t="str">
        <f t="shared" si="1260"/>
        <v>p.objetivar</v>
      </c>
      <c r="D2545" s="6" t="str">
        <f t="shared" si="1305"/>
        <v>é.ods.15.09</v>
      </c>
      <c r="E2545" s="8" t="s">
        <v>27</v>
      </c>
      <c r="F2545" s="34" t="str">
        <f t="shared" si="1304"/>
        <v>d.objetivar</v>
      </c>
      <c r="G2545" s="16" t="s">
        <v>7048</v>
      </c>
      <c r="H2545" s="33" t="s">
        <v>1489</v>
      </c>
      <c r="I2545" s="89" t="str">
        <f t="shared" si="1283"/>
        <v>null</v>
      </c>
      <c r="J2545" s="79" t="s">
        <v>0</v>
      </c>
      <c r="K2545" s="79" t="s">
        <v>0</v>
      </c>
      <c r="L2545" s="79" t="s">
        <v>0</v>
      </c>
      <c r="M2545" s="79" t="s">
        <v>0</v>
      </c>
      <c r="N2545" s="77" t="s">
        <v>0</v>
      </c>
      <c r="O2545" s="79" t="s">
        <v>0</v>
      </c>
      <c r="P2545" s="79" t="s">
        <v>0</v>
      </c>
      <c r="Q2545" s="79" t="s">
        <v>0</v>
      </c>
      <c r="R2545" s="81" t="s">
        <v>10528</v>
      </c>
      <c r="S2545" s="10" t="s">
        <v>1</v>
      </c>
      <c r="T2545" s="10" t="s">
        <v>6851</v>
      </c>
      <c r="U2545" s="5" t="str">
        <f t="shared" si="1278"/>
        <v>Propriedade destinada a objetivar: é.ods.15.09</v>
      </c>
      <c r="V2545" s="5" t="str">
        <f t="shared" si="1279"/>
        <v>Dado para objetivar:  ods.15.09  Deve ser formatado como (rdfs:Literal  or  xsd:string)</v>
      </c>
      <c r="W2545" s="38" t="s">
        <v>7197</v>
      </c>
      <c r="X2545" s="17" t="str">
        <f t="shared" si="1300"/>
        <v>d.objetivar.249</v>
      </c>
      <c r="Y2545" s="17" t="str">
        <f t="shared" si="1301"/>
        <v>Ação de objetivar</v>
      </c>
      <c r="Z2545" s="61" t="s">
        <v>7346</v>
      </c>
      <c r="AA2545" s="18" t="str">
        <f t="shared" si="1160"/>
        <v>null</v>
      </c>
      <c r="AB2545" s="19" t="s">
        <v>0</v>
      </c>
      <c r="AC2545" s="18" t="str">
        <f t="shared" si="1161"/>
        <v>null</v>
      </c>
      <c r="AD2545" s="19" t="s">
        <v>0</v>
      </c>
      <c r="AE2545" s="18" t="str">
        <f t="shared" si="1298"/>
        <v>null</v>
      </c>
      <c r="AF2545" s="74" t="s">
        <v>0</v>
      </c>
      <c r="AG2545" s="38" t="s">
        <v>9452</v>
      </c>
    </row>
    <row r="2546" spans="1:33" ht="6" customHeight="1" x14ac:dyDescent="0.25">
      <c r="A2546" s="4">
        <f>ROW()</f>
        <v>2546</v>
      </c>
      <c r="B2546" s="9" t="s">
        <v>26</v>
      </c>
      <c r="C2546" s="44" t="str">
        <f t="shared" si="1260"/>
        <v>p.objetivar</v>
      </c>
      <c r="D2546" s="6" t="str">
        <f t="shared" si="1305"/>
        <v>é.ods.15.10</v>
      </c>
      <c r="E2546" s="8" t="s">
        <v>27</v>
      </c>
      <c r="F2546" s="34" t="str">
        <f t="shared" si="1304"/>
        <v>d.objetivar</v>
      </c>
      <c r="G2546" s="16" t="s">
        <v>7049</v>
      </c>
      <c r="H2546" s="33" t="s">
        <v>1489</v>
      </c>
      <c r="I2546" s="89" t="str">
        <f t="shared" si="1283"/>
        <v>null</v>
      </c>
      <c r="J2546" s="79" t="s">
        <v>0</v>
      </c>
      <c r="K2546" s="79" t="s">
        <v>0</v>
      </c>
      <c r="L2546" s="79" t="s">
        <v>0</v>
      </c>
      <c r="M2546" s="79" t="s">
        <v>0</v>
      </c>
      <c r="N2546" s="77" t="s">
        <v>0</v>
      </c>
      <c r="O2546" s="79" t="s">
        <v>0</v>
      </c>
      <c r="P2546" s="79" t="s">
        <v>0</v>
      </c>
      <c r="Q2546" s="79" t="s">
        <v>0</v>
      </c>
      <c r="R2546" s="81" t="s">
        <v>10528</v>
      </c>
      <c r="S2546" s="10" t="s">
        <v>1</v>
      </c>
      <c r="T2546" s="10" t="s">
        <v>6851</v>
      </c>
      <c r="U2546" s="5" t="str">
        <f t="shared" si="1278"/>
        <v>Propriedade destinada a objetivar: é.ods.15.10</v>
      </c>
      <c r="V2546" s="5" t="str">
        <f t="shared" si="1279"/>
        <v>Dado para objetivar:  ods.15.10  Deve ser formatado como (rdfs:Literal  or  xsd:string)</v>
      </c>
      <c r="W2546" s="38" t="s">
        <v>7198</v>
      </c>
      <c r="X2546" s="17" t="str">
        <f t="shared" si="1300"/>
        <v>d.objetivar.250</v>
      </c>
      <c r="Y2546" s="17" t="str">
        <f t="shared" si="1301"/>
        <v>Ação de objetivar</v>
      </c>
      <c r="Z2546" s="61" t="s">
        <v>7347</v>
      </c>
      <c r="AA2546" s="18" t="str">
        <f t="shared" si="1160"/>
        <v>null</v>
      </c>
      <c r="AB2546" s="19" t="s">
        <v>0</v>
      </c>
      <c r="AC2546" s="18" t="str">
        <f t="shared" si="1161"/>
        <v>null</v>
      </c>
      <c r="AD2546" s="19" t="s">
        <v>0</v>
      </c>
      <c r="AE2546" s="18" t="str">
        <f t="shared" si="1298"/>
        <v>null</v>
      </c>
      <c r="AF2546" s="74" t="s">
        <v>0</v>
      </c>
      <c r="AG2546" s="38" t="s">
        <v>9453</v>
      </c>
    </row>
    <row r="2547" spans="1:33" ht="6" customHeight="1" x14ac:dyDescent="0.25">
      <c r="A2547" s="4">
        <f>ROW()</f>
        <v>2547</v>
      </c>
      <c r="B2547" s="9" t="s">
        <v>26</v>
      </c>
      <c r="C2547" s="44" t="str">
        <f t="shared" si="1260"/>
        <v>p.objetivar</v>
      </c>
      <c r="D2547" s="6" t="str">
        <f t="shared" si="1305"/>
        <v>é.ods.15.11</v>
      </c>
      <c r="E2547" s="8" t="s">
        <v>27</v>
      </c>
      <c r="F2547" s="34" t="str">
        <f t="shared" si="1304"/>
        <v>d.objetivar</v>
      </c>
      <c r="G2547" s="16" t="s">
        <v>7050</v>
      </c>
      <c r="H2547" s="33" t="s">
        <v>1489</v>
      </c>
      <c r="I2547" s="89" t="str">
        <f t="shared" si="1283"/>
        <v>null</v>
      </c>
      <c r="J2547" s="79" t="s">
        <v>0</v>
      </c>
      <c r="K2547" s="79" t="s">
        <v>0</v>
      </c>
      <c r="L2547" s="79" t="s">
        <v>0</v>
      </c>
      <c r="M2547" s="79" t="s">
        <v>0</v>
      </c>
      <c r="N2547" s="77" t="s">
        <v>0</v>
      </c>
      <c r="O2547" s="79" t="s">
        <v>0</v>
      </c>
      <c r="P2547" s="79" t="s">
        <v>0</v>
      </c>
      <c r="Q2547" s="79" t="s">
        <v>0</v>
      </c>
      <c r="R2547" s="81" t="s">
        <v>10528</v>
      </c>
      <c r="S2547" s="10" t="s">
        <v>1</v>
      </c>
      <c r="T2547" s="10" t="s">
        <v>6851</v>
      </c>
      <c r="U2547" s="5" t="str">
        <f t="shared" si="1278"/>
        <v>Propriedade destinada a objetivar: é.ods.15.11</v>
      </c>
      <c r="V2547" s="5" t="str">
        <f t="shared" si="1279"/>
        <v>Dado para objetivar:  ods.15.11  Deve ser formatado como (rdfs:Literal  or  xsd:string)</v>
      </c>
      <c r="W2547" s="38" t="s">
        <v>7199</v>
      </c>
      <c r="X2547" s="17" t="str">
        <f t="shared" si="1300"/>
        <v>d.objetivar.251</v>
      </c>
      <c r="Y2547" s="17" t="str">
        <f t="shared" si="1301"/>
        <v>Ação de objetivar</v>
      </c>
      <c r="Z2547" s="61" t="s">
        <v>7348</v>
      </c>
      <c r="AA2547" s="18" t="str">
        <f t="shared" si="1160"/>
        <v>null</v>
      </c>
      <c r="AB2547" s="19" t="s">
        <v>0</v>
      </c>
      <c r="AC2547" s="18" t="str">
        <f t="shared" si="1161"/>
        <v>null</v>
      </c>
      <c r="AD2547" s="19" t="s">
        <v>0</v>
      </c>
      <c r="AE2547" s="18" t="str">
        <f t="shared" si="1298"/>
        <v>null</v>
      </c>
      <c r="AF2547" s="74" t="s">
        <v>0</v>
      </c>
      <c r="AG2547" s="38" t="s">
        <v>9454</v>
      </c>
    </row>
    <row r="2548" spans="1:33" ht="6" customHeight="1" x14ac:dyDescent="0.25">
      <c r="A2548" s="4">
        <f>ROW()</f>
        <v>2548</v>
      </c>
      <c r="B2548" s="9" t="s">
        <v>26</v>
      </c>
      <c r="C2548" s="44" t="str">
        <f t="shared" si="1260"/>
        <v>p.objetivar</v>
      </c>
      <c r="D2548" s="6" t="str">
        <f t="shared" si="1305"/>
        <v>é.ods.15.12</v>
      </c>
      <c r="E2548" s="8" t="s">
        <v>27</v>
      </c>
      <c r="F2548" s="34" t="str">
        <f t="shared" si="1304"/>
        <v>d.objetivar</v>
      </c>
      <c r="G2548" s="16" t="s">
        <v>7051</v>
      </c>
      <c r="H2548" s="33" t="s">
        <v>1489</v>
      </c>
      <c r="I2548" s="89" t="str">
        <f t="shared" si="1283"/>
        <v>null</v>
      </c>
      <c r="J2548" s="79" t="s">
        <v>0</v>
      </c>
      <c r="K2548" s="79" t="s">
        <v>0</v>
      </c>
      <c r="L2548" s="79" t="s">
        <v>0</v>
      </c>
      <c r="M2548" s="79" t="s">
        <v>0</v>
      </c>
      <c r="N2548" s="77" t="s">
        <v>0</v>
      </c>
      <c r="O2548" s="79" t="s">
        <v>0</v>
      </c>
      <c r="P2548" s="79" t="s">
        <v>0</v>
      </c>
      <c r="Q2548" s="79" t="s">
        <v>0</v>
      </c>
      <c r="R2548" s="81" t="s">
        <v>10528</v>
      </c>
      <c r="S2548" s="10" t="s">
        <v>1</v>
      </c>
      <c r="T2548" s="10" t="s">
        <v>6851</v>
      </c>
      <c r="U2548" s="5" t="str">
        <f t="shared" si="1278"/>
        <v>Propriedade destinada a objetivar: é.ods.15.12</v>
      </c>
      <c r="V2548" s="5" t="str">
        <f t="shared" si="1279"/>
        <v>Dado para objetivar:  ods.15.12  Deve ser formatado como (rdfs:Literal  or  xsd:string)</v>
      </c>
      <c r="W2548" s="38" t="s">
        <v>7200</v>
      </c>
      <c r="X2548" s="17" t="str">
        <f t="shared" si="1300"/>
        <v>d.objetivar.252</v>
      </c>
      <c r="Y2548" s="17" t="str">
        <f t="shared" si="1301"/>
        <v>Ação de objetivar</v>
      </c>
      <c r="Z2548" s="61" t="s">
        <v>7349</v>
      </c>
      <c r="AA2548" s="18" t="str">
        <f t="shared" si="1160"/>
        <v>null</v>
      </c>
      <c r="AB2548" s="19" t="s">
        <v>0</v>
      </c>
      <c r="AC2548" s="18" t="str">
        <f t="shared" si="1161"/>
        <v>null</v>
      </c>
      <c r="AD2548" s="19" t="s">
        <v>0</v>
      </c>
      <c r="AE2548" s="18" t="str">
        <f t="shared" si="1298"/>
        <v>null</v>
      </c>
      <c r="AF2548" s="74" t="s">
        <v>0</v>
      </c>
      <c r="AG2548" s="38" t="s">
        <v>9455</v>
      </c>
    </row>
    <row r="2549" spans="1:33" ht="6" customHeight="1" x14ac:dyDescent="0.25">
      <c r="A2549" s="4">
        <f>ROW()</f>
        <v>2549</v>
      </c>
      <c r="B2549" s="9" t="s">
        <v>26</v>
      </c>
      <c r="C2549" s="44" t="str">
        <f t="shared" si="1260"/>
        <v>p.objetivar</v>
      </c>
      <c r="D2549" s="6" t="str">
        <f t="shared" si="1305"/>
        <v>é.ods.16</v>
      </c>
      <c r="E2549" s="8" t="s">
        <v>27</v>
      </c>
      <c r="F2549" s="34" t="str">
        <f>F2547</f>
        <v>d.objetivar</v>
      </c>
      <c r="G2549" s="16" t="s">
        <v>7587</v>
      </c>
      <c r="H2549" s="33" t="s">
        <v>1489</v>
      </c>
      <c r="I2549" s="89" t="str">
        <f t="shared" si="1283"/>
        <v>null</v>
      </c>
      <c r="J2549" s="79" t="s">
        <v>0</v>
      </c>
      <c r="K2549" s="79" t="s">
        <v>0</v>
      </c>
      <c r="L2549" s="79" t="s">
        <v>0</v>
      </c>
      <c r="M2549" s="79" t="s">
        <v>0</v>
      </c>
      <c r="N2549" s="77" t="s">
        <v>0</v>
      </c>
      <c r="O2549" s="79" t="s">
        <v>0</v>
      </c>
      <c r="P2549" s="79" t="s">
        <v>0</v>
      </c>
      <c r="Q2549" s="79" t="s">
        <v>0</v>
      </c>
      <c r="R2549" s="81" t="s">
        <v>1664</v>
      </c>
      <c r="S2549" s="10" t="s">
        <v>1</v>
      </c>
      <c r="T2549" s="10" t="s">
        <v>6851</v>
      </c>
      <c r="U2549" s="5" t="str">
        <f t="shared" si="1278"/>
        <v>Propriedade destinada a objetivar: é.ods.16</v>
      </c>
      <c r="V2549" s="5" t="str">
        <f t="shared" si="1279"/>
        <v>Dado para objetivar:  ods.16  Deve ser formatado como (rdfs:Literal  or  xsd:string)</v>
      </c>
      <c r="W2549" s="38" t="s">
        <v>7588</v>
      </c>
      <c r="X2549" s="17" t="str">
        <f t="shared" si="1300"/>
        <v>d.objetivar.253</v>
      </c>
      <c r="Y2549" s="17" t="str">
        <f t="shared" si="1301"/>
        <v>Ação de objetivar</v>
      </c>
      <c r="Z2549" s="61" t="s">
        <v>7589</v>
      </c>
      <c r="AA2549" s="18" t="str">
        <f t="shared" si="1160"/>
        <v>null</v>
      </c>
      <c r="AB2549" s="19" t="s">
        <v>0</v>
      </c>
      <c r="AC2549" s="18" t="str">
        <f t="shared" si="1161"/>
        <v>null</v>
      </c>
      <c r="AD2549" s="19" t="s">
        <v>0</v>
      </c>
      <c r="AE2549" s="18" t="str">
        <f t="shared" si="1298"/>
        <v>null</v>
      </c>
      <c r="AF2549" s="74" t="s">
        <v>0</v>
      </c>
      <c r="AG2549" s="38" t="s">
        <v>9456</v>
      </c>
    </row>
    <row r="2550" spans="1:33" ht="6" customHeight="1" x14ac:dyDescent="0.25">
      <c r="A2550" s="4">
        <f>ROW()</f>
        <v>2550</v>
      </c>
      <c r="B2550" s="9" t="s">
        <v>26</v>
      </c>
      <c r="C2550" s="44" t="str">
        <f t="shared" si="1260"/>
        <v>p.objetivar</v>
      </c>
      <c r="D2550" s="6" t="str">
        <f t="shared" si="1305"/>
        <v>é.ods.16.01</v>
      </c>
      <c r="E2550" s="8" t="s">
        <v>27</v>
      </c>
      <c r="F2550" s="34" t="str">
        <f>F2548</f>
        <v>d.objetivar</v>
      </c>
      <c r="G2550" s="16" t="s">
        <v>7052</v>
      </c>
      <c r="H2550" s="33" t="s">
        <v>1489</v>
      </c>
      <c r="I2550" s="89" t="str">
        <f t="shared" si="1283"/>
        <v>null</v>
      </c>
      <c r="J2550" s="79" t="s">
        <v>0</v>
      </c>
      <c r="K2550" s="79" t="s">
        <v>0</v>
      </c>
      <c r="L2550" s="79" t="s">
        <v>0</v>
      </c>
      <c r="M2550" s="79" t="s">
        <v>0</v>
      </c>
      <c r="N2550" s="77" t="s">
        <v>0</v>
      </c>
      <c r="O2550" s="79" t="s">
        <v>0</v>
      </c>
      <c r="P2550" s="79" t="s">
        <v>0</v>
      </c>
      <c r="Q2550" s="79" t="s">
        <v>0</v>
      </c>
      <c r="R2550" s="81" t="s">
        <v>10487</v>
      </c>
      <c r="S2550" s="10" t="s">
        <v>1</v>
      </c>
      <c r="T2550" s="10" t="s">
        <v>6851</v>
      </c>
      <c r="U2550" s="5" t="str">
        <f t="shared" si="1278"/>
        <v>Propriedade destinada a objetivar: é.ods.16.01</v>
      </c>
      <c r="V2550" s="5" t="str">
        <f t="shared" si="1279"/>
        <v>Dado para objetivar:  ods.16.01  Deve ser formatado como (rdfs:Literal  or  xsd:string)</v>
      </c>
      <c r="W2550" s="38" t="s">
        <v>7201</v>
      </c>
      <c r="X2550" s="17" t="str">
        <f t="shared" si="1300"/>
        <v>d.objetivar.254</v>
      </c>
      <c r="Y2550" s="17" t="str">
        <f t="shared" si="1301"/>
        <v>Ação de objetivar</v>
      </c>
      <c r="Z2550" s="61" t="s">
        <v>7350</v>
      </c>
      <c r="AA2550" s="18" t="str">
        <f t="shared" si="1160"/>
        <v>null</v>
      </c>
      <c r="AB2550" s="19" t="s">
        <v>0</v>
      </c>
      <c r="AC2550" s="18" t="str">
        <f t="shared" si="1161"/>
        <v>null</v>
      </c>
      <c r="AD2550" s="19" t="s">
        <v>0</v>
      </c>
      <c r="AE2550" s="18" t="str">
        <f t="shared" si="1298"/>
        <v>null</v>
      </c>
      <c r="AF2550" s="74" t="s">
        <v>0</v>
      </c>
      <c r="AG2550" s="38" t="s">
        <v>9457</v>
      </c>
    </row>
    <row r="2551" spans="1:33" ht="6" customHeight="1" x14ac:dyDescent="0.25">
      <c r="A2551" s="4">
        <f>ROW()</f>
        <v>2551</v>
      </c>
      <c r="B2551" s="9" t="s">
        <v>26</v>
      </c>
      <c r="C2551" s="44" t="str">
        <f t="shared" si="1260"/>
        <v>p.objetivar</v>
      </c>
      <c r="D2551" s="6" t="str">
        <f t="shared" si="1305"/>
        <v>é.ods.16.02</v>
      </c>
      <c r="E2551" s="8" t="s">
        <v>27</v>
      </c>
      <c r="F2551" s="34" t="str">
        <f t="shared" ref="F2551:F2561" si="1306">F2550</f>
        <v>d.objetivar</v>
      </c>
      <c r="G2551" s="16" t="s">
        <v>7053</v>
      </c>
      <c r="H2551" s="33" t="s">
        <v>1489</v>
      </c>
      <c r="I2551" s="89" t="str">
        <f t="shared" si="1283"/>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78"/>
        <v>Propriedade destinada a objetivar: é.ods.16.02</v>
      </c>
      <c r="V2551" s="5" t="str">
        <f t="shared" si="1279"/>
        <v>Dado para objetivar:  ods.16.02  Deve ser formatado como (rdfs:Literal  or  xsd:string)</v>
      </c>
      <c r="W2551" s="38" t="s">
        <v>7202</v>
      </c>
      <c r="X2551" s="17" t="str">
        <f t="shared" si="1300"/>
        <v>d.objetivar.255</v>
      </c>
      <c r="Y2551" s="17" t="str">
        <f t="shared" si="1301"/>
        <v>Ação de objetivar</v>
      </c>
      <c r="Z2551" s="61" t="s">
        <v>7351</v>
      </c>
      <c r="AA2551" s="18" t="str">
        <f t="shared" si="1160"/>
        <v>null</v>
      </c>
      <c r="AB2551" s="19" t="s">
        <v>0</v>
      </c>
      <c r="AC2551" s="18" t="str">
        <f t="shared" si="1161"/>
        <v>null</v>
      </c>
      <c r="AD2551" s="19" t="s">
        <v>0</v>
      </c>
      <c r="AE2551" s="18" t="str">
        <f t="shared" si="1298"/>
        <v>null</v>
      </c>
      <c r="AF2551" s="74" t="s">
        <v>0</v>
      </c>
      <c r="AG2551" s="38" t="s">
        <v>9458</v>
      </c>
    </row>
    <row r="2552" spans="1:33" ht="6" customHeight="1" x14ac:dyDescent="0.25">
      <c r="A2552" s="4">
        <f>ROW()</f>
        <v>2552</v>
      </c>
      <c r="B2552" s="9" t="s">
        <v>26</v>
      </c>
      <c r="C2552" s="44" t="str">
        <f t="shared" si="1260"/>
        <v>p.objetivar</v>
      </c>
      <c r="D2552" s="6" t="str">
        <f t="shared" si="1305"/>
        <v>é.ods.16.03</v>
      </c>
      <c r="E2552" s="8" t="s">
        <v>27</v>
      </c>
      <c r="F2552" s="34" t="str">
        <f t="shared" si="1306"/>
        <v>d.objetivar</v>
      </c>
      <c r="G2552" s="16" t="s">
        <v>7054</v>
      </c>
      <c r="H2552" s="33" t="s">
        <v>1489</v>
      </c>
      <c r="I2552" s="89" t="str">
        <f t="shared" si="1283"/>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78"/>
        <v>Propriedade destinada a objetivar: é.ods.16.03</v>
      </c>
      <c r="V2552" s="5" t="str">
        <f t="shared" si="1279"/>
        <v>Dado para objetivar:  ods.16.03  Deve ser formatado como (rdfs:Literal  or  xsd:string)</v>
      </c>
      <c r="W2552" s="38" t="s">
        <v>7203</v>
      </c>
      <c r="X2552" s="17" t="str">
        <f t="shared" si="1300"/>
        <v>d.objetivar.256</v>
      </c>
      <c r="Y2552" s="17" t="str">
        <f t="shared" si="1301"/>
        <v>Ação de objetivar</v>
      </c>
      <c r="Z2552" s="61" t="s">
        <v>7352</v>
      </c>
      <c r="AA2552" s="18" t="str">
        <f t="shared" si="1160"/>
        <v>null</v>
      </c>
      <c r="AB2552" s="19" t="s">
        <v>0</v>
      </c>
      <c r="AC2552" s="18" t="str">
        <f t="shared" si="1161"/>
        <v>null</v>
      </c>
      <c r="AD2552" s="19" t="s">
        <v>0</v>
      </c>
      <c r="AE2552" s="18" t="str">
        <f t="shared" si="1298"/>
        <v>null</v>
      </c>
      <c r="AF2552" s="74" t="s">
        <v>0</v>
      </c>
      <c r="AG2552" s="38" t="s">
        <v>9459</v>
      </c>
    </row>
    <row r="2553" spans="1:33" ht="6" customHeight="1" x14ac:dyDescent="0.25">
      <c r="A2553" s="4">
        <f>ROW()</f>
        <v>2553</v>
      </c>
      <c r="B2553" s="9" t="s">
        <v>26</v>
      </c>
      <c r="C2553" s="44" t="str">
        <f t="shared" si="1260"/>
        <v>p.objetivar</v>
      </c>
      <c r="D2553" s="6" t="str">
        <f t="shared" si="1305"/>
        <v>é.ods.16.04</v>
      </c>
      <c r="E2553" s="8" t="s">
        <v>27</v>
      </c>
      <c r="F2553" s="34" t="str">
        <f t="shared" si="1306"/>
        <v>d.objetivar</v>
      </c>
      <c r="G2553" s="16" t="s">
        <v>7055</v>
      </c>
      <c r="H2553" s="33" t="s">
        <v>1489</v>
      </c>
      <c r="I2553" s="89" t="str">
        <f t="shared" si="1283"/>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78"/>
        <v>Propriedade destinada a objetivar: é.ods.16.04</v>
      </c>
      <c r="V2553" s="5" t="str">
        <f t="shared" si="1279"/>
        <v>Dado para objetivar:  ods.16.04  Deve ser formatado como (rdfs:Literal  or  xsd:string)</v>
      </c>
      <c r="W2553" s="38" t="s">
        <v>7204</v>
      </c>
      <c r="X2553" s="17" t="str">
        <f t="shared" si="1300"/>
        <v>d.objetivar.257</v>
      </c>
      <c r="Y2553" s="17" t="str">
        <f t="shared" si="1301"/>
        <v>Ação de objetivar</v>
      </c>
      <c r="Z2553" s="61" t="s">
        <v>7353</v>
      </c>
      <c r="AA2553" s="18" t="str">
        <f t="shared" si="1160"/>
        <v>null</v>
      </c>
      <c r="AB2553" s="19" t="s">
        <v>0</v>
      </c>
      <c r="AC2553" s="18" t="str">
        <f t="shared" si="1161"/>
        <v>null</v>
      </c>
      <c r="AD2553" s="19" t="s">
        <v>0</v>
      </c>
      <c r="AE2553" s="18" t="str">
        <f t="shared" ref="AE2553:AE2581" si="1307">IF(AF2553="null",
    "null",
    IF(OR(ISNUMBER(FIND("ids:",AF2553)), ISNUMBER(FIND("xs:",AF2553))),
        "sintaxe.ids",
        IF(ISNUMBER(FIND("[",AF2553)),
            "código.abnt",
            ""
        )
    )
)</f>
        <v>null</v>
      </c>
      <c r="AF2553" s="74" t="s">
        <v>0</v>
      </c>
      <c r="AG2553" s="38" t="s">
        <v>9460</v>
      </c>
    </row>
    <row r="2554" spans="1:33" ht="6" customHeight="1" x14ac:dyDescent="0.25">
      <c r="A2554" s="4">
        <f>ROW()</f>
        <v>2554</v>
      </c>
      <c r="B2554" s="9" t="s">
        <v>26</v>
      </c>
      <c r="C2554" s="44" t="str">
        <f t="shared" si="1260"/>
        <v>p.objetivar</v>
      </c>
      <c r="D2554" s="6" t="str">
        <f t="shared" si="1305"/>
        <v>é.ods.16.05</v>
      </c>
      <c r="E2554" s="8" t="s">
        <v>27</v>
      </c>
      <c r="F2554" s="34" t="str">
        <f t="shared" si="1306"/>
        <v>d.objetivar</v>
      </c>
      <c r="G2554" s="16" t="s">
        <v>7056</v>
      </c>
      <c r="H2554" s="33" t="s">
        <v>1489</v>
      </c>
      <c r="I2554" s="89" t="str">
        <f t="shared" si="1283"/>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78"/>
        <v>Propriedade destinada a objetivar: é.ods.16.05</v>
      </c>
      <c r="V2554" s="5" t="str">
        <f t="shared" si="1279"/>
        <v>Dado para objetivar:  ods.16.05  Deve ser formatado como (rdfs:Literal  or  xsd:string)</v>
      </c>
      <c r="W2554" s="38" t="s">
        <v>7205</v>
      </c>
      <c r="X2554" s="17" t="str">
        <f t="shared" si="1300"/>
        <v>d.objetivar.258</v>
      </c>
      <c r="Y2554" s="17" t="str">
        <f t="shared" si="1301"/>
        <v>Ação de objetivar</v>
      </c>
      <c r="Z2554" s="61" t="s">
        <v>7354</v>
      </c>
      <c r="AA2554" s="18" t="str">
        <f t="shared" si="1160"/>
        <v>null</v>
      </c>
      <c r="AB2554" s="19" t="s">
        <v>0</v>
      </c>
      <c r="AC2554" s="18" t="str">
        <f t="shared" si="1161"/>
        <v>null</v>
      </c>
      <c r="AD2554" s="19" t="s">
        <v>0</v>
      </c>
      <c r="AE2554" s="18" t="str">
        <f t="shared" si="1307"/>
        <v>null</v>
      </c>
      <c r="AF2554" s="74" t="s">
        <v>0</v>
      </c>
      <c r="AG2554" s="38" t="s">
        <v>9461</v>
      </c>
    </row>
    <row r="2555" spans="1:33" ht="6" customHeight="1" x14ac:dyDescent="0.25">
      <c r="A2555" s="4">
        <f>ROW()</f>
        <v>2555</v>
      </c>
      <c r="B2555" s="9" t="s">
        <v>26</v>
      </c>
      <c r="C2555" s="44" t="str">
        <f t="shared" si="1260"/>
        <v>p.objetivar</v>
      </c>
      <c r="D2555" s="6" t="str">
        <f t="shared" si="1305"/>
        <v>é.ods.16.06</v>
      </c>
      <c r="E2555" s="8" t="s">
        <v>27</v>
      </c>
      <c r="F2555" s="34" t="str">
        <f t="shared" si="1306"/>
        <v>d.objetivar</v>
      </c>
      <c r="G2555" s="16" t="s">
        <v>7057</v>
      </c>
      <c r="H2555" s="33" t="s">
        <v>1489</v>
      </c>
      <c r="I2555" s="89" t="str">
        <f t="shared" si="1283"/>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78"/>
        <v>Propriedade destinada a objetivar: é.ods.16.06</v>
      </c>
      <c r="V2555" s="5" t="str">
        <f t="shared" si="1279"/>
        <v>Dado para objetivar:  ods.16.06  Deve ser formatado como (rdfs:Literal  or  xsd:string)</v>
      </c>
      <c r="W2555" s="38" t="s">
        <v>7206</v>
      </c>
      <c r="X2555" s="17" t="str">
        <f t="shared" si="1300"/>
        <v>d.objetivar.259</v>
      </c>
      <c r="Y2555" s="17" t="str">
        <f t="shared" si="1301"/>
        <v>Ação de objetivar</v>
      </c>
      <c r="Z2555" s="61" t="s">
        <v>7355</v>
      </c>
      <c r="AA2555" s="18" t="str">
        <f t="shared" ref="AA2555:AA2581" si="1308">IF(AB2555="null", "null", "categoria.revit")</f>
        <v>null</v>
      </c>
      <c r="AB2555" s="19" t="s">
        <v>0</v>
      </c>
      <c r="AC2555" s="18" t="str">
        <f t="shared" ref="AC2555:AC2581" si="1309">IF(AD2555="null", "null", "classe.ifc")</f>
        <v>null</v>
      </c>
      <c r="AD2555" s="19" t="s">
        <v>0</v>
      </c>
      <c r="AE2555" s="18" t="str">
        <f t="shared" si="1307"/>
        <v>null</v>
      </c>
      <c r="AF2555" s="74" t="s">
        <v>0</v>
      </c>
      <c r="AG2555" s="38" t="s">
        <v>9462</v>
      </c>
    </row>
    <row r="2556" spans="1:33" ht="6" customHeight="1" x14ac:dyDescent="0.25">
      <c r="A2556" s="4">
        <f>ROW()</f>
        <v>2556</v>
      </c>
      <c r="B2556" s="9" t="s">
        <v>26</v>
      </c>
      <c r="C2556" s="44" t="str">
        <f t="shared" si="1260"/>
        <v>p.objetivar</v>
      </c>
      <c r="D2556" s="6" t="str">
        <f t="shared" si="1305"/>
        <v>é.ods.16.07</v>
      </c>
      <c r="E2556" s="8" t="s">
        <v>27</v>
      </c>
      <c r="F2556" s="34" t="str">
        <f t="shared" si="1306"/>
        <v>d.objetivar</v>
      </c>
      <c r="G2556" s="16" t="s">
        <v>7058</v>
      </c>
      <c r="H2556" s="33" t="s">
        <v>1489</v>
      </c>
      <c r="I2556" s="89" t="str">
        <f t="shared" si="1283"/>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78"/>
        <v>Propriedade destinada a objetivar: é.ods.16.07</v>
      </c>
      <c r="V2556" s="5" t="str">
        <f t="shared" si="1279"/>
        <v>Dado para objetivar:  ods.16.07  Deve ser formatado como (rdfs:Literal  or  xsd:string)</v>
      </c>
      <c r="W2556" s="38" t="s">
        <v>7207</v>
      </c>
      <c r="X2556" s="17" t="str">
        <f t="shared" si="1300"/>
        <v>d.objetivar.260</v>
      </c>
      <c r="Y2556" s="17" t="str">
        <f t="shared" si="1301"/>
        <v>Ação de objetivar</v>
      </c>
      <c r="Z2556" s="61" t="s">
        <v>7356</v>
      </c>
      <c r="AA2556" s="18" t="str">
        <f t="shared" si="1308"/>
        <v>null</v>
      </c>
      <c r="AB2556" s="19" t="s">
        <v>0</v>
      </c>
      <c r="AC2556" s="18" t="str">
        <f t="shared" si="1309"/>
        <v>null</v>
      </c>
      <c r="AD2556" s="19" t="s">
        <v>0</v>
      </c>
      <c r="AE2556" s="18" t="str">
        <f t="shared" si="1307"/>
        <v>null</v>
      </c>
      <c r="AF2556" s="74" t="s">
        <v>0</v>
      </c>
      <c r="AG2556" s="38" t="s">
        <v>9463</v>
      </c>
    </row>
    <row r="2557" spans="1:33" ht="6" customHeight="1" x14ac:dyDescent="0.25">
      <c r="A2557" s="4">
        <f>ROW()</f>
        <v>2557</v>
      </c>
      <c r="B2557" s="9" t="s">
        <v>26</v>
      </c>
      <c r="C2557" s="44" t="str">
        <f t="shared" si="1260"/>
        <v>p.objetivar</v>
      </c>
      <c r="D2557" s="6" t="str">
        <f t="shared" si="1305"/>
        <v>é.ods.16.08</v>
      </c>
      <c r="E2557" s="8" t="s">
        <v>27</v>
      </c>
      <c r="F2557" s="34" t="str">
        <f t="shared" si="1306"/>
        <v>d.objetivar</v>
      </c>
      <c r="G2557" s="16" t="s">
        <v>7059</v>
      </c>
      <c r="H2557" s="33" t="s">
        <v>1489</v>
      </c>
      <c r="I2557" s="89" t="str">
        <f t="shared" si="1283"/>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78"/>
        <v>Propriedade destinada a objetivar: é.ods.16.08</v>
      </c>
      <c r="V2557" s="5" t="str">
        <f t="shared" si="1279"/>
        <v>Dado para objetivar:  ods.16.08  Deve ser formatado como (rdfs:Literal  or  xsd:string)</v>
      </c>
      <c r="W2557" s="38" t="s">
        <v>7208</v>
      </c>
      <c r="X2557" s="17" t="str">
        <f t="shared" si="1300"/>
        <v>d.objetivar.261</v>
      </c>
      <c r="Y2557" s="17" t="str">
        <f t="shared" si="1301"/>
        <v>Ação de objetivar</v>
      </c>
      <c r="Z2557" s="61" t="s">
        <v>7357</v>
      </c>
      <c r="AA2557" s="18" t="str">
        <f t="shared" si="1308"/>
        <v>null</v>
      </c>
      <c r="AB2557" s="19" t="s">
        <v>0</v>
      </c>
      <c r="AC2557" s="18" t="str">
        <f t="shared" si="1309"/>
        <v>null</v>
      </c>
      <c r="AD2557" s="19" t="s">
        <v>0</v>
      </c>
      <c r="AE2557" s="18" t="str">
        <f t="shared" si="1307"/>
        <v>null</v>
      </c>
      <c r="AF2557" s="74" t="s">
        <v>0</v>
      </c>
      <c r="AG2557" s="38" t="s">
        <v>9464</v>
      </c>
    </row>
    <row r="2558" spans="1:33" ht="6" customHeight="1" x14ac:dyDescent="0.25">
      <c r="A2558" s="4">
        <f>ROW()</f>
        <v>2558</v>
      </c>
      <c r="B2558" s="9" t="s">
        <v>26</v>
      </c>
      <c r="C2558" s="44" t="str">
        <f t="shared" si="1260"/>
        <v>p.objetivar</v>
      </c>
      <c r="D2558" s="6" t="str">
        <f t="shared" si="1305"/>
        <v>é.ods.16.09</v>
      </c>
      <c r="E2558" s="8" t="s">
        <v>27</v>
      </c>
      <c r="F2558" s="34" t="str">
        <f t="shared" si="1306"/>
        <v>d.objetivar</v>
      </c>
      <c r="G2558" s="16" t="s">
        <v>7060</v>
      </c>
      <c r="H2558" s="33" t="s">
        <v>1489</v>
      </c>
      <c r="I2558" s="89" t="str">
        <f t="shared" si="1283"/>
        <v>null</v>
      </c>
      <c r="J2558" s="79" t="s">
        <v>0</v>
      </c>
      <c r="K2558" s="79" t="s">
        <v>0</v>
      </c>
      <c r="L2558" s="79" t="s">
        <v>0</v>
      </c>
      <c r="M2558" s="79" t="s">
        <v>0</v>
      </c>
      <c r="N2558" s="77" t="s">
        <v>0</v>
      </c>
      <c r="O2558" s="79" t="s">
        <v>0</v>
      </c>
      <c r="P2558" s="79" t="s">
        <v>0</v>
      </c>
      <c r="Q2558" s="79" t="s">
        <v>0</v>
      </c>
      <c r="R2558" s="81" t="s">
        <v>10487</v>
      </c>
      <c r="S2558" s="10" t="s">
        <v>1</v>
      </c>
      <c r="T2558" s="10" t="s">
        <v>6851</v>
      </c>
      <c r="U2558" s="5" t="str">
        <f t="shared" si="1278"/>
        <v>Propriedade destinada a objetivar: é.ods.16.09</v>
      </c>
      <c r="V2558" s="5" t="str">
        <f t="shared" si="1279"/>
        <v>Dado para objetivar:  ods.16.09  Deve ser formatado como (rdfs:Literal  or  xsd:string)</v>
      </c>
      <c r="W2558" s="38" t="s">
        <v>7209</v>
      </c>
      <c r="X2558" s="17" t="str">
        <f t="shared" si="1300"/>
        <v>d.objetivar.262</v>
      </c>
      <c r="Y2558" s="17" t="str">
        <f t="shared" si="1301"/>
        <v>Ação de objetivar</v>
      </c>
      <c r="Z2558" s="61" t="s">
        <v>7358</v>
      </c>
      <c r="AA2558" s="18" t="str">
        <f t="shared" si="1308"/>
        <v>null</v>
      </c>
      <c r="AB2558" s="19" t="s">
        <v>0</v>
      </c>
      <c r="AC2558" s="18" t="str">
        <f t="shared" si="1309"/>
        <v>null</v>
      </c>
      <c r="AD2558" s="19" t="s">
        <v>0</v>
      </c>
      <c r="AE2558" s="18" t="str">
        <f t="shared" si="1307"/>
        <v>null</v>
      </c>
      <c r="AF2558" s="74" t="s">
        <v>0</v>
      </c>
      <c r="AG2558" s="38" t="s">
        <v>9465</v>
      </c>
    </row>
    <row r="2559" spans="1:33" ht="6" customHeight="1" x14ac:dyDescent="0.25">
      <c r="A2559" s="4">
        <f>ROW()</f>
        <v>2559</v>
      </c>
      <c r="B2559" s="9" t="s">
        <v>26</v>
      </c>
      <c r="C2559" s="44" t="str">
        <f t="shared" si="1260"/>
        <v>p.objetivar</v>
      </c>
      <c r="D2559" s="6" t="str">
        <f t="shared" si="1305"/>
        <v>é.ods.16.10</v>
      </c>
      <c r="E2559" s="8" t="s">
        <v>27</v>
      </c>
      <c r="F2559" s="34" t="str">
        <f t="shared" si="1306"/>
        <v>d.objetivar</v>
      </c>
      <c r="G2559" s="16" t="s">
        <v>7061</v>
      </c>
      <c r="H2559" s="33" t="s">
        <v>1489</v>
      </c>
      <c r="I2559" s="89" t="str">
        <f t="shared" si="1283"/>
        <v>null</v>
      </c>
      <c r="J2559" s="79" t="s">
        <v>0</v>
      </c>
      <c r="K2559" s="79" t="s">
        <v>0</v>
      </c>
      <c r="L2559" s="79" t="s">
        <v>0</v>
      </c>
      <c r="M2559" s="79" t="s">
        <v>0</v>
      </c>
      <c r="N2559" s="77" t="s">
        <v>0</v>
      </c>
      <c r="O2559" s="79" t="s">
        <v>0</v>
      </c>
      <c r="P2559" s="79" t="s">
        <v>0</v>
      </c>
      <c r="Q2559" s="79" t="s">
        <v>0</v>
      </c>
      <c r="R2559" s="81" t="s">
        <v>10487</v>
      </c>
      <c r="S2559" s="10" t="s">
        <v>1</v>
      </c>
      <c r="T2559" s="10" t="s">
        <v>6851</v>
      </c>
      <c r="U2559" s="5" t="str">
        <f t="shared" si="1278"/>
        <v>Propriedade destinada a objetivar: é.ods.16.10</v>
      </c>
      <c r="V2559" s="5" t="str">
        <f t="shared" si="1279"/>
        <v>Dado para objetivar:  ods.16.10  Deve ser formatado como (rdfs:Literal  or  xsd:string)</v>
      </c>
      <c r="W2559" s="38" t="s">
        <v>7210</v>
      </c>
      <c r="X2559" s="17" t="str">
        <f t="shared" si="1300"/>
        <v>d.objetivar.263</v>
      </c>
      <c r="Y2559" s="17" t="str">
        <f t="shared" si="1301"/>
        <v>Ação de objetivar</v>
      </c>
      <c r="Z2559" s="61" t="s">
        <v>7359</v>
      </c>
      <c r="AA2559" s="18" t="str">
        <f t="shared" si="1308"/>
        <v>null</v>
      </c>
      <c r="AB2559" s="19" t="s">
        <v>0</v>
      </c>
      <c r="AC2559" s="18" t="str">
        <f t="shared" si="1309"/>
        <v>null</v>
      </c>
      <c r="AD2559" s="19" t="s">
        <v>0</v>
      </c>
      <c r="AE2559" s="18" t="str">
        <f t="shared" si="1307"/>
        <v>null</v>
      </c>
      <c r="AF2559" s="74" t="s">
        <v>0</v>
      </c>
      <c r="AG2559" s="38" t="s">
        <v>9466</v>
      </c>
    </row>
    <row r="2560" spans="1:33" ht="6" customHeight="1" x14ac:dyDescent="0.25">
      <c r="A2560" s="4">
        <f>ROW()</f>
        <v>2560</v>
      </c>
      <c r="B2560" s="9" t="s">
        <v>26</v>
      </c>
      <c r="C2560" s="44" t="str">
        <f t="shared" si="1260"/>
        <v>p.objetivar</v>
      </c>
      <c r="D2560" s="6" t="str">
        <f t="shared" si="1305"/>
        <v>é.ods.16.11</v>
      </c>
      <c r="E2560" s="8" t="s">
        <v>27</v>
      </c>
      <c r="F2560" s="34" t="str">
        <f t="shared" si="1306"/>
        <v>d.objetivar</v>
      </c>
      <c r="G2560" s="16" t="s">
        <v>7062</v>
      </c>
      <c r="H2560" s="33" t="s">
        <v>1489</v>
      </c>
      <c r="I2560" s="89" t="str">
        <f t="shared" si="1283"/>
        <v>null</v>
      </c>
      <c r="J2560" s="79" t="s">
        <v>0</v>
      </c>
      <c r="K2560" s="79" t="s">
        <v>0</v>
      </c>
      <c r="L2560" s="79" t="s">
        <v>0</v>
      </c>
      <c r="M2560" s="79" t="s">
        <v>0</v>
      </c>
      <c r="N2560" s="77" t="s">
        <v>0</v>
      </c>
      <c r="O2560" s="79" t="s">
        <v>0</v>
      </c>
      <c r="P2560" s="79" t="s">
        <v>0</v>
      </c>
      <c r="Q2560" s="79" t="s">
        <v>0</v>
      </c>
      <c r="R2560" s="81" t="s">
        <v>10487</v>
      </c>
      <c r="S2560" s="10" t="s">
        <v>1</v>
      </c>
      <c r="T2560" s="10" t="s">
        <v>6851</v>
      </c>
      <c r="U2560" s="5" t="str">
        <f t="shared" si="1278"/>
        <v>Propriedade destinada a objetivar: é.ods.16.11</v>
      </c>
      <c r="V2560" s="5" t="str">
        <f t="shared" si="1279"/>
        <v>Dado para objetivar:  ods.16.11  Deve ser formatado como (rdfs:Literal  or  xsd:string)</v>
      </c>
      <c r="W2560" s="38" t="s">
        <v>7211</v>
      </c>
      <c r="X2560" s="17" t="str">
        <f t="shared" si="1300"/>
        <v>d.objetivar.264</v>
      </c>
      <c r="Y2560" s="17" t="str">
        <f t="shared" si="1301"/>
        <v>Ação de objetivar</v>
      </c>
      <c r="Z2560" s="61" t="s">
        <v>7360</v>
      </c>
      <c r="AA2560" s="18" t="str">
        <f t="shared" si="1308"/>
        <v>null</v>
      </c>
      <c r="AB2560" s="19" t="s">
        <v>0</v>
      </c>
      <c r="AC2560" s="18" t="str">
        <f t="shared" si="1309"/>
        <v>null</v>
      </c>
      <c r="AD2560" s="19" t="s">
        <v>0</v>
      </c>
      <c r="AE2560" s="18" t="str">
        <f t="shared" si="1307"/>
        <v>null</v>
      </c>
      <c r="AF2560" s="74" t="s">
        <v>0</v>
      </c>
      <c r="AG2560" s="38" t="s">
        <v>9467</v>
      </c>
    </row>
    <row r="2561" spans="1:33" ht="6" customHeight="1" x14ac:dyDescent="0.25">
      <c r="A2561" s="4">
        <f>ROW()</f>
        <v>2561</v>
      </c>
      <c r="B2561" s="9" t="s">
        <v>26</v>
      </c>
      <c r="C2561" s="44" t="str">
        <f t="shared" si="1260"/>
        <v>p.objetivar</v>
      </c>
      <c r="D2561" s="6" t="str">
        <f t="shared" si="1305"/>
        <v>é.ods.16.12</v>
      </c>
      <c r="E2561" s="8" t="s">
        <v>27</v>
      </c>
      <c r="F2561" s="34" t="str">
        <f t="shared" si="1306"/>
        <v>d.objetivar</v>
      </c>
      <c r="G2561" s="16" t="s">
        <v>7063</v>
      </c>
      <c r="H2561" s="33" t="s">
        <v>1489</v>
      </c>
      <c r="I2561" s="89" t="str">
        <f t="shared" si="1283"/>
        <v>null</v>
      </c>
      <c r="J2561" s="79" t="s">
        <v>0</v>
      </c>
      <c r="K2561" s="79" t="s">
        <v>0</v>
      </c>
      <c r="L2561" s="79" t="s">
        <v>0</v>
      </c>
      <c r="M2561" s="79" t="s">
        <v>0</v>
      </c>
      <c r="N2561" s="77" t="s">
        <v>0</v>
      </c>
      <c r="O2561" s="79" t="s">
        <v>0</v>
      </c>
      <c r="P2561" s="79" t="s">
        <v>0</v>
      </c>
      <c r="Q2561" s="79" t="s">
        <v>0</v>
      </c>
      <c r="R2561" s="81" t="s">
        <v>10487</v>
      </c>
      <c r="S2561" s="10" t="s">
        <v>1</v>
      </c>
      <c r="T2561" s="10" t="s">
        <v>6851</v>
      </c>
      <c r="U2561" s="5" t="str">
        <f t="shared" si="1278"/>
        <v>Propriedade destinada a objetivar: é.ods.16.12</v>
      </c>
      <c r="V2561" s="5" t="str">
        <f t="shared" si="1279"/>
        <v>Dado para objetivar:  ods.16.12  Deve ser formatado como (rdfs:Literal  or  xsd:string)</v>
      </c>
      <c r="W2561" s="38" t="s">
        <v>7212</v>
      </c>
      <c r="X2561" s="17" t="str">
        <f t="shared" si="1300"/>
        <v>d.objetivar.265</v>
      </c>
      <c r="Y2561" s="17" t="str">
        <f t="shared" si="1301"/>
        <v>Ação de objetivar</v>
      </c>
      <c r="Z2561" s="61" t="s">
        <v>7361</v>
      </c>
      <c r="AA2561" s="18" t="str">
        <f t="shared" si="1308"/>
        <v>null</v>
      </c>
      <c r="AB2561" s="19" t="s">
        <v>0</v>
      </c>
      <c r="AC2561" s="18" t="str">
        <f t="shared" si="1309"/>
        <v>null</v>
      </c>
      <c r="AD2561" s="19" t="s">
        <v>0</v>
      </c>
      <c r="AE2561" s="18" t="str">
        <f t="shared" si="1307"/>
        <v>null</v>
      </c>
      <c r="AF2561" s="74" t="s">
        <v>0</v>
      </c>
      <c r="AG2561" s="38" t="s">
        <v>9468</v>
      </c>
    </row>
    <row r="2562" spans="1:33" ht="6" customHeight="1" x14ac:dyDescent="0.25">
      <c r="A2562" s="4">
        <f>ROW()</f>
        <v>2562</v>
      </c>
      <c r="B2562" s="9" t="s">
        <v>26</v>
      </c>
      <c r="C2562" s="44" t="str">
        <f t="shared" si="1260"/>
        <v>p.objetivar</v>
      </c>
      <c r="D2562" s="6" t="str">
        <f t="shared" si="1305"/>
        <v>é.ods.17</v>
      </c>
      <c r="E2562" s="8" t="s">
        <v>27</v>
      </c>
      <c r="F2562" s="34" t="str">
        <f>F2560</f>
        <v>d.objetivar</v>
      </c>
      <c r="G2562" s="16" t="s">
        <v>7590</v>
      </c>
      <c r="H2562" s="33" t="s">
        <v>1489</v>
      </c>
      <c r="I2562" s="89" t="str">
        <f t="shared" si="1283"/>
        <v>null</v>
      </c>
      <c r="J2562" s="79" t="s">
        <v>0</v>
      </c>
      <c r="K2562" s="79" t="s">
        <v>0</v>
      </c>
      <c r="L2562" s="79" t="s">
        <v>0</v>
      </c>
      <c r="M2562" s="79" t="s">
        <v>0</v>
      </c>
      <c r="N2562" s="77" t="s">
        <v>0</v>
      </c>
      <c r="O2562" s="79" t="s">
        <v>0</v>
      </c>
      <c r="P2562" s="79" t="s">
        <v>0</v>
      </c>
      <c r="Q2562" s="79" t="s">
        <v>0</v>
      </c>
      <c r="R2562" s="81" t="s">
        <v>1664</v>
      </c>
      <c r="S2562" s="10" t="s">
        <v>1</v>
      </c>
      <c r="T2562" s="10" t="s">
        <v>6851</v>
      </c>
      <c r="U2562" s="5" t="str">
        <f t="shared" si="1278"/>
        <v>Propriedade destinada a objetivar: é.ods.17</v>
      </c>
      <c r="V2562" s="5" t="str">
        <f t="shared" si="1279"/>
        <v>Dado para objetivar:  ods.17  Deve ser formatado como (rdfs:Literal  or  xsd:string)</v>
      </c>
      <c r="W2562" s="38" t="s">
        <v>7591</v>
      </c>
      <c r="X2562" s="17" t="str">
        <f t="shared" si="1300"/>
        <v>d.objetivar.266</v>
      </c>
      <c r="Y2562" s="17" t="str">
        <f t="shared" si="1301"/>
        <v>Ação de objetivar</v>
      </c>
      <c r="Z2562" s="61" t="s">
        <v>7592</v>
      </c>
      <c r="AA2562" s="18" t="str">
        <f t="shared" si="1308"/>
        <v>null</v>
      </c>
      <c r="AB2562" s="19" t="s">
        <v>0</v>
      </c>
      <c r="AC2562" s="18" t="str">
        <f t="shared" si="1309"/>
        <v>null</v>
      </c>
      <c r="AD2562" s="19" t="s">
        <v>0</v>
      </c>
      <c r="AE2562" s="18" t="str">
        <f t="shared" si="1307"/>
        <v>null</v>
      </c>
      <c r="AF2562" s="74" t="s">
        <v>0</v>
      </c>
      <c r="AG2562" s="38" t="s">
        <v>9469</v>
      </c>
    </row>
    <row r="2563" spans="1:33" ht="6" customHeight="1" x14ac:dyDescent="0.25">
      <c r="A2563" s="4">
        <f>ROW()</f>
        <v>2563</v>
      </c>
      <c r="B2563" s="9" t="s">
        <v>26</v>
      </c>
      <c r="C2563" s="44" t="str">
        <f t="shared" si="1260"/>
        <v>p.objetivar</v>
      </c>
      <c r="D2563" s="6" t="str">
        <f t="shared" si="1305"/>
        <v>é.ods.17.01</v>
      </c>
      <c r="E2563" s="8" t="s">
        <v>27</v>
      </c>
      <c r="F2563" s="34" t="str">
        <f>F2561</f>
        <v>d.objetivar</v>
      </c>
      <c r="G2563" s="16" t="s">
        <v>7064</v>
      </c>
      <c r="H2563" s="33" t="s">
        <v>1489</v>
      </c>
      <c r="I2563" s="89" t="str">
        <f t="shared" si="1283"/>
        <v>null</v>
      </c>
      <c r="J2563" s="79" t="s">
        <v>0</v>
      </c>
      <c r="K2563" s="79" t="s">
        <v>0</v>
      </c>
      <c r="L2563" s="79" t="s">
        <v>0</v>
      </c>
      <c r="M2563" s="79" t="s">
        <v>0</v>
      </c>
      <c r="N2563" s="77" t="s">
        <v>0</v>
      </c>
      <c r="O2563" s="79" t="s">
        <v>0</v>
      </c>
      <c r="P2563" s="79" t="s">
        <v>0</v>
      </c>
      <c r="Q2563" s="79" t="s">
        <v>0</v>
      </c>
      <c r="R2563" s="81" t="s">
        <v>10529</v>
      </c>
      <c r="S2563" s="10" t="s">
        <v>1</v>
      </c>
      <c r="T2563" s="10" t="s">
        <v>6851</v>
      </c>
      <c r="U2563" s="5" t="str">
        <f t="shared" si="1278"/>
        <v>Propriedade destinada a objetivar: é.ods.17.01</v>
      </c>
      <c r="V2563" s="5" t="str">
        <f t="shared" si="1279"/>
        <v>Dado para objetivar:  ods.17.01  Deve ser formatado como (rdfs:Literal  or  xsd:string)</v>
      </c>
      <c r="W2563" s="38" t="s">
        <v>7213</v>
      </c>
      <c r="X2563" s="17" t="str">
        <f t="shared" ref="X2563:X2626" si="1310">IF(
    F2562&lt;&gt;F2563,
    _xlfn.CONCAT(F2563,".100"),
    _xlfn.CONCAT(F2563,".",VALUE(RIGHT(X2562,3))+1)
)</f>
        <v>d.objetivar.267</v>
      </c>
      <c r="Y2563" s="17" t="str">
        <f t="shared" si="1301"/>
        <v>Ação de objetivar</v>
      </c>
      <c r="Z2563" s="61" t="s">
        <v>7362</v>
      </c>
      <c r="AA2563" s="18" t="str">
        <f t="shared" si="1308"/>
        <v>null</v>
      </c>
      <c r="AB2563" s="19" t="s">
        <v>0</v>
      </c>
      <c r="AC2563" s="18" t="str">
        <f t="shared" si="1309"/>
        <v>null</v>
      </c>
      <c r="AD2563" s="19" t="s">
        <v>0</v>
      </c>
      <c r="AE2563" s="18" t="str">
        <f t="shared" si="1307"/>
        <v>null</v>
      </c>
      <c r="AF2563" s="74" t="s">
        <v>0</v>
      </c>
      <c r="AG2563" s="38" t="s">
        <v>9470</v>
      </c>
    </row>
    <row r="2564" spans="1:33" ht="6" customHeight="1" x14ac:dyDescent="0.25">
      <c r="A2564" s="4">
        <f>ROW()</f>
        <v>2564</v>
      </c>
      <c r="B2564" s="9" t="s">
        <v>26</v>
      </c>
      <c r="C2564" s="44" t="str">
        <f t="shared" si="1260"/>
        <v>p.objetivar</v>
      </c>
      <c r="D2564" s="6" t="str">
        <f t="shared" si="1305"/>
        <v>é.ods.17.02</v>
      </c>
      <c r="E2564" s="8" t="s">
        <v>27</v>
      </c>
      <c r="F2564" s="34" t="str">
        <f t="shared" ref="F2564:F2581" si="1311">F2563</f>
        <v>d.objetivar</v>
      </c>
      <c r="G2564" s="16" t="s">
        <v>7065</v>
      </c>
      <c r="H2564" s="33" t="s">
        <v>1489</v>
      </c>
      <c r="I2564" s="89" t="str">
        <f t="shared" si="1283"/>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ref="U2564:U2581" si="1312">_xlfn.CONCAT("Propriedade destinada a ",MID(C2564,FIND("p.",C2564,1)+2,100),": ",D2564)</f>
        <v>Propriedade destinada a objetivar: é.ods.17.02</v>
      </c>
      <c r="V2564" s="5" t="str">
        <f t="shared" ref="V2564:V2581" si="1313">_xlfn.CONCAT("Dado para ",MID(F2564,FIND("d.",F2564,1)+2,100),":  ",G2564, "  Deve ser formatado como (",H2564, ")")</f>
        <v>Dado para objetivar:  ods.17.02  Deve ser formatado como (rdfs:Literal  or  xsd:string)</v>
      </c>
      <c r="W2564" s="38" t="s">
        <v>7214</v>
      </c>
      <c r="X2564" s="17" t="str">
        <f t="shared" si="1310"/>
        <v>d.objetivar.268</v>
      </c>
      <c r="Y2564" s="17" t="str">
        <f t="shared" si="1301"/>
        <v>Ação de objetivar</v>
      </c>
      <c r="Z2564" s="61" t="s">
        <v>7363</v>
      </c>
      <c r="AA2564" s="18" t="str">
        <f t="shared" si="1308"/>
        <v>null</v>
      </c>
      <c r="AB2564" s="19" t="s">
        <v>0</v>
      </c>
      <c r="AC2564" s="18" t="str">
        <f t="shared" si="1309"/>
        <v>null</v>
      </c>
      <c r="AD2564" s="19" t="s">
        <v>0</v>
      </c>
      <c r="AE2564" s="18" t="str">
        <f t="shared" si="1307"/>
        <v>null</v>
      </c>
      <c r="AF2564" s="74" t="s">
        <v>0</v>
      </c>
      <c r="AG2564" s="38" t="s">
        <v>9471</v>
      </c>
    </row>
    <row r="2565" spans="1:33" ht="6" customHeight="1" x14ac:dyDescent="0.25">
      <c r="A2565" s="4">
        <f>ROW()</f>
        <v>2565</v>
      </c>
      <c r="B2565" s="9" t="s">
        <v>26</v>
      </c>
      <c r="C2565" s="44" t="str">
        <f t="shared" si="1260"/>
        <v>p.objetivar</v>
      </c>
      <c r="D2565" s="6" t="str">
        <f t="shared" si="1305"/>
        <v>é.ods.17.03</v>
      </c>
      <c r="E2565" s="8" t="s">
        <v>27</v>
      </c>
      <c r="F2565" s="34" t="str">
        <f t="shared" si="1311"/>
        <v>d.objetivar</v>
      </c>
      <c r="G2565" s="16" t="s">
        <v>7066</v>
      </c>
      <c r="H2565" s="33" t="s">
        <v>1489</v>
      </c>
      <c r="I2565" s="89" t="str">
        <f t="shared" ref="I2565:I2581" si="1314">IF(OR(J2565="Functional",K2565="InverseFunctional"),"Functional","null")</f>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si="1312"/>
        <v>Propriedade destinada a objetivar: é.ods.17.03</v>
      </c>
      <c r="V2565" s="5" t="str">
        <f t="shared" si="1313"/>
        <v>Dado para objetivar:  ods.17.03  Deve ser formatado como (rdfs:Literal  or  xsd:string)</v>
      </c>
      <c r="W2565" s="38" t="s">
        <v>7215</v>
      </c>
      <c r="X2565" s="17" t="str">
        <f t="shared" si="1310"/>
        <v>d.objetivar.269</v>
      </c>
      <c r="Y2565" s="17" t="str">
        <f t="shared" si="1301"/>
        <v>Ação de objetivar</v>
      </c>
      <c r="Z2565" s="61" t="s">
        <v>7364</v>
      </c>
      <c r="AA2565" s="18" t="str">
        <f t="shared" si="1308"/>
        <v>null</v>
      </c>
      <c r="AB2565" s="19" t="s">
        <v>0</v>
      </c>
      <c r="AC2565" s="18" t="str">
        <f t="shared" si="1309"/>
        <v>null</v>
      </c>
      <c r="AD2565" s="19" t="s">
        <v>0</v>
      </c>
      <c r="AE2565" s="18" t="str">
        <f t="shared" si="1307"/>
        <v>null</v>
      </c>
      <c r="AF2565" s="74" t="s">
        <v>0</v>
      </c>
      <c r="AG2565" s="38" t="s">
        <v>9472</v>
      </c>
    </row>
    <row r="2566" spans="1:33" ht="6" customHeight="1" x14ac:dyDescent="0.25">
      <c r="A2566" s="4">
        <f>ROW()</f>
        <v>2566</v>
      </c>
      <c r="B2566" s="9" t="s">
        <v>26</v>
      </c>
      <c r="C2566" s="44" t="str">
        <f t="shared" si="1260"/>
        <v>p.objetivar</v>
      </c>
      <c r="D2566" s="6" t="str">
        <f t="shared" si="1305"/>
        <v>é.ods.17.04</v>
      </c>
      <c r="E2566" s="8" t="s">
        <v>27</v>
      </c>
      <c r="F2566" s="34" t="str">
        <f t="shared" si="1311"/>
        <v>d.objetivar</v>
      </c>
      <c r="G2566" s="16" t="s">
        <v>7067</v>
      </c>
      <c r="H2566" s="33" t="s">
        <v>1489</v>
      </c>
      <c r="I2566" s="89" t="str">
        <f t="shared" si="1314"/>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12"/>
        <v>Propriedade destinada a objetivar: é.ods.17.04</v>
      </c>
      <c r="V2566" s="5" t="str">
        <f t="shared" si="1313"/>
        <v>Dado para objetivar:  ods.17.04  Deve ser formatado como (rdfs:Literal  or  xsd:string)</v>
      </c>
      <c r="W2566" s="38" t="s">
        <v>7216</v>
      </c>
      <c r="X2566" s="17" t="str">
        <f t="shared" si="1310"/>
        <v>d.objetivar.270</v>
      </c>
      <c r="Y2566" s="17" t="str">
        <f t="shared" si="1301"/>
        <v>Ação de objetivar</v>
      </c>
      <c r="Z2566" s="61" t="s">
        <v>7365</v>
      </c>
      <c r="AA2566" s="18" t="str">
        <f t="shared" si="1308"/>
        <v>null</v>
      </c>
      <c r="AB2566" s="19" t="s">
        <v>0</v>
      </c>
      <c r="AC2566" s="18" t="str">
        <f t="shared" si="1309"/>
        <v>null</v>
      </c>
      <c r="AD2566" s="19" t="s">
        <v>0</v>
      </c>
      <c r="AE2566" s="18" t="str">
        <f t="shared" si="1307"/>
        <v>null</v>
      </c>
      <c r="AF2566" s="74" t="s">
        <v>0</v>
      </c>
      <c r="AG2566" s="38" t="s">
        <v>9473</v>
      </c>
    </row>
    <row r="2567" spans="1:33" ht="6" customHeight="1" x14ac:dyDescent="0.25">
      <c r="A2567" s="4">
        <f>ROW()</f>
        <v>2567</v>
      </c>
      <c r="B2567" s="9" t="s">
        <v>26</v>
      </c>
      <c r="C2567" s="44" t="str">
        <f t="shared" si="1260"/>
        <v>p.objetivar</v>
      </c>
      <c r="D2567" s="6" t="str">
        <f t="shared" si="1305"/>
        <v>é.ods.17.05</v>
      </c>
      <c r="E2567" s="8" t="s">
        <v>27</v>
      </c>
      <c r="F2567" s="34" t="str">
        <f t="shared" si="1311"/>
        <v>d.objetivar</v>
      </c>
      <c r="G2567" s="16" t="s">
        <v>7068</v>
      </c>
      <c r="H2567" s="33" t="s">
        <v>1489</v>
      </c>
      <c r="I2567" s="89" t="str">
        <f t="shared" si="1314"/>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12"/>
        <v>Propriedade destinada a objetivar: é.ods.17.05</v>
      </c>
      <c r="V2567" s="5" t="str">
        <f t="shared" si="1313"/>
        <v>Dado para objetivar:  ods.17.05  Deve ser formatado como (rdfs:Literal  or  xsd:string)</v>
      </c>
      <c r="W2567" s="38" t="s">
        <v>7217</v>
      </c>
      <c r="X2567" s="17" t="str">
        <f t="shared" si="1310"/>
        <v>d.objetivar.271</v>
      </c>
      <c r="Y2567" s="17" t="str">
        <f t="shared" ref="Y2567:Y2630" si="1315">_xlfn.CONCAT("Ação de ", SUBSTITUTE(F2567, "d.",  ""))</f>
        <v>Ação de objetivar</v>
      </c>
      <c r="Z2567" s="61" t="s">
        <v>7366</v>
      </c>
      <c r="AA2567" s="18" t="str">
        <f t="shared" si="1308"/>
        <v>null</v>
      </c>
      <c r="AB2567" s="19" t="s">
        <v>0</v>
      </c>
      <c r="AC2567" s="18" t="str">
        <f t="shared" si="1309"/>
        <v>null</v>
      </c>
      <c r="AD2567" s="19" t="s">
        <v>0</v>
      </c>
      <c r="AE2567" s="18" t="str">
        <f t="shared" si="1307"/>
        <v>null</v>
      </c>
      <c r="AF2567" s="74" t="s">
        <v>0</v>
      </c>
      <c r="AG2567" s="38" t="s">
        <v>9474</v>
      </c>
    </row>
    <row r="2568" spans="1:33" ht="6" customHeight="1" x14ac:dyDescent="0.25">
      <c r="A2568" s="4">
        <f>ROW()</f>
        <v>2568</v>
      </c>
      <c r="B2568" s="9" t="s">
        <v>26</v>
      </c>
      <c r="C2568" s="44" t="str">
        <f t="shared" si="1260"/>
        <v>p.objetivar</v>
      </c>
      <c r="D2568" s="6" t="str">
        <f t="shared" si="1305"/>
        <v>é.ods.17.06</v>
      </c>
      <c r="E2568" s="8" t="s">
        <v>27</v>
      </c>
      <c r="F2568" s="34" t="str">
        <f t="shared" si="1311"/>
        <v>d.objetivar</v>
      </c>
      <c r="G2568" s="16" t="s">
        <v>7069</v>
      </c>
      <c r="H2568" s="33" t="s">
        <v>1489</v>
      </c>
      <c r="I2568" s="89" t="str">
        <f t="shared" si="1314"/>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12"/>
        <v>Propriedade destinada a objetivar: é.ods.17.06</v>
      </c>
      <c r="V2568" s="5" t="str">
        <f t="shared" si="1313"/>
        <v>Dado para objetivar:  ods.17.06  Deve ser formatado como (rdfs:Literal  or  xsd:string)</v>
      </c>
      <c r="W2568" s="38" t="s">
        <v>7218</v>
      </c>
      <c r="X2568" s="17" t="str">
        <f t="shared" si="1310"/>
        <v>d.objetivar.272</v>
      </c>
      <c r="Y2568" s="17" t="str">
        <f t="shared" si="1315"/>
        <v>Ação de objetivar</v>
      </c>
      <c r="Z2568" s="61" t="s">
        <v>7367</v>
      </c>
      <c r="AA2568" s="18" t="str">
        <f t="shared" si="1308"/>
        <v>null</v>
      </c>
      <c r="AB2568" s="19" t="s">
        <v>0</v>
      </c>
      <c r="AC2568" s="18" t="str">
        <f t="shared" si="1309"/>
        <v>null</v>
      </c>
      <c r="AD2568" s="19" t="s">
        <v>0</v>
      </c>
      <c r="AE2568" s="18" t="str">
        <f t="shared" si="1307"/>
        <v>null</v>
      </c>
      <c r="AF2568" s="74" t="s">
        <v>0</v>
      </c>
      <c r="AG2568" s="38" t="s">
        <v>9475</v>
      </c>
    </row>
    <row r="2569" spans="1:33" ht="6" customHeight="1" x14ac:dyDescent="0.25">
      <c r="A2569" s="4">
        <f>ROW()</f>
        <v>2569</v>
      </c>
      <c r="B2569" s="9" t="s">
        <v>26</v>
      </c>
      <c r="C2569" s="44" t="str">
        <f t="shared" si="1260"/>
        <v>p.objetivar</v>
      </c>
      <c r="D2569" s="6" t="str">
        <f t="shared" si="1305"/>
        <v>é.ods.17.07</v>
      </c>
      <c r="E2569" s="8" t="s">
        <v>27</v>
      </c>
      <c r="F2569" s="34" t="str">
        <f t="shared" si="1311"/>
        <v>d.objetivar</v>
      </c>
      <c r="G2569" s="16" t="s">
        <v>7070</v>
      </c>
      <c r="H2569" s="33" t="s">
        <v>1489</v>
      </c>
      <c r="I2569" s="89" t="str">
        <f t="shared" si="1314"/>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12"/>
        <v>Propriedade destinada a objetivar: é.ods.17.07</v>
      </c>
      <c r="V2569" s="5" t="str">
        <f t="shared" si="1313"/>
        <v>Dado para objetivar:  ods.17.07  Deve ser formatado como (rdfs:Literal  or  xsd:string)</v>
      </c>
      <c r="W2569" s="38" t="s">
        <v>7219</v>
      </c>
      <c r="X2569" s="17" t="str">
        <f t="shared" si="1310"/>
        <v>d.objetivar.273</v>
      </c>
      <c r="Y2569" s="17" t="str">
        <f t="shared" si="1315"/>
        <v>Ação de objetivar</v>
      </c>
      <c r="Z2569" s="61" t="s">
        <v>7368</v>
      </c>
      <c r="AA2569" s="18" t="str">
        <f t="shared" si="1308"/>
        <v>null</v>
      </c>
      <c r="AB2569" s="19" t="s">
        <v>0</v>
      </c>
      <c r="AC2569" s="18" t="str">
        <f t="shared" si="1309"/>
        <v>null</v>
      </c>
      <c r="AD2569" s="19" t="s">
        <v>0</v>
      </c>
      <c r="AE2569" s="18" t="str">
        <f t="shared" si="1307"/>
        <v>null</v>
      </c>
      <c r="AF2569" s="74" t="s">
        <v>0</v>
      </c>
      <c r="AG2569" s="38" t="s">
        <v>9476</v>
      </c>
    </row>
    <row r="2570" spans="1:33" ht="6" customHeight="1" x14ac:dyDescent="0.25">
      <c r="A2570" s="4">
        <f>ROW()</f>
        <v>2570</v>
      </c>
      <c r="B2570" s="9" t="s">
        <v>26</v>
      </c>
      <c r="C2570" s="44" t="str">
        <f t="shared" ref="C2570:C2581" si="1316">SUBSTITUTE(F2570,"d.","p.")</f>
        <v>p.objetivar</v>
      </c>
      <c r="D2570" s="6" t="str">
        <f t="shared" si="1305"/>
        <v>é.ods.17.08</v>
      </c>
      <c r="E2570" s="8" t="s">
        <v>27</v>
      </c>
      <c r="F2570" s="34" t="str">
        <f t="shared" si="1311"/>
        <v>d.objetivar</v>
      </c>
      <c r="G2570" s="16" t="s">
        <v>7071</v>
      </c>
      <c r="H2570" s="33" t="s">
        <v>1489</v>
      </c>
      <c r="I2570" s="89" t="str">
        <f t="shared" si="1314"/>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12"/>
        <v>Propriedade destinada a objetivar: é.ods.17.08</v>
      </c>
      <c r="V2570" s="5" t="str">
        <f t="shared" si="1313"/>
        <v>Dado para objetivar:  ods.17.08  Deve ser formatado como (rdfs:Literal  or  xsd:string)</v>
      </c>
      <c r="W2570" s="38" t="s">
        <v>7220</v>
      </c>
      <c r="X2570" s="17" t="str">
        <f t="shared" si="1310"/>
        <v>d.objetivar.274</v>
      </c>
      <c r="Y2570" s="17" t="str">
        <f t="shared" si="1315"/>
        <v>Ação de objetivar</v>
      </c>
      <c r="Z2570" s="61" t="s">
        <v>7369</v>
      </c>
      <c r="AA2570" s="18" t="str">
        <f t="shared" si="1308"/>
        <v>null</v>
      </c>
      <c r="AB2570" s="19" t="s">
        <v>0</v>
      </c>
      <c r="AC2570" s="18" t="str">
        <f t="shared" si="1309"/>
        <v>null</v>
      </c>
      <c r="AD2570" s="19" t="s">
        <v>0</v>
      </c>
      <c r="AE2570" s="18" t="str">
        <f t="shared" si="1307"/>
        <v>null</v>
      </c>
      <c r="AF2570" s="74" t="s">
        <v>0</v>
      </c>
      <c r="AG2570" s="38" t="s">
        <v>9477</v>
      </c>
    </row>
    <row r="2571" spans="1:33" ht="6" customHeight="1" x14ac:dyDescent="0.25">
      <c r="A2571" s="4">
        <f>ROW()</f>
        <v>2571</v>
      </c>
      <c r="B2571" s="9" t="s">
        <v>26</v>
      </c>
      <c r="C2571" s="44" t="str">
        <f t="shared" si="1316"/>
        <v>p.objetivar</v>
      </c>
      <c r="D2571" s="6" t="str">
        <f t="shared" si="1305"/>
        <v>é.ods.17.09</v>
      </c>
      <c r="E2571" s="8" t="s">
        <v>27</v>
      </c>
      <c r="F2571" s="34" t="str">
        <f t="shared" si="1311"/>
        <v>d.objetivar</v>
      </c>
      <c r="G2571" s="16" t="s">
        <v>7072</v>
      </c>
      <c r="H2571" s="33" t="s">
        <v>1489</v>
      </c>
      <c r="I2571" s="89" t="str">
        <f t="shared" si="1314"/>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12"/>
        <v>Propriedade destinada a objetivar: é.ods.17.09</v>
      </c>
      <c r="V2571" s="5" t="str">
        <f t="shared" si="1313"/>
        <v>Dado para objetivar:  ods.17.09  Deve ser formatado como (rdfs:Literal  or  xsd:string)</v>
      </c>
      <c r="W2571" s="38" t="s">
        <v>7221</v>
      </c>
      <c r="X2571" s="17" t="str">
        <f t="shared" si="1310"/>
        <v>d.objetivar.275</v>
      </c>
      <c r="Y2571" s="17" t="str">
        <f t="shared" si="1315"/>
        <v>Ação de objetivar</v>
      </c>
      <c r="Z2571" s="61" t="s">
        <v>7370</v>
      </c>
      <c r="AA2571" s="18" t="str">
        <f t="shared" si="1308"/>
        <v>null</v>
      </c>
      <c r="AB2571" s="19" t="s">
        <v>0</v>
      </c>
      <c r="AC2571" s="18" t="str">
        <f t="shared" si="1309"/>
        <v>null</v>
      </c>
      <c r="AD2571" s="19" t="s">
        <v>0</v>
      </c>
      <c r="AE2571" s="18" t="str">
        <f t="shared" si="1307"/>
        <v>null</v>
      </c>
      <c r="AF2571" s="74" t="s">
        <v>0</v>
      </c>
      <c r="AG2571" s="38" t="s">
        <v>9478</v>
      </c>
    </row>
    <row r="2572" spans="1:33" ht="6" customHeight="1" x14ac:dyDescent="0.25">
      <c r="A2572" s="4">
        <f>ROW()</f>
        <v>2572</v>
      </c>
      <c r="B2572" s="9" t="s">
        <v>26</v>
      </c>
      <c r="C2572" s="44" t="str">
        <f t="shared" si="1316"/>
        <v>p.objetivar</v>
      </c>
      <c r="D2572" s="6" t="str">
        <f t="shared" si="1305"/>
        <v>é.ods.17.10</v>
      </c>
      <c r="E2572" s="8" t="s">
        <v>27</v>
      </c>
      <c r="F2572" s="34" t="str">
        <f t="shared" si="1311"/>
        <v>d.objetivar</v>
      </c>
      <c r="G2572" s="16" t="s">
        <v>7073</v>
      </c>
      <c r="H2572" s="33" t="s">
        <v>1489</v>
      </c>
      <c r="I2572" s="89" t="str">
        <f t="shared" si="1314"/>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12"/>
        <v>Propriedade destinada a objetivar: é.ods.17.10</v>
      </c>
      <c r="V2572" s="5" t="str">
        <f t="shared" si="1313"/>
        <v>Dado para objetivar:  ods.17.10  Deve ser formatado como (rdfs:Literal  or  xsd:string)</v>
      </c>
      <c r="W2572" s="38" t="s">
        <v>7222</v>
      </c>
      <c r="X2572" s="17" t="str">
        <f t="shared" si="1310"/>
        <v>d.objetivar.276</v>
      </c>
      <c r="Y2572" s="17" t="str">
        <f t="shared" si="1315"/>
        <v>Ação de objetivar</v>
      </c>
      <c r="Z2572" s="61" t="s">
        <v>7371</v>
      </c>
      <c r="AA2572" s="18" t="str">
        <f t="shared" si="1308"/>
        <v>null</v>
      </c>
      <c r="AB2572" s="19" t="s">
        <v>0</v>
      </c>
      <c r="AC2572" s="18" t="str">
        <f t="shared" si="1309"/>
        <v>null</v>
      </c>
      <c r="AD2572" s="19" t="s">
        <v>0</v>
      </c>
      <c r="AE2572" s="18" t="str">
        <f t="shared" si="1307"/>
        <v>null</v>
      </c>
      <c r="AF2572" s="74" t="s">
        <v>0</v>
      </c>
      <c r="AG2572" s="38" t="s">
        <v>9479</v>
      </c>
    </row>
    <row r="2573" spans="1:33" ht="6" customHeight="1" x14ac:dyDescent="0.25">
      <c r="A2573" s="4">
        <f>ROW()</f>
        <v>2573</v>
      </c>
      <c r="B2573" s="9" t="s">
        <v>26</v>
      </c>
      <c r="C2573" s="44" t="str">
        <f t="shared" si="1316"/>
        <v>p.objetivar</v>
      </c>
      <c r="D2573" s="6" t="str">
        <f t="shared" si="1305"/>
        <v>é.ods.17.11</v>
      </c>
      <c r="E2573" s="8" t="s">
        <v>27</v>
      </c>
      <c r="F2573" s="34" t="str">
        <f t="shared" si="1311"/>
        <v>d.objetivar</v>
      </c>
      <c r="G2573" s="16" t="s">
        <v>7074</v>
      </c>
      <c r="H2573" s="33" t="s">
        <v>1489</v>
      </c>
      <c r="I2573" s="89" t="str">
        <f t="shared" si="1314"/>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12"/>
        <v>Propriedade destinada a objetivar: é.ods.17.11</v>
      </c>
      <c r="V2573" s="5" t="str">
        <f t="shared" si="1313"/>
        <v>Dado para objetivar:  ods.17.11  Deve ser formatado como (rdfs:Literal  or  xsd:string)</v>
      </c>
      <c r="W2573" s="38" t="s">
        <v>7223</v>
      </c>
      <c r="X2573" s="17" t="str">
        <f t="shared" si="1310"/>
        <v>d.objetivar.277</v>
      </c>
      <c r="Y2573" s="17" t="str">
        <f t="shared" si="1315"/>
        <v>Ação de objetivar</v>
      </c>
      <c r="Z2573" s="61" t="s">
        <v>7372</v>
      </c>
      <c r="AA2573" s="18" t="str">
        <f t="shared" si="1308"/>
        <v>null</v>
      </c>
      <c r="AB2573" s="19" t="s">
        <v>0</v>
      </c>
      <c r="AC2573" s="18" t="str">
        <f t="shared" si="1309"/>
        <v>null</v>
      </c>
      <c r="AD2573" s="19" t="s">
        <v>0</v>
      </c>
      <c r="AE2573" s="18" t="str">
        <f t="shared" si="1307"/>
        <v>null</v>
      </c>
      <c r="AF2573" s="74" t="s">
        <v>0</v>
      </c>
      <c r="AG2573" s="38" t="s">
        <v>9480</v>
      </c>
    </row>
    <row r="2574" spans="1:33" ht="6" customHeight="1" x14ac:dyDescent="0.25">
      <c r="A2574" s="4">
        <f>ROW()</f>
        <v>2574</v>
      </c>
      <c r="B2574" s="9" t="s">
        <v>26</v>
      </c>
      <c r="C2574" s="44" t="str">
        <f t="shared" si="1316"/>
        <v>p.objetivar</v>
      </c>
      <c r="D2574" s="6" t="str">
        <f t="shared" si="1305"/>
        <v>é.ods.17.12</v>
      </c>
      <c r="E2574" s="8" t="s">
        <v>27</v>
      </c>
      <c r="F2574" s="34" t="str">
        <f t="shared" si="1311"/>
        <v>d.objetivar</v>
      </c>
      <c r="G2574" s="16" t="s">
        <v>7075</v>
      </c>
      <c r="H2574" s="33" t="s">
        <v>1489</v>
      </c>
      <c r="I2574" s="89" t="str">
        <f t="shared" si="1314"/>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12"/>
        <v>Propriedade destinada a objetivar: é.ods.17.12</v>
      </c>
      <c r="V2574" s="5" t="str">
        <f t="shared" si="1313"/>
        <v>Dado para objetivar:  ods.17.12  Deve ser formatado como (rdfs:Literal  or  xsd:string)</v>
      </c>
      <c r="W2574" s="38" t="s">
        <v>7224</v>
      </c>
      <c r="X2574" s="17" t="str">
        <f t="shared" si="1310"/>
        <v>d.objetivar.278</v>
      </c>
      <c r="Y2574" s="17" t="str">
        <f t="shared" si="1315"/>
        <v>Ação de objetivar</v>
      </c>
      <c r="Z2574" s="61" t="s">
        <v>7373</v>
      </c>
      <c r="AA2574" s="18" t="str">
        <f t="shared" si="1308"/>
        <v>null</v>
      </c>
      <c r="AB2574" s="19" t="s">
        <v>0</v>
      </c>
      <c r="AC2574" s="18" t="str">
        <f t="shared" si="1309"/>
        <v>null</v>
      </c>
      <c r="AD2574" s="19" t="s">
        <v>0</v>
      </c>
      <c r="AE2574" s="18" t="str">
        <f t="shared" si="1307"/>
        <v>null</v>
      </c>
      <c r="AF2574" s="74" t="s">
        <v>0</v>
      </c>
      <c r="AG2574" s="38" t="s">
        <v>9481</v>
      </c>
    </row>
    <row r="2575" spans="1:33" ht="6" customHeight="1" x14ac:dyDescent="0.25">
      <c r="A2575" s="4">
        <f>ROW()</f>
        <v>2575</v>
      </c>
      <c r="B2575" s="9" t="s">
        <v>26</v>
      </c>
      <c r="C2575" s="44" t="str">
        <f t="shared" si="1316"/>
        <v>p.objetivar</v>
      </c>
      <c r="D2575" s="6" t="str">
        <f t="shared" si="1305"/>
        <v>é.ods.17.13</v>
      </c>
      <c r="E2575" s="8" t="s">
        <v>27</v>
      </c>
      <c r="F2575" s="34" t="str">
        <f t="shared" si="1311"/>
        <v>d.objetivar</v>
      </c>
      <c r="G2575" s="16" t="s">
        <v>7076</v>
      </c>
      <c r="H2575" s="33" t="s">
        <v>1489</v>
      </c>
      <c r="I2575" s="89" t="str">
        <f t="shared" si="1314"/>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12"/>
        <v>Propriedade destinada a objetivar: é.ods.17.13</v>
      </c>
      <c r="V2575" s="5" t="str">
        <f t="shared" si="1313"/>
        <v>Dado para objetivar:  ods.17.13  Deve ser formatado como (rdfs:Literal  or  xsd:string)</v>
      </c>
      <c r="W2575" s="38" t="s">
        <v>7225</v>
      </c>
      <c r="X2575" s="17" t="str">
        <f t="shared" si="1310"/>
        <v>d.objetivar.279</v>
      </c>
      <c r="Y2575" s="17" t="str">
        <f t="shared" si="1315"/>
        <v>Ação de objetivar</v>
      </c>
      <c r="Z2575" s="61" t="s">
        <v>7374</v>
      </c>
      <c r="AA2575" s="18" t="str">
        <f t="shared" si="1308"/>
        <v>null</v>
      </c>
      <c r="AB2575" s="19" t="s">
        <v>0</v>
      </c>
      <c r="AC2575" s="18" t="str">
        <f t="shared" si="1309"/>
        <v>null</v>
      </c>
      <c r="AD2575" s="19" t="s">
        <v>0</v>
      </c>
      <c r="AE2575" s="18" t="str">
        <f t="shared" si="1307"/>
        <v>null</v>
      </c>
      <c r="AF2575" s="74" t="s">
        <v>0</v>
      </c>
      <c r="AG2575" s="38" t="s">
        <v>9482</v>
      </c>
    </row>
    <row r="2576" spans="1:33" ht="6" customHeight="1" x14ac:dyDescent="0.25">
      <c r="A2576" s="4">
        <f>ROW()</f>
        <v>2576</v>
      </c>
      <c r="B2576" s="9" t="s">
        <v>26</v>
      </c>
      <c r="C2576" s="44" t="str">
        <f t="shared" si="1316"/>
        <v>p.objetivar</v>
      </c>
      <c r="D2576" s="6" t="str">
        <f t="shared" si="1305"/>
        <v>é.ods.17.14</v>
      </c>
      <c r="E2576" s="8" t="s">
        <v>27</v>
      </c>
      <c r="F2576" s="34" t="str">
        <f t="shared" si="1311"/>
        <v>d.objetivar</v>
      </c>
      <c r="G2576" s="16" t="s">
        <v>7077</v>
      </c>
      <c r="H2576" s="33" t="s">
        <v>1489</v>
      </c>
      <c r="I2576" s="89" t="str">
        <f t="shared" si="1314"/>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12"/>
        <v>Propriedade destinada a objetivar: é.ods.17.14</v>
      </c>
      <c r="V2576" s="5" t="str">
        <f t="shared" si="1313"/>
        <v>Dado para objetivar:  ods.17.14  Deve ser formatado como (rdfs:Literal  or  xsd:string)</v>
      </c>
      <c r="W2576" s="38" t="s">
        <v>7226</v>
      </c>
      <c r="X2576" s="17" t="str">
        <f t="shared" si="1310"/>
        <v>d.objetivar.280</v>
      </c>
      <c r="Y2576" s="17" t="str">
        <f t="shared" si="1315"/>
        <v>Ação de objetivar</v>
      </c>
      <c r="Z2576" s="61" t="s">
        <v>7375</v>
      </c>
      <c r="AA2576" s="18" t="str">
        <f t="shared" si="1308"/>
        <v>null</v>
      </c>
      <c r="AB2576" s="19" t="s">
        <v>0</v>
      </c>
      <c r="AC2576" s="18" t="str">
        <f t="shared" si="1309"/>
        <v>null</v>
      </c>
      <c r="AD2576" s="19" t="s">
        <v>0</v>
      </c>
      <c r="AE2576" s="18" t="str">
        <f t="shared" si="1307"/>
        <v>null</v>
      </c>
      <c r="AF2576" s="74" t="s">
        <v>0</v>
      </c>
      <c r="AG2576" s="38" t="s">
        <v>9483</v>
      </c>
    </row>
    <row r="2577" spans="1:33" ht="6" customHeight="1" x14ac:dyDescent="0.25">
      <c r="A2577" s="4">
        <f>ROW()</f>
        <v>2577</v>
      </c>
      <c r="B2577" s="9" t="s">
        <v>26</v>
      </c>
      <c r="C2577" s="44" t="str">
        <f t="shared" si="1316"/>
        <v>p.objetivar</v>
      </c>
      <c r="D2577" s="6" t="str">
        <f t="shared" si="1305"/>
        <v>é.ods.17.15</v>
      </c>
      <c r="E2577" s="8" t="s">
        <v>27</v>
      </c>
      <c r="F2577" s="34" t="str">
        <f t="shared" si="1311"/>
        <v>d.objetivar</v>
      </c>
      <c r="G2577" s="16" t="s">
        <v>7078</v>
      </c>
      <c r="H2577" s="33" t="s">
        <v>1489</v>
      </c>
      <c r="I2577" s="89" t="str">
        <f t="shared" si="1314"/>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12"/>
        <v>Propriedade destinada a objetivar: é.ods.17.15</v>
      </c>
      <c r="V2577" s="5" t="str">
        <f t="shared" si="1313"/>
        <v>Dado para objetivar:  ods.17.15  Deve ser formatado como (rdfs:Literal  or  xsd:string)</v>
      </c>
      <c r="W2577" s="38" t="s">
        <v>7227</v>
      </c>
      <c r="X2577" s="17" t="str">
        <f t="shared" si="1310"/>
        <v>d.objetivar.281</v>
      </c>
      <c r="Y2577" s="17" t="str">
        <f t="shared" si="1315"/>
        <v>Ação de objetivar</v>
      </c>
      <c r="Z2577" s="61" t="s">
        <v>7376</v>
      </c>
      <c r="AA2577" s="18" t="str">
        <f t="shared" si="1308"/>
        <v>null</v>
      </c>
      <c r="AB2577" s="19" t="s">
        <v>0</v>
      </c>
      <c r="AC2577" s="18" t="str">
        <f t="shared" si="1309"/>
        <v>null</v>
      </c>
      <c r="AD2577" s="19" t="s">
        <v>0</v>
      </c>
      <c r="AE2577" s="18" t="str">
        <f t="shared" si="1307"/>
        <v>null</v>
      </c>
      <c r="AF2577" s="74" t="s">
        <v>0</v>
      </c>
      <c r="AG2577" s="38" t="s">
        <v>9484</v>
      </c>
    </row>
    <row r="2578" spans="1:33" ht="6" customHeight="1" x14ac:dyDescent="0.25">
      <c r="A2578" s="4">
        <f>ROW()</f>
        <v>2578</v>
      </c>
      <c r="B2578" s="9" t="s">
        <v>26</v>
      </c>
      <c r="C2578" s="44" t="str">
        <f t="shared" si="1316"/>
        <v>p.objetivar</v>
      </c>
      <c r="D2578" s="6" t="str">
        <f t="shared" si="1305"/>
        <v>é.ods.17.16</v>
      </c>
      <c r="E2578" s="8" t="s">
        <v>27</v>
      </c>
      <c r="F2578" s="34" t="str">
        <f t="shared" si="1311"/>
        <v>d.objetivar</v>
      </c>
      <c r="G2578" s="16" t="s">
        <v>7079</v>
      </c>
      <c r="H2578" s="33" t="s">
        <v>1489</v>
      </c>
      <c r="I2578" s="89" t="str">
        <f t="shared" si="1314"/>
        <v>null</v>
      </c>
      <c r="J2578" s="79" t="s">
        <v>0</v>
      </c>
      <c r="K2578" s="79" t="s">
        <v>0</v>
      </c>
      <c r="L2578" s="79" t="s">
        <v>0</v>
      </c>
      <c r="M2578" s="79" t="s">
        <v>0</v>
      </c>
      <c r="N2578" s="77" t="s">
        <v>0</v>
      </c>
      <c r="O2578" s="79" t="s">
        <v>0</v>
      </c>
      <c r="P2578" s="79" t="s">
        <v>0</v>
      </c>
      <c r="Q2578" s="79" t="s">
        <v>0</v>
      </c>
      <c r="R2578" s="81" t="s">
        <v>10529</v>
      </c>
      <c r="S2578" s="10" t="s">
        <v>1</v>
      </c>
      <c r="T2578" s="10" t="s">
        <v>6851</v>
      </c>
      <c r="U2578" s="5" t="str">
        <f t="shared" si="1312"/>
        <v>Propriedade destinada a objetivar: é.ods.17.16</v>
      </c>
      <c r="V2578" s="5" t="str">
        <f t="shared" si="1313"/>
        <v>Dado para objetivar:  ods.17.16  Deve ser formatado como (rdfs:Literal  or  xsd:string)</v>
      </c>
      <c r="W2578" s="38" t="s">
        <v>7228</v>
      </c>
      <c r="X2578" s="17" t="str">
        <f t="shared" si="1310"/>
        <v>d.objetivar.282</v>
      </c>
      <c r="Y2578" s="17" t="str">
        <f t="shared" si="1315"/>
        <v>Ação de objetivar</v>
      </c>
      <c r="Z2578" s="61" t="s">
        <v>7377</v>
      </c>
      <c r="AA2578" s="18" t="str">
        <f t="shared" si="1308"/>
        <v>null</v>
      </c>
      <c r="AB2578" s="19" t="s">
        <v>0</v>
      </c>
      <c r="AC2578" s="18" t="str">
        <f t="shared" si="1309"/>
        <v>null</v>
      </c>
      <c r="AD2578" s="19" t="s">
        <v>0</v>
      </c>
      <c r="AE2578" s="18" t="str">
        <f t="shared" si="1307"/>
        <v>null</v>
      </c>
      <c r="AF2578" s="74" t="s">
        <v>0</v>
      </c>
      <c r="AG2578" s="38" t="s">
        <v>9485</v>
      </c>
    </row>
    <row r="2579" spans="1:33" ht="6" customHeight="1" x14ac:dyDescent="0.25">
      <c r="A2579" s="4">
        <f>ROW()</f>
        <v>2579</v>
      </c>
      <c r="B2579" s="9" t="s">
        <v>26</v>
      </c>
      <c r="C2579" s="44" t="str">
        <f t="shared" si="1316"/>
        <v>p.objetivar</v>
      </c>
      <c r="D2579" s="6" t="str">
        <f t="shared" si="1305"/>
        <v>é.ods.17.17</v>
      </c>
      <c r="E2579" s="8" t="s">
        <v>27</v>
      </c>
      <c r="F2579" s="34" t="str">
        <f t="shared" si="1311"/>
        <v>d.objetivar</v>
      </c>
      <c r="G2579" s="16" t="s">
        <v>7080</v>
      </c>
      <c r="H2579" s="33" t="s">
        <v>1489</v>
      </c>
      <c r="I2579" s="89" t="str">
        <f t="shared" si="1314"/>
        <v>null</v>
      </c>
      <c r="J2579" s="79" t="s">
        <v>0</v>
      </c>
      <c r="K2579" s="79" t="s">
        <v>0</v>
      </c>
      <c r="L2579" s="79" t="s">
        <v>0</v>
      </c>
      <c r="M2579" s="79" t="s">
        <v>0</v>
      </c>
      <c r="N2579" s="77" t="s">
        <v>0</v>
      </c>
      <c r="O2579" s="79" t="s">
        <v>0</v>
      </c>
      <c r="P2579" s="79" t="s">
        <v>0</v>
      </c>
      <c r="Q2579" s="79" t="s">
        <v>0</v>
      </c>
      <c r="R2579" s="81" t="s">
        <v>10529</v>
      </c>
      <c r="S2579" s="10" t="s">
        <v>1</v>
      </c>
      <c r="T2579" s="10" t="s">
        <v>6851</v>
      </c>
      <c r="U2579" s="5" t="str">
        <f t="shared" si="1312"/>
        <v>Propriedade destinada a objetivar: é.ods.17.17</v>
      </c>
      <c r="V2579" s="5" t="str">
        <f t="shared" si="1313"/>
        <v>Dado para objetivar:  ods.17.17  Deve ser formatado como (rdfs:Literal  or  xsd:string)</v>
      </c>
      <c r="W2579" s="38" t="s">
        <v>7229</v>
      </c>
      <c r="X2579" s="17" t="str">
        <f t="shared" si="1310"/>
        <v>d.objetivar.283</v>
      </c>
      <c r="Y2579" s="17" t="str">
        <f t="shared" si="1315"/>
        <v>Ação de objetivar</v>
      </c>
      <c r="Z2579" s="61" t="s">
        <v>7378</v>
      </c>
      <c r="AA2579" s="18" t="str">
        <f t="shared" si="1308"/>
        <v>null</v>
      </c>
      <c r="AB2579" s="19" t="s">
        <v>0</v>
      </c>
      <c r="AC2579" s="18" t="str">
        <f t="shared" si="1309"/>
        <v>null</v>
      </c>
      <c r="AD2579" s="19" t="s">
        <v>0</v>
      </c>
      <c r="AE2579" s="18" t="str">
        <f t="shared" si="1307"/>
        <v>null</v>
      </c>
      <c r="AF2579" s="74" t="s">
        <v>0</v>
      </c>
      <c r="AG2579" s="38" t="s">
        <v>9486</v>
      </c>
    </row>
    <row r="2580" spans="1:33" ht="6" customHeight="1" x14ac:dyDescent="0.25">
      <c r="A2580" s="4">
        <f>ROW()</f>
        <v>2580</v>
      </c>
      <c r="B2580" s="9" t="s">
        <v>26</v>
      </c>
      <c r="C2580" s="44" t="str">
        <f t="shared" si="1316"/>
        <v>p.objetivar</v>
      </c>
      <c r="D2580" s="6" t="str">
        <f t="shared" si="1305"/>
        <v>é.ods.17.18</v>
      </c>
      <c r="E2580" s="8" t="s">
        <v>27</v>
      </c>
      <c r="F2580" s="34" t="str">
        <f t="shared" si="1311"/>
        <v>d.objetivar</v>
      </c>
      <c r="G2580" s="16" t="s">
        <v>7081</v>
      </c>
      <c r="H2580" s="33" t="s">
        <v>1489</v>
      </c>
      <c r="I2580" s="89" t="str">
        <f t="shared" si="1314"/>
        <v>null</v>
      </c>
      <c r="J2580" s="79" t="s">
        <v>0</v>
      </c>
      <c r="K2580" s="79" t="s">
        <v>0</v>
      </c>
      <c r="L2580" s="79" t="s">
        <v>0</v>
      </c>
      <c r="M2580" s="79" t="s">
        <v>0</v>
      </c>
      <c r="N2580" s="77" t="s">
        <v>0</v>
      </c>
      <c r="O2580" s="79" t="s">
        <v>0</v>
      </c>
      <c r="P2580" s="79" t="s">
        <v>0</v>
      </c>
      <c r="Q2580" s="79" t="s">
        <v>0</v>
      </c>
      <c r="R2580" s="81" t="s">
        <v>10529</v>
      </c>
      <c r="S2580" s="10" t="s">
        <v>1</v>
      </c>
      <c r="T2580" s="10" t="s">
        <v>6851</v>
      </c>
      <c r="U2580" s="5" t="str">
        <f t="shared" si="1312"/>
        <v>Propriedade destinada a objetivar: é.ods.17.18</v>
      </c>
      <c r="V2580" s="5" t="str">
        <f t="shared" si="1313"/>
        <v>Dado para objetivar:  ods.17.18  Deve ser formatado como (rdfs:Literal  or  xsd:string)</v>
      </c>
      <c r="W2580" s="38" t="s">
        <v>7230</v>
      </c>
      <c r="X2580" s="17" t="str">
        <f t="shared" si="1310"/>
        <v>d.objetivar.284</v>
      </c>
      <c r="Y2580" s="17" t="str">
        <f t="shared" si="1315"/>
        <v>Ação de objetivar</v>
      </c>
      <c r="Z2580" s="61" t="s">
        <v>7379</v>
      </c>
      <c r="AA2580" s="18" t="str">
        <f t="shared" si="1308"/>
        <v>null</v>
      </c>
      <c r="AB2580" s="19" t="s">
        <v>0</v>
      </c>
      <c r="AC2580" s="18" t="str">
        <f t="shared" si="1309"/>
        <v>null</v>
      </c>
      <c r="AD2580" s="19" t="s">
        <v>0</v>
      </c>
      <c r="AE2580" s="18" t="str">
        <f t="shared" si="1307"/>
        <v>null</v>
      </c>
      <c r="AF2580" s="74" t="s">
        <v>0</v>
      </c>
      <c r="AG2580" s="38" t="s">
        <v>9487</v>
      </c>
    </row>
    <row r="2581" spans="1:33" ht="6" customHeight="1" x14ac:dyDescent="0.25">
      <c r="A2581" s="4">
        <f>ROW()</f>
        <v>2581</v>
      </c>
      <c r="B2581" s="9" t="s">
        <v>26</v>
      </c>
      <c r="C2581" s="44" t="str">
        <f t="shared" si="1316"/>
        <v>p.objetivar</v>
      </c>
      <c r="D2581" s="6" t="str">
        <f t="shared" si="1305"/>
        <v>é.ods.17.19</v>
      </c>
      <c r="E2581" s="8" t="s">
        <v>27</v>
      </c>
      <c r="F2581" s="34" t="str">
        <f t="shared" si="1311"/>
        <v>d.objetivar</v>
      </c>
      <c r="G2581" s="16" t="s">
        <v>7082</v>
      </c>
      <c r="H2581" s="33" t="s">
        <v>1489</v>
      </c>
      <c r="I2581" s="89" t="str">
        <f t="shared" si="1314"/>
        <v>null</v>
      </c>
      <c r="J2581" s="79" t="s">
        <v>0</v>
      </c>
      <c r="K2581" s="79" t="s">
        <v>0</v>
      </c>
      <c r="L2581" s="79" t="s">
        <v>0</v>
      </c>
      <c r="M2581" s="79" t="s">
        <v>0</v>
      </c>
      <c r="N2581" s="77" t="s">
        <v>0</v>
      </c>
      <c r="O2581" s="79" t="s">
        <v>0</v>
      </c>
      <c r="P2581" s="79" t="s">
        <v>0</v>
      </c>
      <c r="Q2581" s="79" t="s">
        <v>0</v>
      </c>
      <c r="R2581" s="81" t="s">
        <v>10529</v>
      </c>
      <c r="S2581" s="10" t="s">
        <v>1</v>
      </c>
      <c r="T2581" s="10" t="s">
        <v>6851</v>
      </c>
      <c r="U2581" s="5" t="str">
        <f t="shared" si="1312"/>
        <v>Propriedade destinada a objetivar: é.ods.17.19</v>
      </c>
      <c r="V2581" s="5" t="str">
        <f t="shared" si="1313"/>
        <v>Dado para objetivar:  ods.17.19  Deve ser formatado como (rdfs:Literal  or  xsd:string)</v>
      </c>
      <c r="W2581" s="38" t="s">
        <v>7231</v>
      </c>
      <c r="X2581" s="17" t="str">
        <f t="shared" si="1310"/>
        <v>d.objetivar.285</v>
      </c>
      <c r="Y2581" s="17" t="str">
        <f t="shared" si="1315"/>
        <v>Ação de objetivar</v>
      </c>
      <c r="Z2581" s="61" t="s">
        <v>7380</v>
      </c>
      <c r="AA2581" s="18" t="str">
        <f t="shared" si="1308"/>
        <v>null</v>
      </c>
      <c r="AB2581" s="19" t="s">
        <v>0</v>
      </c>
      <c r="AC2581" s="18" t="str">
        <f t="shared" si="1309"/>
        <v>null</v>
      </c>
      <c r="AD2581" s="19" t="s">
        <v>0</v>
      </c>
      <c r="AE2581" s="18" t="str">
        <f t="shared" si="1307"/>
        <v>null</v>
      </c>
      <c r="AF2581" s="74" t="s">
        <v>0</v>
      </c>
      <c r="AG2581" s="38" t="s">
        <v>9488</v>
      </c>
    </row>
    <row r="2582" spans="1:33" ht="6" customHeight="1" x14ac:dyDescent="0.25">
      <c r="A2582" s="4">
        <f>ROW()</f>
        <v>2582</v>
      </c>
      <c r="B2582" s="9" t="s">
        <v>26</v>
      </c>
      <c r="C2582" s="43" t="str">
        <f t="shared" si="1260"/>
        <v>p.orçamentar</v>
      </c>
      <c r="D2582" s="6" t="str">
        <f t="shared" si="1305"/>
        <v>é.aquisição</v>
      </c>
      <c r="E2582" s="8" t="s">
        <v>27</v>
      </c>
      <c r="F2582" s="41" t="s">
        <v>2079</v>
      </c>
      <c r="G2582" s="16" t="s">
        <v>362</v>
      </c>
      <c r="H2582" s="34" t="s">
        <v>1489</v>
      </c>
      <c r="I2582" s="89" t="str">
        <f t="shared" si="1283"/>
        <v>null</v>
      </c>
      <c r="J2582" s="79" t="s">
        <v>0</v>
      </c>
      <c r="K2582" s="79" t="s">
        <v>0</v>
      </c>
      <c r="L2582" s="79" t="s">
        <v>0</v>
      </c>
      <c r="M2582" s="79" t="s">
        <v>0</v>
      </c>
      <c r="N2582" s="77" t="s">
        <v>0</v>
      </c>
      <c r="O2582" s="79" t="s">
        <v>0</v>
      </c>
      <c r="P2582" s="79" t="s">
        <v>0</v>
      </c>
      <c r="Q2582" s="79" t="s">
        <v>0</v>
      </c>
      <c r="R2582" s="81" t="s">
        <v>0</v>
      </c>
      <c r="S2582" s="10" t="s">
        <v>1</v>
      </c>
      <c r="T2582" s="10" t="s">
        <v>6851</v>
      </c>
      <c r="U2582" s="5" t="str">
        <f t="shared" si="1278"/>
        <v>Propriedade destinada a orçamentar: é.aquisição</v>
      </c>
      <c r="V2582" s="5" t="str">
        <f t="shared" si="1279"/>
        <v>Dado para orçamentar:  aquisição  Deve ser formatado como (rdfs:Literal  or  xsd:string)</v>
      </c>
      <c r="W2582" s="68" t="s">
        <v>5084</v>
      </c>
      <c r="X2582" s="17" t="str">
        <f t="shared" si="1310"/>
        <v>d.orçamentar.100</v>
      </c>
      <c r="Y2582" s="17" t="str">
        <f t="shared" si="1315"/>
        <v>Ação de orçamentar</v>
      </c>
      <c r="Z2582" s="61" t="s">
        <v>1128</v>
      </c>
      <c r="AA2582" s="18" t="str">
        <f t="shared" si="1160"/>
        <v>null</v>
      </c>
      <c r="AB2582" s="19" t="s">
        <v>0</v>
      </c>
      <c r="AC2582" s="18" t="str">
        <f t="shared" si="1161"/>
        <v>null</v>
      </c>
      <c r="AD2582" s="19" t="s">
        <v>0</v>
      </c>
      <c r="AE2582" s="18" t="str">
        <f t="shared" ref="AE2582:AE2617" si="1317">IF(AF2582="null",
    "null",
    IF(OR(ISNUMBER(FIND("ids:",AF2582)), ISNUMBER(FIND("xs:",AF2582))),
        "sintaxe.ids",
        IF(ISNUMBER(FIND("[",AF2582)),
            "código.abnt",
            ""
        )
    )
)</f>
        <v>null</v>
      </c>
      <c r="AF2582" s="74" t="s">
        <v>0</v>
      </c>
      <c r="AG2582" s="38" t="s">
        <v>9489</v>
      </c>
    </row>
    <row r="2583" spans="1:33" ht="6" customHeight="1" x14ac:dyDescent="0.25">
      <c r="A2583" s="4">
        <f>ROW()</f>
        <v>2583</v>
      </c>
      <c r="B2583" s="9" t="s">
        <v>26</v>
      </c>
      <c r="C2583" s="44" t="str">
        <f t="shared" ref="C2583:C2617" si="1318">SUBSTITUTE(F2583,"d.","p.")</f>
        <v>p.orçamentar</v>
      </c>
      <c r="D2583" s="6" t="str">
        <f t="shared" si="1305"/>
        <v>é.auxílio.doença</v>
      </c>
      <c r="E2583" s="8" t="s">
        <v>27</v>
      </c>
      <c r="F2583" s="34" t="str">
        <f>F2582</f>
        <v>d.orçamentar</v>
      </c>
      <c r="G2583" s="16" t="s">
        <v>726</v>
      </c>
      <c r="H2583" s="33" t="s">
        <v>34</v>
      </c>
      <c r="I2583" s="89" t="str">
        <f t="shared" si="1283"/>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78"/>
        <v>Propriedade destinada a orçamentar: é.auxílio.doença</v>
      </c>
      <c r="V2583" s="5" t="str">
        <f t="shared" si="1279"/>
        <v>Dado para orçamentar:  auxílio.doença  Deve ser formatado como (xsd:double)</v>
      </c>
      <c r="W2583" s="68" t="s">
        <v>5085</v>
      </c>
      <c r="X2583" s="17" t="str">
        <f t="shared" si="1310"/>
        <v>d.orçamentar.101</v>
      </c>
      <c r="Y2583" s="17" t="str">
        <f t="shared" si="1315"/>
        <v>Ação de orçamentar</v>
      </c>
      <c r="Z2583" s="61" t="s">
        <v>1288</v>
      </c>
      <c r="AA2583" s="18" t="str">
        <f t="shared" ref="AA2583:AA2617" si="1319">IF(AB2583="null", "null", "categoria.revit")</f>
        <v>null</v>
      </c>
      <c r="AB2583" s="19" t="s">
        <v>0</v>
      </c>
      <c r="AC2583" s="18" t="str">
        <f t="shared" ref="AC2583:AC2617" si="1320">IF(AD2583="null", "null", "classe.ifc")</f>
        <v>null</v>
      </c>
      <c r="AD2583" s="19" t="s">
        <v>0</v>
      </c>
      <c r="AE2583" s="18" t="str">
        <f t="shared" si="1317"/>
        <v>null</v>
      </c>
      <c r="AF2583" s="74" t="s">
        <v>0</v>
      </c>
      <c r="AG2583" s="38" t="s">
        <v>9490</v>
      </c>
    </row>
    <row r="2584" spans="1:33" ht="6" customHeight="1" x14ac:dyDescent="0.25">
      <c r="A2584" s="4">
        <f>ROW()</f>
        <v>2584</v>
      </c>
      <c r="B2584" s="9" t="s">
        <v>26</v>
      </c>
      <c r="C2584" s="44" t="str">
        <f t="shared" si="1318"/>
        <v>p.orçamentar</v>
      </c>
      <c r="D2584" s="6" t="str">
        <f t="shared" si="1305"/>
        <v>é.coeficiente</v>
      </c>
      <c r="E2584" s="8" t="s">
        <v>27</v>
      </c>
      <c r="F2584" s="34" t="str">
        <f t="shared" ref="F2584:F2643" si="1321">F2583</f>
        <v>d.orçamentar</v>
      </c>
      <c r="G2584" s="16" t="s">
        <v>353</v>
      </c>
      <c r="H2584" s="33" t="s">
        <v>34</v>
      </c>
      <c r="I2584" s="89" t="str">
        <f t="shared" si="1283"/>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78"/>
        <v>Propriedade destinada a orçamentar: é.coeficiente</v>
      </c>
      <c r="V2584" s="5" t="str">
        <f t="shared" si="1279"/>
        <v>Dado para orçamentar:  coeficiente  Deve ser formatado como (xsd:double)</v>
      </c>
      <c r="W2584" s="68" t="s">
        <v>5086</v>
      </c>
      <c r="X2584" s="17" t="str">
        <f t="shared" si="1310"/>
        <v>d.orçamentar.102</v>
      </c>
      <c r="Y2584" s="17" t="str">
        <f t="shared" si="1315"/>
        <v>Ação de orçamentar</v>
      </c>
      <c r="Z2584" s="61" t="s">
        <v>1289</v>
      </c>
      <c r="AA2584" s="18" t="str">
        <f t="shared" si="1319"/>
        <v>null</v>
      </c>
      <c r="AB2584" s="19" t="s">
        <v>0</v>
      </c>
      <c r="AC2584" s="18" t="str">
        <f t="shared" si="1320"/>
        <v>null</v>
      </c>
      <c r="AD2584" s="19" t="s">
        <v>0</v>
      </c>
      <c r="AE2584" s="18" t="str">
        <f t="shared" si="1317"/>
        <v>null</v>
      </c>
      <c r="AF2584" s="74" t="s">
        <v>0</v>
      </c>
      <c r="AG2584" s="38" t="s">
        <v>9491</v>
      </c>
    </row>
    <row r="2585" spans="1:33" ht="6" customHeight="1" x14ac:dyDescent="0.25">
      <c r="A2585" s="4">
        <f>ROW()</f>
        <v>2585</v>
      </c>
      <c r="B2585" s="9" t="s">
        <v>26</v>
      </c>
      <c r="C2585" s="44" t="str">
        <f t="shared" si="1318"/>
        <v>p.orçamentar</v>
      </c>
      <c r="D2585" s="6" t="str">
        <f t="shared" si="1305"/>
        <v>é.contribuição.previdenciária</v>
      </c>
      <c r="E2585" s="8" t="s">
        <v>27</v>
      </c>
      <c r="F2585" s="34" t="str">
        <f t="shared" si="1321"/>
        <v>d.orçamentar</v>
      </c>
      <c r="G2585" s="16" t="s">
        <v>727</v>
      </c>
      <c r="H2585" s="33" t="s">
        <v>34</v>
      </c>
      <c r="I2585" s="89" t="str">
        <f t="shared" si="1283"/>
        <v>null</v>
      </c>
      <c r="J2585" s="79" t="s">
        <v>0</v>
      </c>
      <c r="K2585" s="79" t="s">
        <v>0</v>
      </c>
      <c r="L2585" s="79" t="s">
        <v>0</v>
      </c>
      <c r="M2585" s="79" t="s">
        <v>0</v>
      </c>
      <c r="N2585" s="77" t="s">
        <v>0</v>
      </c>
      <c r="O2585" s="79" t="s">
        <v>0</v>
      </c>
      <c r="P2585" s="79" t="s">
        <v>0</v>
      </c>
      <c r="Q2585" s="79" t="s">
        <v>0</v>
      </c>
      <c r="R2585" s="81" t="s">
        <v>728</v>
      </c>
      <c r="S2585" s="10" t="s">
        <v>1</v>
      </c>
      <c r="T2585" s="10" t="s">
        <v>6851</v>
      </c>
      <c r="U2585" s="5" t="str">
        <f t="shared" si="1278"/>
        <v>Propriedade destinada a orçamentar: é.contribuição.previdenciária</v>
      </c>
      <c r="V2585" s="5" t="str">
        <f t="shared" si="1279"/>
        <v>Dado para orçamentar:  contribuição.previdenciária  Deve ser formatado como (xsd:double)</v>
      </c>
      <c r="W2585" s="68" t="s">
        <v>5087</v>
      </c>
      <c r="X2585" s="17" t="str">
        <f t="shared" si="1310"/>
        <v>d.orçamentar.103</v>
      </c>
      <c r="Y2585" s="17" t="str">
        <f t="shared" si="1315"/>
        <v>Ação de orçamentar</v>
      </c>
      <c r="Z2585" s="61" t="s">
        <v>1290</v>
      </c>
      <c r="AA2585" s="18" t="str">
        <f t="shared" si="1319"/>
        <v>null</v>
      </c>
      <c r="AB2585" s="19" t="s">
        <v>0</v>
      </c>
      <c r="AC2585" s="18" t="str">
        <f t="shared" si="1320"/>
        <v>null</v>
      </c>
      <c r="AD2585" s="19" t="s">
        <v>0</v>
      </c>
      <c r="AE2585" s="18" t="str">
        <f t="shared" si="1317"/>
        <v>null</v>
      </c>
      <c r="AF2585" s="74" t="s">
        <v>0</v>
      </c>
      <c r="AG2585" s="38" t="s">
        <v>9492</v>
      </c>
    </row>
    <row r="2586" spans="1:33" ht="6" customHeight="1" x14ac:dyDescent="0.25">
      <c r="A2586" s="4">
        <f>ROW()</f>
        <v>2586</v>
      </c>
      <c r="B2586" s="9" t="s">
        <v>26</v>
      </c>
      <c r="C2586" s="44" t="str">
        <f t="shared" si="1318"/>
        <v>p.orçamentar</v>
      </c>
      <c r="D2586" s="6" t="str">
        <f t="shared" si="1305"/>
        <v>é.custo.de.equipamento</v>
      </c>
      <c r="E2586" s="8" t="s">
        <v>27</v>
      </c>
      <c r="F2586" s="34" t="str">
        <f t="shared" si="1321"/>
        <v>d.orçamentar</v>
      </c>
      <c r="G2586" s="16" t="s">
        <v>729</v>
      </c>
      <c r="H2586" s="33" t="s">
        <v>34</v>
      </c>
      <c r="I2586" s="89" t="str">
        <f t="shared" si="1283"/>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78"/>
        <v>Propriedade destinada a orçamentar: é.custo.de.equipamento</v>
      </c>
      <c r="V2586" s="5" t="str">
        <f t="shared" si="1279"/>
        <v>Dado para orçamentar:  custo.de.equipamento  Deve ser formatado como (xsd:double)</v>
      </c>
      <c r="W2586" s="68" t="s">
        <v>5088</v>
      </c>
      <c r="X2586" s="17" t="str">
        <f t="shared" si="1310"/>
        <v>d.orçamentar.104</v>
      </c>
      <c r="Y2586" s="17" t="str">
        <f t="shared" si="1315"/>
        <v>Ação de orçamentar</v>
      </c>
      <c r="Z2586" s="61" t="s">
        <v>1291</v>
      </c>
      <c r="AA2586" s="18" t="str">
        <f t="shared" si="1319"/>
        <v>null</v>
      </c>
      <c r="AB2586" s="19" t="s">
        <v>0</v>
      </c>
      <c r="AC2586" s="18" t="str">
        <f t="shared" si="1320"/>
        <v>null</v>
      </c>
      <c r="AD2586" s="19" t="s">
        <v>0</v>
      </c>
      <c r="AE2586" s="18" t="str">
        <f t="shared" si="1317"/>
        <v>null</v>
      </c>
      <c r="AF2586" s="74" t="s">
        <v>0</v>
      </c>
      <c r="AG2586" s="38" t="s">
        <v>9493</v>
      </c>
    </row>
    <row r="2587" spans="1:33" ht="6" customHeight="1" x14ac:dyDescent="0.25">
      <c r="A2587" s="4">
        <f>ROW()</f>
        <v>2587</v>
      </c>
      <c r="B2587" s="9" t="s">
        <v>26</v>
      </c>
      <c r="C2587" s="44" t="str">
        <f t="shared" si="1318"/>
        <v>p.orçamentar</v>
      </c>
      <c r="D2587" s="6" t="str">
        <f t="shared" si="1305"/>
        <v>é.custo.de.mão.de.obra</v>
      </c>
      <c r="E2587" s="8" t="s">
        <v>27</v>
      </c>
      <c r="F2587" s="34" t="str">
        <f t="shared" si="1321"/>
        <v>d.orçamentar</v>
      </c>
      <c r="G2587" s="16" t="s">
        <v>730</v>
      </c>
      <c r="H2587" s="33" t="s">
        <v>34</v>
      </c>
      <c r="I2587" s="89" t="str">
        <f t="shared" si="1283"/>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78"/>
        <v>Propriedade destinada a orçamentar: é.custo.de.mão.de.obra</v>
      </c>
      <c r="V2587" s="5" t="str">
        <f t="shared" si="1279"/>
        <v>Dado para orçamentar:  custo.de.mão.de.obra  Deve ser formatado como (xsd:double)</v>
      </c>
      <c r="W2587" s="68" t="s">
        <v>5089</v>
      </c>
      <c r="X2587" s="17" t="str">
        <f t="shared" si="1310"/>
        <v>d.orçamentar.105</v>
      </c>
      <c r="Y2587" s="17" t="str">
        <f t="shared" si="1315"/>
        <v>Ação de orçamentar</v>
      </c>
      <c r="Z2587" s="61" t="s">
        <v>1292</v>
      </c>
      <c r="AA2587" s="18" t="str">
        <f t="shared" si="1319"/>
        <v>null</v>
      </c>
      <c r="AB2587" s="19" t="s">
        <v>0</v>
      </c>
      <c r="AC2587" s="18" t="str">
        <f t="shared" si="1320"/>
        <v>null</v>
      </c>
      <c r="AD2587" s="19" t="s">
        <v>0</v>
      </c>
      <c r="AE2587" s="18" t="str">
        <f t="shared" si="1317"/>
        <v>null</v>
      </c>
      <c r="AF2587" s="74" t="s">
        <v>0</v>
      </c>
      <c r="AG2587" s="38" t="s">
        <v>9494</v>
      </c>
    </row>
    <row r="2588" spans="1:33" ht="6" customHeight="1" x14ac:dyDescent="0.25">
      <c r="A2588" s="4">
        <f>ROW()</f>
        <v>2588</v>
      </c>
      <c r="B2588" s="9" t="s">
        <v>26</v>
      </c>
      <c r="C2588" s="44" t="str">
        <f t="shared" si="1318"/>
        <v>p.orçamentar</v>
      </c>
      <c r="D2588" s="6" t="str">
        <f t="shared" si="1305"/>
        <v>é.custo.de.material</v>
      </c>
      <c r="E2588" s="8" t="s">
        <v>27</v>
      </c>
      <c r="F2588" s="34" t="str">
        <f t="shared" si="1321"/>
        <v>d.orçamentar</v>
      </c>
      <c r="G2588" s="16" t="s">
        <v>731</v>
      </c>
      <c r="H2588" s="33" t="s">
        <v>34</v>
      </c>
      <c r="I2588" s="89" t="str">
        <f t="shared" si="1283"/>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78"/>
        <v>Propriedade destinada a orçamentar: é.custo.de.material</v>
      </c>
      <c r="V2588" s="5" t="str">
        <f t="shared" si="1279"/>
        <v>Dado para orçamentar:  custo.de.material  Deve ser formatado como (xsd:double)</v>
      </c>
      <c r="W2588" s="68" t="s">
        <v>5090</v>
      </c>
      <c r="X2588" s="17" t="str">
        <f t="shared" si="1310"/>
        <v>d.orçamentar.106</v>
      </c>
      <c r="Y2588" s="17" t="str">
        <f t="shared" si="1315"/>
        <v>Ação de orçamentar</v>
      </c>
      <c r="Z2588" s="61" t="s">
        <v>1293</v>
      </c>
      <c r="AA2588" s="18" t="str">
        <f t="shared" si="1319"/>
        <v>null</v>
      </c>
      <c r="AB2588" s="19" t="s">
        <v>0</v>
      </c>
      <c r="AC2588" s="18" t="str">
        <f t="shared" si="1320"/>
        <v>null</v>
      </c>
      <c r="AD2588" s="19" t="s">
        <v>0</v>
      </c>
      <c r="AE2588" s="18" t="str">
        <f t="shared" si="1317"/>
        <v>null</v>
      </c>
      <c r="AF2588" s="74" t="s">
        <v>0</v>
      </c>
      <c r="AG2588" s="38" t="s">
        <v>9495</v>
      </c>
    </row>
    <row r="2589" spans="1:33" ht="6" customHeight="1" x14ac:dyDescent="0.25">
      <c r="A2589" s="4">
        <f>ROW()</f>
        <v>2589</v>
      </c>
      <c r="B2589" s="9" t="s">
        <v>26</v>
      </c>
      <c r="C2589" s="44" t="str">
        <f t="shared" si="1318"/>
        <v>p.orçamentar</v>
      </c>
      <c r="D2589" s="6" t="str">
        <f t="shared" si="1305"/>
        <v>é.custo.de.serviço.terceirizado</v>
      </c>
      <c r="E2589" s="8" t="s">
        <v>27</v>
      </c>
      <c r="F2589" s="34" t="str">
        <f t="shared" si="1321"/>
        <v>d.orçamentar</v>
      </c>
      <c r="G2589" s="16" t="s">
        <v>732</v>
      </c>
      <c r="H2589" s="33" t="s">
        <v>34</v>
      </c>
      <c r="I2589" s="89" t="str">
        <f t="shared" si="1283"/>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78"/>
        <v>Propriedade destinada a orçamentar: é.custo.de.serviço.terceirizado</v>
      </c>
      <c r="V2589" s="5" t="str">
        <f t="shared" si="1279"/>
        <v>Dado para orçamentar:  custo.de.serviço.terceirizado  Deve ser formatado como (xsd:double)</v>
      </c>
      <c r="W2589" s="68" t="s">
        <v>5091</v>
      </c>
      <c r="X2589" s="17" t="str">
        <f t="shared" si="1310"/>
        <v>d.orçamentar.107</v>
      </c>
      <c r="Y2589" s="17" t="str">
        <f t="shared" si="1315"/>
        <v>Ação de orçamentar</v>
      </c>
      <c r="Z2589" s="61" t="s">
        <v>1294</v>
      </c>
      <c r="AA2589" s="18" t="str">
        <f t="shared" si="1319"/>
        <v>null</v>
      </c>
      <c r="AB2589" s="19" t="s">
        <v>0</v>
      </c>
      <c r="AC2589" s="18" t="str">
        <f t="shared" si="1320"/>
        <v>null</v>
      </c>
      <c r="AD2589" s="19" t="s">
        <v>0</v>
      </c>
      <c r="AE2589" s="18" t="str">
        <f t="shared" si="1317"/>
        <v>null</v>
      </c>
      <c r="AF2589" s="74" t="s">
        <v>0</v>
      </c>
      <c r="AG2589" s="38" t="s">
        <v>9496</v>
      </c>
    </row>
    <row r="2590" spans="1:33" ht="6" customHeight="1" x14ac:dyDescent="0.25">
      <c r="A2590" s="4">
        <f>ROW()</f>
        <v>2590</v>
      </c>
      <c r="B2590" s="9" t="s">
        <v>26</v>
      </c>
      <c r="C2590" s="44" t="str">
        <f t="shared" si="1318"/>
        <v>p.orçamentar</v>
      </c>
      <c r="D2590" s="6" t="str">
        <f t="shared" si="1305"/>
        <v>é.custo.total</v>
      </c>
      <c r="E2590" s="8" t="s">
        <v>27</v>
      </c>
      <c r="F2590" s="34" t="str">
        <f t="shared" si="1321"/>
        <v>d.orçamentar</v>
      </c>
      <c r="G2590" s="16" t="s">
        <v>733</v>
      </c>
      <c r="H2590" s="33" t="s">
        <v>34</v>
      </c>
      <c r="I2590" s="89" t="str">
        <f t="shared" si="1283"/>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78"/>
        <v>Propriedade destinada a orçamentar: é.custo.total</v>
      </c>
      <c r="V2590" s="5" t="str">
        <f t="shared" si="1279"/>
        <v>Dado para orçamentar:  custo.total  Deve ser formatado como (xsd:double)</v>
      </c>
      <c r="W2590" s="68" t="s">
        <v>5092</v>
      </c>
      <c r="X2590" s="17" t="str">
        <f t="shared" si="1310"/>
        <v>d.orçamentar.108</v>
      </c>
      <c r="Y2590" s="17" t="str">
        <f t="shared" si="1315"/>
        <v>Ação de orçamentar</v>
      </c>
      <c r="Z2590" s="61" t="s">
        <v>1295</v>
      </c>
      <c r="AA2590" s="18" t="str">
        <f t="shared" si="1319"/>
        <v>null</v>
      </c>
      <c r="AB2590" s="19" t="s">
        <v>0</v>
      </c>
      <c r="AC2590" s="18" t="str">
        <f t="shared" si="1320"/>
        <v>null</v>
      </c>
      <c r="AD2590" s="19" t="s">
        <v>0</v>
      </c>
      <c r="AE2590" s="18" t="str">
        <f t="shared" si="1317"/>
        <v>null</v>
      </c>
      <c r="AF2590" s="74" t="s">
        <v>0</v>
      </c>
      <c r="AG2590" s="38" t="s">
        <v>9497</v>
      </c>
    </row>
    <row r="2591" spans="1:33" ht="6" customHeight="1" x14ac:dyDescent="0.25">
      <c r="A2591" s="4">
        <f>ROW()</f>
        <v>2591</v>
      </c>
      <c r="B2591" s="9" t="s">
        <v>26</v>
      </c>
      <c r="C2591" s="44" t="str">
        <f t="shared" si="1318"/>
        <v>p.orçamentar</v>
      </c>
      <c r="D2591" s="6" t="str">
        <f t="shared" si="1305"/>
        <v>é.despesa.obrigatória</v>
      </c>
      <c r="E2591" s="8" t="s">
        <v>27</v>
      </c>
      <c r="F2591" s="34" t="str">
        <f t="shared" si="1321"/>
        <v>d.orçamentar</v>
      </c>
      <c r="G2591" s="14" t="s">
        <v>734</v>
      </c>
      <c r="H2591" s="33" t="s">
        <v>34</v>
      </c>
      <c r="I2591" s="89" t="str">
        <f t="shared" si="1283"/>
        <v>null</v>
      </c>
      <c r="J2591" s="79" t="s">
        <v>0</v>
      </c>
      <c r="K2591" s="79" t="s">
        <v>0</v>
      </c>
      <c r="L2591" s="79" t="s">
        <v>0</v>
      </c>
      <c r="M2591" s="79" t="s">
        <v>0</v>
      </c>
      <c r="N2591" s="77" t="s">
        <v>0</v>
      </c>
      <c r="O2591" s="79" t="s">
        <v>0</v>
      </c>
      <c r="P2591" s="79" t="s">
        <v>0</v>
      </c>
      <c r="Q2591" s="79" t="s">
        <v>0</v>
      </c>
      <c r="R2591" s="81" t="s">
        <v>2238</v>
      </c>
      <c r="S2591" s="10" t="s">
        <v>1</v>
      </c>
      <c r="T2591" s="10" t="s">
        <v>6851</v>
      </c>
      <c r="U2591" s="5" t="str">
        <f t="shared" si="1278"/>
        <v>Propriedade destinada a orçamentar: é.despesa.obrigatória</v>
      </c>
      <c r="V2591" s="5" t="str">
        <f t="shared" si="1279"/>
        <v>Dado para orçamentar:  despesa.obrigatória  Deve ser formatado como (xsd:double)</v>
      </c>
      <c r="W2591" s="68" t="s">
        <v>5093</v>
      </c>
      <c r="X2591" s="17" t="str">
        <f t="shared" si="1310"/>
        <v>d.orçamentar.109</v>
      </c>
      <c r="Y2591" s="17" t="str">
        <f t="shared" si="1315"/>
        <v>Ação de orçamentar</v>
      </c>
      <c r="Z2591" s="61" t="s">
        <v>1296</v>
      </c>
      <c r="AA2591" s="18" t="str">
        <f t="shared" si="1319"/>
        <v>null</v>
      </c>
      <c r="AB2591" s="19" t="s">
        <v>0</v>
      </c>
      <c r="AC2591" s="18" t="str">
        <f t="shared" si="1320"/>
        <v>null</v>
      </c>
      <c r="AD2591" s="19" t="s">
        <v>0</v>
      </c>
      <c r="AE2591" s="18" t="str">
        <f t="shared" si="1317"/>
        <v>null</v>
      </c>
      <c r="AF2591" s="74" t="s">
        <v>0</v>
      </c>
      <c r="AG2591" s="38" t="s">
        <v>9498</v>
      </c>
    </row>
    <row r="2592" spans="1:33" ht="6" customHeight="1" x14ac:dyDescent="0.25">
      <c r="A2592" s="4">
        <f>ROW()</f>
        <v>2592</v>
      </c>
      <c r="B2592" s="9" t="s">
        <v>26</v>
      </c>
      <c r="C2592" s="44" t="str">
        <f t="shared" si="1318"/>
        <v>p.orçamentar</v>
      </c>
      <c r="D2592" s="6" t="str">
        <f t="shared" si="1305"/>
        <v>é.empenho</v>
      </c>
      <c r="E2592" s="8" t="s">
        <v>27</v>
      </c>
      <c r="F2592" s="34" t="str">
        <f t="shared" si="1321"/>
        <v>d.orçamentar</v>
      </c>
      <c r="G2592" s="14" t="s">
        <v>2236</v>
      </c>
      <c r="H2592" s="33" t="s">
        <v>34</v>
      </c>
      <c r="I2592" s="89" t="str">
        <f t="shared" si="1283"/>
        <v>null</v>
      </c>
      <c r="J2592" s="79" t="s">
        <v>0</v>
      </c>
      <c r="K2592" s="79" t="s">
        <v>0</v>
      </c>
      <c r="L2592" s="79" t="s">
        <v>0</v>
      </c>
      <c r="M2592" s="79" t="s">
        <v>0</v>
      </c>
      <c r="N2592" s="77" t="s">
        <v>0</v>
      </c>
      <c r="O2592" s="79" t="s">
        <v>0</v>
      </c>
      <c r="P2592" s="79" t="s">
        <v>0</v>
      </c>
      <c r="Q2592" s="79" t="s">
        <v>0</v>
      </c>
      <c r="R2592" s="81" t="s">
        <v>2237</v>
      </c>
      <c r="S2592" s="10" t="s">
        <v>1</v>
      </c>
      <c r="T2592" s="10" t="s">
        <v>6851</v>
      </c>
      <c r="U2592" s="5" t="str">
        <f t="shared" si="1278"/>
        <v>Propriedade destinada a orçamentar: é.empenho</v>
      </c>
      <c r="V2592" s="5" t="str">
        <f t="shared" si="1279"/>
        <v>Dado para orçamentar:  empenho  Deve ser formatado como (xsd:double)</v>
      </c>
      <c r="W2592" s="68" t="s">
        <v>10690</v>
      </c>
      <c r="X2592" s="17" t="str">
        <f t="shared" si="1310"/>
        <v>d.orçamentar.110</v>
      </c>
      <c r="Y2592" s="17" t="str">
        <f t="shared" si="1315"/>
        <v>Ação de orçamentar</v>
      </c>
      <c r="Z2592" s="61" t="s">
        <v>2928</v>
      </c>
      <c r="AA2592" s="18" t="str">
        <f t="shared" si="1319"/>
        <v>null</v>
      </c>
      <c r="AB2592" s="19" t="s">
        <v>0</v>
      </c>
      <c r="AC2592" s="18" t="str">
        <f t="shared" si="1320"/>
        <v>null</v>
      </c>
      <c r="AD2592" s="19" t="s">
        <v>0</v>
      </c>
      <c r="AE2592" s="18" t="str">
        <f t="shared" si="1317"/>
        <v>null</v>
      </c>
      <c r="AF2592" s="74" t="s">
        <v>0</v>
      </c>
      <c r="AG2592" s="38" t="s">
        <v>9499</v>
      </c>
    </row>
    <row r="2593" spans="1:33" ht="6" customHeight="1" x14ac:dyDescent="0.25">
      <c r="A2593" s="4">
        <f>ROW()</f>
        <v>2593</v>
      </c>
      <c r="B2593" s="9" t="s">
        <v>26</v>
      </c>
      <c r="C2593" s="44" t="str">
        <f t="shared" si="1318"/>
        <v>p.orçamentar</v>
      </c>
      <c r="D2593" s="6" t="str">
        <f t="shared" si="1305"/>
        <v>é.encargo.social</v>
      </c>
      <c r="E2593" s="8" t="s">
        <v>27</v>
      </c>
      <c r="F2593" s="34" t="str">
        <f t="shared" si="1321"/>
        <v>d.orçamentar</v>
      </c>
      <c r="G2593" s="14" t="s">
        <v>735</v>
      </c>
      <c r="H2593" s="33" t="s">
        <v>34</v>
      </c>
      <c r="I2593" s="89" t="str">
        <f t="shared" si="1283"/>
        <v>null</v>
      </c>
      <c r="J2593" s="79" t="s">
        <v>0</v>
      </c>
      <c r="K2593" s="79" t="s">
        <v>0</v>
      </c>
      <c r="L2593" s="79" t="s">
        <v>0</v>
      </c>
      <c r="M2593" s="79" t="s">
        <v>0</v>
      </c>
      <c r="N2593" s="77" t="s">
        <v>0</v>
      </c>
      <c r="O2593" s="79" t="s">
        <v>0</v>
      </c>
      <c r="P2593" s="79" t="s">
        <v>0</v>
      </c>
      <c r="Q2593" s="79" t="s">
        <v>0</v>
      </c>
      <c r="R2593" s="81" t="s">
        <v>736</v>
      </c>
      <c r="S2593" s="10" t="s">
        <v>1</v>
      </c>
      <c r="T2593" s="10" t="s">
        <v>6851</v>
      </c>
      <c r="U2593" s="5" t="str">
        <f t="shared" si="1278"/>
        <v>Propriedade destinada a orçamentar: é.encargo.social</v>
      </c>
      <c r="V2593" s="5" t="str">
        <f t="shared" si="1279"/>
        <v>Dado para orçamentar:  encargo.social  Deve ser formatado como (xsd:double)</v>
      </c>
      <c r="W2593" s="68" t="s">
        <v>5094</v>
      </c>
      <c r="X2593" s="17" t="str">
        <f t="shared" si="1310"/>
        <v>d.orçamentar.111</v>
      </c>
      <c r="Y2593" s="17" t="str">
        <f t="shared" si="1315"/>
        <v>Ação de orçamentar</v>
      </c>
      <c r="Z2593" s="61" t="s">
        <v>1297</v>
      </c>
      <c r="AA2593" s="18" t="str">
        <f t="shared" si="1319"/>
        <v>null</v>
      </c>
      <c r="AB2593" s="19" t="s">
        <v>0</v>
      </c>
      <c r="AC2593" s="18" t="str">
        <f t="shared" si="1320"/>
        <v>null</v>
      </c>
      <c r="AD2593" s="19" t="s">
        <v>0</v>
      </c>
      <c r="AE2593" s="18" t="str">
        <f t="shared" si="1317"/>
        <v>null</v>
      </c>
      <c r="AF2593" s="74" t="s">
        <v>0</v>
      </c>
      <c r="AG2593" s="38" t="s">
        <v>9500</v>
      </c>
    </row>
    <row r="2594" spans="1:33" ht="6" customHeight="1" x14ac:dyDescent="0.25">
      <c r="A2594" s="4">
        <f>ROW()</f>
        <v>2594</v>
      </c>
      <c r="B2594" s="9" t="s">
        <v>26</v>
      </c>
      <c r="C2594" s="44" t="str">
        <f t="shared" si="1318"/>
        <v>p.orçamentar</v>
      </c>
      <c r="D2594" s="6" t="str">
        <f t="shared" si="1305"/>
        <v>é.imposto.de.valor.agregado</v>
      </c>
      <c r="E2594" s="8" t="s">
        <v>27</v>
      </c>
      <c r="F2594" s="34" t="str">
        <f t="shared" si="1321"/>
        <v>d.orçamentar</v>
      </c>
      <c r="G2594" s="14" t="s">
        <v>737</v>
      </c>
      <c r="H2594" s="33" t="s">
        <v>34</v>
      </c>
      <c r="I2594" s="89" t="str">
        <f t="shared" si="1283"/>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78"/>
        <v>Propriedade destinada a orçamentar: é.imposto.de.valor.agregado</v>
      </c>
      <c r="V2594" s="5" t="str">
        <f t="shared" si="1279"/>
        <v>Dado para orçamentar:  imposto.de.valor.agregado  Deve ser formatado como (xsd:double)</v>
      </c>
      <c r="W2594" s="68" t="s">
        <v>5095</v>
      </c>
      <c r="X2594" s="17" t="str">
        <f t="shared" si="1310"/>
        <v>d.orçamentar.112</v>
      </c>
      <c r="Y2594" s="17" t="str">
        <f t="shared" si="1315"/>
        <v>Ação de orçamentar</v>
      </c>
      <c r="Z2594" s="61" t="s">
        <v>1298</v>
      </c>
      <c r="AA2594" s="18" t="str">
        <f t="shared" si="1319"/>
        <v>null</v>
      </c>
      <c r="AB2594" s="19" t="s">
        <v>0</v>
      </c>
      <c r="AC2594" s="18" t="str">
        <f t="shared" si="1320"/>
        <v>null</v>
      </c>
      <c r="AD2594" s="19" t="s">
        <v>0</v>
      </c>
      <c r="AE2594" s="18" t="str">
        <f t="shared" si="1317"/>
        <v>null</v>
      </c>
      <c r="AF2594" s="74" t="s">
        <v>0</v>
      </c>
      <c r="AG2594" s="38" t="s">
        <v>9501</v>
      </c>
    </row>
    <row r="2595" spans="1:33" ht="6" customHeight="1" x14ac:dyDescent="0.25">
      <c r="A2595" s="4">
        <f>ROW()</f>
        <v>2595</v>
      </c>
      <c r="B2595" s="9" t="s">
        <v>26</v>
      </c>
      <c r="C2595" s="44" t="str">
        <f t="shared" si="1318"/>
        <v>p.orçamentar</v>
      </c>
      <c r="D2595" s="6" t="str">
        <f t="shared" si="1305"/>
        <v>é.imposto.estadual</v>
      </c>
      <c r="E2595" s="8" t="s">
        <v>27</v>
      </c>
      <c r="F2595" s="34" t="str">
        <f t="shared" si="1321"/>
        <v>d.orçamentar</v>
      </c>
      <c r="G2595" s="14" t="s">
        <v>738</v>
      </c>
      <c r="H2595" s="33" t="s">
        <v>34</v>
      </c>
      <c r="I2595" s="89" t="str">
        <f t="shared" si="1283"/>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78"/>
        <v>Propriedade destinada a orçamentar: é.imposto.estadual</v>
      </c>
      <c r="V2595" s="5" t="str">
        <f t="shared" si="1279"/>
        <v>Dado para orçamentar:  imposto.estadual  Deve ser formatado como (xsd:double)</v>
      </c>
      <c r="W2595" s="68" t="s">
        <v>5096</v>
      </c>
      <c r="X2595" s="17" t="str">
        <f t="shared" si="1310"/>
        <v>d.orçamentar.113</v>
      </c>
      <c r="Y2595" s="17" t="str">
        <f t="shared" si="1315"/>
        <v>Ação de orçamentar</v>
      </c>
      <c r="Z2595" s="61" t="s">
        <v>1299</v>
      </c>
      <c r="AA2595" s="18" t="str">
        <f t="shared" si="1319"/>
        <v>null</v>
      </c>
      <c r="AB2595" s="19" t="s">
        <v>0</v>
      </c>
      <c r="AC2595" s="18" t="str">
        <f t="shared" si="1320"/>
        <v>null</v>
      </c>
      <c r="AD2595" s="19" t="s">
        <v>0</v>
      </c>
      <c r="AE2595" s="18" t="str">
        <f t="shared" si="1317"/>
        <v>null</v>
      </c>
      <c r="AF2595" s="74" t="s">
        <v>0</v>
      </c>
      <c r="AG2595" s="38" t="s">
        <v>9502</v>
      </c>
    </row>
    <row r="2596" spans="1:33" ht="6" customHeight="1" x14ac:dyDescent="0.25">
      <c r="A2596" s="4">
        <f>ROW()</f>
        <v>2596</v>
      </c>
      <c r="B2596" s="9" t="s">
        <v>26</v>
      </c>
      <c r="C2596" s="44" t="str">
        <f t="shared" si="1318"/>
        <v>p.orçamentar</v>
      </c>
      <c r="D2596" s="6" t="str">
        <f t="shared" si="1305"/>
        <v>é.imposto.federal</v>
      </c>
      <c r="E2596" s="8" t="s">
        <v>27</v>
      </c>
      <c r="F2596" s="34" t="str">
        <f t="shared" si="1321"/>
        <v>d.orçamentar</v>
      </c>
      <c r="G2596" s="14" t="s">
        <v>739</v>
      </c>
      <c r="H2596" s="33" t="s">
        <v>34</v>
      </c>
      <c r="I2596" s="89" t="str">
        <f t="shared" si="1283"/>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78"/>
        <v>Propriedade destinada a orçamentar: é.imposto.federal</v>
      </c>
      <c r="V2596" s="5" t="str">
        <f t="shared" si="1279"/>
        <v>Dado para orçamentar:  imposto.federal  Deve ser formatado como (xsd:double)</v>
      </c>
      <c r="W2596" s="68" t="s">
        <v>5097</v>
      </c>
      <c r="X2596" s="17" t="str">
        <f t="shared" si="1310"/>
        <v>d.orçamentar.114</v>
      </c>
      <c r="Y2596" s="17" t="str">
        <f t="shared" si="1315"/>
        <v>Ação de orçamentar</v>
      </c>
      <c r="Z2596" s="61" t="s">
        <v>1300</v>
      </c>
      <c r="AA2596" s="18" t="str">
        <f t="shared" si="1319"/>
        <v>null</v>
      </c>
      <c r="AB2596" s="19" t="s">
        <v>0</v>
      </c>
      <c r="AC2596" s="18" t="str">
        <f t="shared" si="1320"/>
        <v>null</v>
      </c>
      <c r="AD2596" s="19" t="s">
        <v>0</v>
      </c>
      <c r="AE2596" s="18" t="str">
        <f t="shared" si="1317"/>
        <v>null</v>
      </c>
      <c r="AF2596" s="74" t="s">
        <v>0</v>
      </c>
      <c r="AG2596" s="38" t="s">
        <v>9503</v>
      </c>
    </row>
    <row r="2597" spans="1:33" ht="6" customHeight="1" x14ac:dyDescent="0.25">
      <c r="A2597" s="4">
        <f>ROW()</f>
        <v>2597</v>
      </c>
      <c r="B2597" s="9" t="s">
        <v>26</v>
      </c>
      <c r="C2597" s="44" t="str">
        <f t="shared" si="1318"/>
        <v>p.orçamentar</v>
      </c>
      <c r="D2597" s="6" t="str">
        <f t="shared" si="1305"/>
        <v>é.imposto.municipal</v>
      </c>
      <c r="E2597" s="8" t="s">
        <v>27</v>
      </c>
      <c r="F2597" s="34" t="str">
        <f t="shared" si="1321"/>
        <v>d.orçamentar</v>
      </c>
      <c r="G2597" s="14" t="s">
        <v>740</v>
      </c>
      <c r="H2597" s="33" t="s">
        <v>34</v>
      </c>
      <c r="I2597" s="89" t="str">
        <f t="shared" si="1283"/>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78"/>
        <v>Propriedade destinada a orçamentar: é.imposto.municipal</v>
      </c>
      <c r="V2597" s="5" t="str">
        <f t="shared" si="1279"/>
        <v>Dado para orçamentar:  imposto.municipal  Deve ser formatado como (xsd:double)</v>
      </c>
      <c r="W2597" s="68" t="s">
        <v>5098</v>
      </c>
      <c r="X2597" s="17" t="str">
        <f t="shared" si="1310"/>
        <v>d.orçamentar.115</v>
      </c>
      <c r="Y2597" s="17" t="str">
        <f t="shared" si="1315"/>
        <v>Ação de orçamentar</v>
      </c>
      <c r="Z2597" s="61" t="s">
        <v>1301</v>
      </c>
      <c r="AA2597" s="18" t="str">
        <f t="shared" si="1319"/>
        <v>null</v>
      </c>
      <c r="AB2597" s="19" t="s">
        <v>0</v>
      </c>
      <c r="AC2597" s="18" t="str">
        <f t="shared" si="1320"/>
        <v>null</v>
      </c>
      <c r="AD2597" s="19" t="s">
        <v>0</v>
      </c>
      <c r="AE2597" s="18" t="str">
        <f t="shared" si="1317"/>
        <v>null</v>
      </c>
      <c r="AF2597" s="74" t="s">
        <v>0</v>
      </c>
      <c r="AG2597" s="38" t="s">
        <v>9504</v>
      </c>
    </row>
    <row r="2598" spans="1:33" ht="6" customHeight="1" x14ac:dyDescent="0.25">
      <c r="A2598" s="4">
        <f>ROW()</f>
        <v>2598</v>
      </c>
      <c r="B2598" s="9" t="s">
        <v>26</v>
      </c>
      <c r="C2598" s="44" t="str">
        <f t="shared" si="1318"/>
        <v>p.orçamentar</v>
      </c>
      <c r="D2598" s="6" t="str">
        <f t="shared" si="1305"/>
        <v>é.item.codificado</v>
      </c>
      <c r="E2598" s="8" t="s">
        <v>27</v>
      </c>
      <c r="F2598" s="34" t="str">
        <f t="shared" si="1321"/>
        <v>d.orçamentar</v>
      </c>
      <c r="G2598" s="16" t="s">
        <v>741</v>
      </c>
      <c r="H2598" s="34" t="s">
        <v>1489</v>
      </c>
      <c r="I2598" s="89" t="str">
        <f t="shared" si="1283"/>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78"/>
        <v>Propriedade destinada a orçamentar: é.item.codificado</v>
      </c>
      <c r="V2598" s="5" t="str">
        <f t="shared" si="1279"/>
        <v>Dado para orçamentar:  item.codificado  Deve ser formatado como (rdfs:Literal  or  xsd:string)</v>
      </c>
      <c r="W2598" s="68" t="s">
        <v>5099</v>
      </c>
      <c r="X2598" s="17" t="str">
        <f t="shared" si="1310"/>
        <v>d.orçamentar.116</v>
      </c>
      <c r="Y2598" s="17" t="str">
        <f t="shared" si="1315"/>
        <v>Ação de orçamentar</v>
      </c>
      <c r="Z2598" s="61" t="s">
        <v>1484</v>
      </c>
      <c r="AA2598" s="18" t="str">
        <f t="shared" si="1319"/>
        <v>null</v>
      </c>
      <c r="AB2598" s="19" t="s">
        <v>0</v>
      </c>
      <c r="AC2598" s="18" t="str">
        <f t="shared" si="1320"/>
        <v>null</v>
      </c>
      <c r="AD2598" s="19" t="s">
        <v>0</v>
      </c>
      <c r="AE2598" s="18" t="str">
        <f t="shared" si="1317"/>
        <v>null</v>
      </c>
      <c r="AF2598" s="74" t="s">
        <v>0</v>
      </c>
      <c r="AG2598" s="38" t="s">
        <v>9505</v>
      </c>
    </row>
    <row r="2599" spans="1:33" ht="6" customHeight="1" x14ac:dyDescent="0.25">
      <c r="A2599" s="4">
        <f>ROW()</f>
        <v>2599</v>
      </c>
      <c r="B2599" s="9" t="s">
        <v>26</v>
      </c>
      <c r="C2599" s="44" t="str">
        <f t="shared" si="1318"/>
        <v>p.orçamentar</v>
      </c>
      <c r="D2599" s="6" t="str">
        <f t="shared" si="1305"/>
        <v>é.item.de.classe</v>
      </c>
      <c r="E2599" s="8" t="s">
        <v>27</v>
      </c>
      <c r="F2599" s="34" t="str">
        <f t="shared" si="1321"/>
        <v>d.orçamentar</v>
      </c>
      <c r="G2599" s="16" t="s">
        <v>742</v>
      </c>
      <c r="H2599" s="34" t="s">
        <v>1489</v>
      </c>
      <c r="I2599" s="89" t="str">
        <f t="shared" si="1283"/>
        <v>null</v>
      </c>
      <c r="J2599" s="79" t="s">
        <v>0</v>
      </c>
      <c r="K2599" s="79" t="s">
        <v>0</v>
      </c>
      <c r="L2599" s="79" t="s">
        <v>0</v>
      </c>
      <c r="M2599" s="79" t="s">
        <v>0</v>
      </c>
      <c r="N2599" s="77" t="s">
        <v>0</v>
      </c>
      <c r="O2599" s="79" t="s">
        <v>0</v>
      </c>
      <c r="P2599" s="79" t="s">
        <v>0</v>
      </c>
      <c r="Q2599" s="77" t="s">
        <v>0</v>
      </c>
      <c r="R2599" s="81" t="s">
        <v>0</v>
      </c>
      <c r="S2599" s="10" t="s">
        <v>1</v>
      </c>
      <c r="T2599" s="10" t="s">
        <v>6851</v>
      </c>
      <c r="U2599" s="5" t="str">
        <f t="shared" si="1278"/>
        <v>Propriedade destinada a orçamentar: é.item.de.classe</v>
      </c>
      <c r="V2599" s="5" t="str">
        <f t="shared" si="1279"/>
        <v>Dado para orçamentar:  item.de.classe  Deve ser formatado como (rdfs:Literal  or  xsd:string)</v>
      </c>
      <c r="W2599" s="68" t="s">
        <v>5100</v>
      </c>
      <c r="X2599" s="17" t="str">
        <f t="shared" si="1310"/>
        <v>d.orçamentar.117</v>
      </c>
      <c r="Y2599" s="17" t="str">
        <f t="shared" si="1315"/>
        <v>Ação de orçamentar</v>
      </c>
      <c r="Z2599" s="61" t="s">
        <v>1302</v>
      </c>
      <c r="AA2599" s="18" t="str">
        <f t="shared" si="1319"/>
        <v>null</v>
      </c>
      <c r="AB2599" s="19" t="s">
        <v>0</v>
      </c>
      <c r="AC2599" s="18" t="str">
        <f t="shared" si="1320"/>
        <v>null</v>
      </c>
      <c r="AD2599" s="19" t="s">
        <v>0</v>
      </c>
      <c r="AE2599" s="18" t="str">
        <f t="shared" si="1317"/>
        <v>null</v>
      </c>
      <c r="AF2599" s="74" t="s">
        <v>0</v>
      </c>
      <c r="AG2599" s="38" t="s">
        <v>9506</v>
      </c>
    </row>
    <row r="2600" spans="1:33" ht="6" customHeight="1" x14ac:dyDescent="0.25">
      <c r="A2600" s="4">
        <f>ROW()</f>
        <v>2600</v>
      </c>
      <c r="B2600" s="9" t="s">
        <v>26</v>
      </c>
      <c r="C2600" s="44" t="str">
        <f t="shared" si="1318"/>
        <v>p.orçamentar</v>
      </c>
      <c r="D2600" s="6" t="str">
        <f t="shared" si="1305"/>
        <v>é.item.de.composição</v>
      </c>
      <c r="E2600" s="8" t="s">
        <v>27</v>
      </c>
      <c r="F2600" s="34" t="str">
        <f t="shared" si="1321"/>
        <v>d.orçamentar</v>
      </c>
      <c r="G2600" s="16" t="s">
        <v>743</v>
      </c>
      <c r="H2600" s="34" t="s">
        <v>1489</v>
      </c>
      <c r="I2600" s="89" t="str">
        <f t="shared" si="1283"/>
        <v>null</v>
      </c>
      <c r="J2600" s="79" t="s">
        <v>0</v>
      </c>
      <c r="K2600" s="79" t="s">
        <v>0</v>
      </c>
      <c r="L2600" s="79" t="s">
        <v>0</v>
      </c>
      <c r="M2600" s="79" t="s">
        <v>0</v>
      </c>
      <c r="N2600" s="77" t="s">
        <v>0</v>
      </c>
      <c r="O2600" s="79" t="s">
        <v>0</v>
      </c>
      <c r="P2600" s="79" t="s">
        <v>0</v>
      </c>
      <c r="Q2600" s="77" t="s">
        <v>0</v>
      </c>
      <c r="R2600" s="81" t="s">
        <v>0</v>
      </c>
      <c r="S2600" s="10" t="s">
        <v>1</v>
      </c>
      <c r="T2600" s="10" t="s">
        <v>6851</v>
      </c>
      <c r="U2600" s="5" t="str">
        <f t="shared" si="1278"/>
        <v>Propriedade destinada a orçamentar: é.item.de.composição</v>
      </c>
      <c r="V2600" s="5" t="str">
        <f t="shared" si="1279"/>
        <v>Dado para orçamentar:  item.de.composição  Deve ser formatado como (rdfs:Literal  or  xsd:string)</v>
      </c>
      <c r="W2600" s="68" t="s">
        <v>5101</v>
      </c>
      <c r="X2600" s="17" t="str">
        <f t="shared" si="1310"/>
        <v>d.orçamentar.118</v>
      </c>
      <c r="Y2600" s="17" t="str">
        <f t="shared" si="1315"/>
        <v>Ação de orçamentar</v>
      </c>
      <c r="Z2600" s="61" t="s">
        <v>1303</v>
      </c>
      <c r="AA2600" s="18" t="str">
        <f t="shared" si="1319"/>
        <v>null</v>
      </c>
      <c r="AB2600" s="19" t="s">
        <v>0</v>
      </c>
      <c r="AC2600" s="18" t="str">
        <f t="shared" si="1320"/>
        <v>null</v>
      </c>
      <c r="AD2600" s="19" t="s">
        <v>0</v>
      </c>
      <c r="AE2600" s="18" t="str">
        <f t="shared" si="1317"/>
        <v>null</v>
      </c>
      <c r="AF2600" s="74" t="s">
        <v>0</v>
      </c>
      <c r="AG2600" s="38" t="s">
        <v>9507</v>
      </c>
    </row>
    <row r="2601" spans="1:33" ht="6" customHeight="1" x14ac:dyDescent="0.25">
      <c r="A2601" s="4">
        <f>ROW()</f>
        <v>2601</v>
      </c>
      <c r="B2601" s="9" t="s">
        <v>26</v>
      </c>
      <c r="C2601" s="44" t="str">
        <f t="shared" si="1318"/>
        <v>p.orçamentar</v>
      </c>
      <c r="D2601" s="6" t="str">
        <f t="shared" si="1305"/>
        <v>é.item.unidade</v>
      </c>
      <c r="E2601" s="8" t="s">
        <v>27</v>
      </c>
      <c r="F2601" s="34" t="str">
        <f t="shared" si="1321"/>
        <v>d.orçamentar</v>
      </c>
      <c r="G2601" s="16" t="s">
        <v>744</v>
      </c>
      <c r="H2601" s="34" t="s">
        <v>1489</v>
      </c>
      <c r="I2601" s="89" t="str">
        <f t="shared" si="1283"/>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78"/>
        <v>Propriedade destinada a orçamentar: é.item.unidade</v>
      </c>
      <c r="V2601" s="5" t="str">
        <f t="shared" si="1279"/>
        <v>Dado para orçamentar:  item.unidade  Deve ser formatado como (rdfs:Literal  or  xsd:string)</v>
      </c>
      <c r="W2601" s="68" t="s">
        <v>5102</v>
      </c>
      <c r="X2601" s="17" t="str">
        <f t="shared" si="1310"/>
        <v>d.orçamentar.119</v>
      </c>
      <c r="Y2601" s="17" t="str">
        <f t="shared" si="1315"/>
        <v>Ação de orçamentar</v>
      </c>
      <c r="Z2601" s="61" t="s">
        <v>1304</v>
      </c>
      <c r="AA2601" s="18" t="str">
        <f t="shared" si="1319"/>
        <v>null</v>
      </c>
      <c r="AB2601" s="19" t="s">
        <v>0</v>
      </c>
      <c r="AC2601" s="18" t="str">
        <f t="shared" si="1320"/>
        <v>null</v>
      </c>
      <c r="AD2601" s="19" t="s">
        <v>0</v>
      </c>
      <c r="AE2601" s="18" t="str">
        <f t="shared" si="1317"/>
        <v>null</v>
      </c>
      <c r="AF2601" s="74" t="s">
        <v>0</v>
      </c>
      <c r="AG2601" s="38" t="s">
        <v>9508</v>
      </c>
    </row>
    <row r="2602" spans="1:33" ht="6" customHeight="1" x14ac:dyDescent="0.25">
      <c r="A2602" s="4">
        <f>ROW()</f>
        <v>2602</v>
      </c>
      <c r="B2602" s="9" t="s">
        <v>26</v>
      </c>
      <c r="C2602" s="44" t="str">
        <f t="shared" si="1318"/>
        <v>p.orçamentar</v>
      </c>
      <c r="D2602" s="6" t="str">
        <f t="shared" si="1305"/>
        <v>é.local.de.uso</v>
      </c>
      <c r="E2602" s="8" t="s">
        <v>27</v>
      </c>
      <c r="F2602" s="34" t="str">
        <f t="shared" si="1321"/>
        <v>d.orçamentar</v>
      </c>
      <c r="G2602" s="16" t="s">
        <v>745</v>
      </c>
      <c r="H2602" s="34" t="s">
        <v>1489</v>
      </c>
      <c r="I2602" s="89" t="str">
        <f t="shared" si="1283"/>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78"/>
        <v>Propriedade destinada a orçamentar: é.local.de.uso</v>
      </c>
      <c r="V2602" s="5" t="str">
        <f t="shared" si="1279"/>
        <v>Dado para orçamentar:  local.de.uso  Deve ser formatado como (rdfs:Literal  or  xsd:string)</v>
      </c>
      <c r="W2602" s="68" t="s">
        <v>5103</v>
      </c>
      <c r="X2602" s="17" t="str">
        <f t="shared" si="1310"/>
        <v>d.orçamentar.120</v>
      </c>
      <c r="Y2602" s="17" t="str">
        <f t="shared" si="1315"/>
        <v>Ação de orçamentar</v>
      </c>
      <c r="Z2602" s="61" t="s">
        <v>1305</v>
      </c>
      <c r="AA2602" s="18" t="str">
        <f t="shared" si="1319"/>
        <v>null</v>
      </c>
      <c r="AB2602" s="19" t="s">
        <v>0</v>
      </c>
      <c r="AC2602" s="18" t="str">
        <f t="shared" si="1320"/>
        <v>null</v>
      </c>
      <c r="AD2602" s="19" t="s">
        <v>0</v>
      </c>
      <c r="AE2602" s="18" t="str">
        <f t="shared" si="1317"/>
        <v>null</v>
      </c>
      <c r="AF2602" s="74" t="s">
        <v>0</v>
      </c>
      <c r="AG2602" s="38" t="s">
        <v>9509</v>
      </c>
    </row>
    <row r="2603" spans="1:33" ht="6" customHeight="1" x14ac:dyDescent="0.25">
      <c r="A2603" s="4">
        <f>ROW()</f>
        <v>2603</v>
      </c>
      <c r="B2603" s="9" t="s">
        <v>26</v>
      </c>
      <c r="C2603" s="44" t="str">
        <f t="shared" si="1318"/>
        <v>p.orçamentar</v>
      </c>
      <c r="D2603" s="6" t="str">
        <f t="shared" si="1305"/>
        <v>é.origem.do.preço</v>
      </c>
      <c r="E2603" s="8" t="s">
        <v>27</v>
      </c>
      <c r="F2603" s="34" t="str">
        <f t="shared" si="1321"/>
        <v>d.orçamentar</v>
      </c>
      <c r="G2603" s="16" t="s">
        <v>746</v>
      </c>
      <c r="H2603" s="34" t="s">
        <v>1489</v>
      </c>
      <c r="I2603" s="89" t="str">
        <f t="shared" si="1283"/>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78"/>
        <v>Propriedade destinada a orçamentar: é.origem.do.preço</v>
      </c>
      <c r="V2603" s="5" t="str">
        <f t="shared" si="1279"/>
        <v>Dado para orçamentar:  origem.do.preço  Deve ser formatado como (rdfs:Literal  or  xsd:string)</v>
      </c>
      <c r="W2603" s="68" t="s">
        <v>10691</v>
      </c>
      <c r="X2603" s="17" t="str">
        <f t="shared" si="1310"/>
        <v>d.orçamentar.121</v>
      </c>
      <c r="Y2603" s="17" t="str">
        <f t="shared" si="1315"/>
        <v>Ação de orçamentar</v>
      </c>
      <c r="Z2603" s="61" t="s">
        <v>1306</v>
      </c>
      <c r="AA2603" s="18" t="str">
        <f t="shared" si="1319"/>
        <v>null</v>
      </c>
      <c r="AB2603" s="19" t="s">
        <v>0</v>
      </c>
      <c r="AC2603" s="18" t="str">
        <f t="shared" si="1320"/>
        <v>null</v>
      </c>
      <c r="AD2603" s="19" t="s">
        <v>0</v>
      </c>
      <c r="AE2603" s="18" t="str">
        <f t="shared" si="1317"/>
        <v>null</v>
      </c>
      <c r="AF2603" s="74" t="s">
        <v>0</v>
      </c>
      <c r="AG2603" s="38" t="s">
        <v>9510</v>
      </c>
    </row>
    <row r="2604" spans="1:33" ht="6" customHeight="1" x14ac:dyDescent="0.25">
      <c r="A2604" s="4">
        <f>ROW()</f>
        <v>2604</v>
      </c>
      <c r="B2604" s="9" t="s">
        <v>26</v>
      </c>
      <c r="C2604" s="44" t="str">
        <f t="shared" si="1318"/>
        <v>p.orçamentar</v>
      </c>
      <c r="D2604" s="6" t="str">
        <f t="shared" si="1305"/>
        <v>é.percentual.de.equipamento</v>
      </c>
      <c r="E2604" s="8" t="s">
        <v>27</v>
      </c>
      <c r="F2604" s="34" t="str">
        <f t="shared" si="1321"/>
        <v>d.orçamentar</v>
      </c>
      <c r="G2604" s="16" t="s">
        <v>747</v>
      </c>
      <c r="H2604" s="33" t="s">
        <v>34</v>
      </c>
      <c r="I2604" s="89" t="str">
        <f t="shared" si="1283"/>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78"/>
        <v>Propriedade destinada a orçamentar: é.percentual.de.equipamento</v>
      </c>
      <c r="V2604" s="5" t="str">
        <f t="shared" si="1279"/>
        <v>Dado para orçamentar:  percentual.de.equipamento  Deve ser formatado como (xsd:double)</v>
      </c>
      <c r="W2604" s="68" t="s">
        <v>5104</v>
      </c>
      <c r="X2604" s="17" t="str">
        <f t="shared" si="1310"/>
        <v>d.orçamentar.122</v>
      </c>
      <c r="Y2604" s="17" t="str">
        <f t="shared" si="1315"/>
        <v>Ação de orçamentar</v>
      </c>
      <c r="Z2604" s="61" t="s">
        <v>1307</v>
      </c>
      <c r="AA2604" s="18" t="str">
        <f t="shared" si="1319"/>
        <v>null</v>
      </c>
      <c r="AB2604" s="19" t="s">
        <v>0</v>
      </c>
      <c r="AC2604" s="18" t="str">
        <f t="shared" si="1320"/>
        <v>null</v>
      </c>
      <c r="AD2604" s="19" t="s">
        <v>0</v>
      </c>
      <c r="AE2604" s="18" t="str">
        <f t="shared" si="1317"/>
        <v>null</v>
      </c>
      <c r="AF2604" s="74" t="s">
        <v>0</v>
      </c>
      <c r="AG2604" s="38" t="s">
        <v>9511</v>
      </c>
    </row>
    <row r="2605" spans="1:33" ht="6" customHeight="1" x14ac:dyDescent="0.25">
      <c r="A2605" s="4">
        <f>ROW()</f>
        <v>2605</v>
      </c>
      <c r="B2605" s="9" t="s">
        <v>26</v>
      </c>
      <c r="C2605" s="44" t="str">
        <f t="shared" si="1318"/>
        <v>p.orçamentar</v>
      </c>
      <c r="D2605" s="6" t="str">
        <f t="shared" si="1305"/>
        <v>é.percentual.de.mão.de.obra</v>
      </c>
      <c r="E2605" s="8" t="s">
        <v>27</v>
      </c>
      <c r="F2605" s="34" t="str">
        <f t="shared" si="1321"/>
        <v>d.orçamentar</v>
      </c>
      <c r="G2605" s="16" t="s">
        <v>748</v>
      </c>
      <c r="H2605" s="33" t="s">
        <v>34</v>
      </c>
      <c r="I2605" s="89" t="str">
        <f t="shared" si="1283"/>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78"/>
        <v>Propriedade destinada a orçamentar: é.percentual.de.mão.de.obra</v>
      </c>
      <c r="V2605" s="5" t="str">
        <f t="shared" si="1279"/>
        <v>Dado para orçamentar:  percentual.de.mão.de.obra  Deve ser formatado como (xsd:double)</v>
      </c>
      <c r="W2605" s="68" t="s">
        <v>5105</v>
      </c>
      <c r="X2605" s="17" t="str">
        <f t="shared" si="1310"/>
        <v>d.orçamentar.123</v>
      </c>
      <c r="Y2605" s="17" t="str">
        <f t="shared" si="1315"/>
        <v>Ação de orçamentar</v>
      </c>
      <c r="Z2605" s="61" t="s">
        <v>1308</v>
      </c>
      <c r="AA2605" s="18" t="str">
        <f t="shared" si="1319"/>
        <v>null</v>
      </c>
      <c r="AB2605" s="19" t="s">
        <v>0</v>
      </c>
      <c r="AC2605" s="18" t="str">
        <f t="shared" si="1320"/>
        <v>null</v>
      </c>
      <c r="AD2605" s="19" t="s">
        <v>0</v>
      </c>
      <c r="AE2605" s="18" t="str">
        <f t="shared" si="1317"/>
        <v>null</v>
      </c>
      <c r="AF2605" s="74" t="s">
        <v>0</v>
      </c>
      <c r="AG2605" s="38" t="s">
        <v>9512</v>
      </c>
    </row>
    <row r="2606" spans="1:33" ht="6" customHeight="1" x14ac:dyDescent="0.25">
      <c r="A2606" s="4">
        <f>ROW()</f>
        <v>2606</v>
      </c>
      <c r="B2606" s="9" t="s">
        <v>26</v>
      </c>
      <c r="C2606" s="44" t="str">
        <f t="shared" si="1318"/>
        <v>p.orçamentar</v>
      </c>
      <c r="D2606" s="6" t="str">
        <f t="shared" ref="D2606:D2669" si="1322">_xlfn.CONCAT("é.",G2606)</f>
        <v>é.percentual.de.material</v>
      </c>
      <c r="E2606" s="8" t="s">
        <v>27</v>
      </c>
      <c r="F2606" s="34" t="str">
        <f t="shared" si="1321"/>
        <v>d.orçamentar</v>
      </c>
      <c r="G2606" s="16" t="s">
        <v>749</v>
      </c>
      <c r="H2606" s="33" t="s">
        <v>34</v>
      </c>
      <c r="I2606" s="89" t="str">
        <f t="shared" si="1283"/>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78"/>
        <v>Propriedade destinada a orçamentar: é.percentual.de.material</v>
      </c>
      <c r="V2606" s="5" t="str">
        <f t="shared" si="1279"/>
        <v>Dado para orçamentar:  percentual.de.material  Deve ser formatado como (xsd:double)</v>
      </c>
      <c r="W2606" s="68" t="s">
        <v>5106</v>
      </c>
      <c r="X2606" s="17" t="str">
        <f t="shared" si="1310"/>
        <v>d.orçamentar.124</v>
      </c>
      <c r="Y2606" s="17" t="str">
        <f t="shared" si="1315"/>
        <v>Ação de orçamentar</v>
      </c>
      <c r="Z2606" s="61" t="s">
        <v>1309</v>
      </c>
      <c r="AA2606" s="18" t="str">
        <f t="shared" si="1319"/>
        <v>null</v>
      </c>
      <c r="AB2606" s="19" t="s">
        <v>0</v>
      </c>
      <c r="AC2606" s="18" t="str">
        <f t="shared" si="1320"/>
        <v>null</v>
      </c>
      <c r="AD2606" s="19" t="s">
        <v>0</v>
      </c>
      <c r="AE2606" s="18" t="str">
        <f t="shared" si="1317"/>
        <v>null</v>
      </c>
      <c r="AF2606" s="74" t="s">
        <v>0</v>
      </c>
      <c r="AG2606" s="38" t="s">
        <v>9513</v>
      </c>
    </row>
    <row r="2607" spans="1:33" ht="6" customHeight="1" x14ac:dyDescent="0.25">
      <c r="A2607" s="4">
        <f>ROW()</f>
        <v>2607</v>
      </c>
      <c r="B2607" s="9" t="s">
        <v>26</v>
      </c>
      <c r="C2607" s="44" t="str">
        <f t="shared" si="1318"/>
        <v>p.orçamentar</v>
      </c>
      <c r="D2607" s="6" t="str">
        <f t="shared" si="1322"/>
        <v>é.percentual.de.serviço.terceirizado</v>
      </c>
      <c r="E2607" s="8" t="s">
        <v>27</v>
      </c>
      <c r="F2607" s="34" t="str">
        <f t="shared" si="1321"/>
        <v>d.orçamentar</v>
      </c>
      <c r="G2607" s="16" t="s">
        <v>2855</v>
      </c>
      <c r="H2607" s="33" t="s">
        <v>34</v>
      </c>
      <c r="I2607" s="89" t="str">
        <f t="shared" si="1283"/>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78"/>
        <v>Propriedade destinada a orçamentar: é.percentual.de.serviço.terceirizado</v>
      </c>
      <c r="V2607" s="5" t="str">
        <f t="shared" si="1279"/>
        <v>Dado para orçamentar:  percentual.de.serviço.terceirizado  Deve ser formatado como (xsd:double)</v>
      </c>
      <c r="W2607" s="68" t="s">
        <v>10692</v>
      </c>
      <c r="X2607" s="17" t="str">
        <f t="shared" si="1310"/>
        <v>d.orçamentar.125</v>
      </c>
      <c r="Y2607" s="17" t="str">
        <f t="shared" si="1315"/>
        <v>Ação de orçamentar</v>
      </c>
      <c r="Z2607" s="61" t="s">
        <v>1310</v>
      </c>
      <c r="AA2607" s="18" t="str">
        <f t="shared" si="1319"/>
        <v>null</v>
      </c>
      <c r="AB2607" s="19" t="s">
        <v>0</v>
      </c>
      <c r="AC2607" s="18" t="str">
        <f t="shared" si="1320"/>
        <v>null</v>
      </c>
      <c r="AD2607" s="19" t="s">
        <v>0</v>
      </c>
      <c r="AE2607" s="18" t="str">
        <f t="shared" si="1317"/>
        <v>null</v>
      </c>
      <c r="AF2607" s="74" t="s">
        <v>0</v>
      </c>
      <c r="AG2607" s="38" t="s">
        <v>9514</v>
      </c>
    </row>
    <row r="2608" spans="1:33" ht="6" customHeight="1" x14ac:dyDescent="0.25">
      <c r="A2608" s="4">
        <f>ROW()</f>
        <v>2608</v>
      </c>
      <c r="B2608" s="9" t="s">
        <v>26</v>
      </c>
      <c r="C2608" s="44" t="str">
        <f t="shared" si="1318"/>
        <v>p.orçamentar</v>
      </c>
      <c r="D2608" s="6" t="str">
        <f t="shared" si="1322"/>
        <v>é.preço</v>
      </c>
      <c r="E2608" s="8" t="s">
        <v>27</v>
      </c>
      <c r="F2608" s="34" t="str">
        <f t="shared" si="1321"/>
        <v>d.orçamentar</v>
      </c>
      <c r="G2608" s="14" t="s">
        <v>150</v>
      </c>
      <c r="H2608" s="33" t="s">
        <v>34</v>
      </c>
      <c r="I2608" s="89" t="str">
        <f t="shared" si="1283"/>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78"/>
        <v>Propriedade destinada a orçamentar: é.preço</v>
      </c>
      <c r="V2608" s="5" t="str">
        <f t="shared" si="1279"/>
        <v>Dado para orçamentar:  preço  Deve ser formatado como (xsd:double)</v>
      </c>
      <c r="W2608" s="68" t="s">
        <v>5107</v>
      </c>
      <c r="X2608" s="17" t="str">
        <f t="shared" si="1310"/>
        <v>d.orçamentar.126</v>
      </c>
      <c r="Y2608" s="17" t="str">
        <f t="shared" si="1315"/>
        <v>Ação de orçamentar</v>
      </c>
      <c r="Z2608" s="61" t="s">
        <v>1311</v>
      </c>
      <c r="AA2608" s="18" t="str">
        <f t="shared" si="1319"/>
        <v>null</v>
      </c>
      <c r="AB2608" s="19" t="s">
        <v>0</v>
      </c>
      <c r="AC2608" s="18" t="str">
        <f t="shared" si="1320"/>
        <v>null</v>
      </c>
      <c r="AD2608" s="19" t="s">
        <v>0</v>
      </c>
      <c r="AE2608" s="18" t="str">
        <f t="shared" si="1317"/>
        <v>null</v>
      </c>
      <c r="AF2608" s="74" t="s">
        <v>0</v>
      </c>
      <c r="AG2608" s="38" t="s">
        <v>9515</v>
      </c>
    </row>
    <row r="2609" spans="1:33" ht="6" customHeight="1" x14ac:dyDescent="0.25">
      <c r="A2609" s="4">
        <f>ROW()</f>
        <v>2609</v>
      </c>
      <c r="B2609" s="9" t="s">
        <v>26</v>
      </c>
      <c r="C2609" s="44" t="str">
        <f t="shared" si="1318"/>
        <v>p.orçamentar</v>
      </c>
      <c r="D2609" s="6" t="str">
        <f t="shared" si="1322"/>
        <v>é.preço.ofertado</v>
      </c>
      <c r="E2609" s="8" t="s">
        <v>27</v>
      </c>
      <c r="F2609" s="34" t="str">
        <f t="shared" si="1321"/>
        <v>d.orçamentar</v>
      </c>
      <c r="G2609" s="14" t="s">
        <v>750</v>
      </c>
      <c r="H2609" s="33" t="s">
        <v>34</v>
      </c>
      <c r="I2609" s="89" t="str">
        <f t="shared" si="1283"/>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78"/>
        <v>Propriedade destinada a orçamentar: é.preço.ofertado</v>
      </c>
      <c r="V2609" s="5" t="str">
        <f t="shared" si="1279"/>
        <v>Dado para orçamentar:  preço.ofertado  Deve ser formatado como (xsd:double)</v>
      </c>
      <c r="W2609" s="68" t="s">
        <v>5108</v>
      </c>
      <c r="X2609" s="17" t="str">
        <f t="shared" si="1310"/>
        <v>d.orçamentar.127</v>
      </c>
      <c r="Y2609" s="17" t="str">
        <f t="shared" si="1315"/>
        <v>Ação de orçamentar</v>
      </c>
      <c r="Z2609" s="61" t="s">
        <v>1312</v>
      </c>
      <c r="AA2609" s="18" t="str">
        <f t="shared" si="1319"/>
        <v>null</v>
      </c>
      <c r="AB2609" s="19" t="s">
        <v>0</v>
      </c>
      <c r="AC2609" s="18" t="str">
        <f t="shared" si="1320"/>
        <v>null</v>
      </c>
      <c r="AD2609" s="19" t="s">
        <v>0</v>
      </c>
      <c r="AE2609" s="18" t="str">
        <f t="shared" si="1317"/>
        <v>null</v>
      </c>
      <c r="AF2609" s="74" t="s">
        <v>0</v>
      </c>
      <c r="AG2609" s="38" t="s">
        <v>9516</v>
      </c>
    </row>
    <row r="2610" spans="1:33" ht="6" customHeight="1" x14ac:dyDescent="0.25">
      <c r="A2610" s="4">
        <f>ROW()</f>
        <v>2610</v>
      </c>
      <c r="B2610" s="9" t="s">
        <v>26</v>
      </c>
      <c r="C2610" s="44" t="str">
        <f t="shared" si="1318"/>
        <v>p.orçamentar</v>
      </c>
      <c r="D2610" s="6" t="str">
        <f t="shared" si="1322"/>
        <v>é.preço.unitário</v>
      </c>
      <c r="E2610" s="8" t="s">
        <v>27</v>
      </c>
      <c r="F2610" s="34" t="str">
        <f t="shared" si="1321"/>
        <v>d.orçamentar</v>
      </c>
      <c r="G2610" s="16" t="s">
        <v>751</v>
      </c>
      <c r="H2610" s="33" t="s">
        <v>34</v>
      </c>
      <c r="I2610" s="89" t="str">
        <f t="shared" si="1283"/>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78"/>
        <v>Propriedade destinada a orçamentar: é.preço.unitário</v>
      </c>
      <c r="V2610" s="5" t="str">
        <f t="shared" si="1279"/>
        <v>Dado para orçamentar:  preço.unitário  Deve ser formatado como (xsd:double)</v>
      </c>
      <c r="W2610" s="68" t="s">
        <v>5109</v>
      </c>
      <c r="X2610" s="17" t="str">
        <f t="shared" si="1310"/>
        <v>d.orçamentar.128</v>
      </c>
      <c r="Y2610" s="17" t="str">
        <f t="shared" si="1315"/>
        <v>Ação de orçamentar</v>
      </c>
      <c r="Z2610" s="61" t="s">
        <v>1313</v>
      </c>
      <c r="AA2610" s="18" t="str">
        <f t="shared" si="1319"/>
        <v>null</v>
      </c>
      <c r="AB2610" s="19" t="s">
        <v>0</v>
      </c>
      <c r="AC2610" s="18" t="str">
        <f t="shared" si="1320"/>
        <v>null</v>
      </c>
      <c r="AD2610" s="19" t="s">
        <v>0</v>
      </c>
      <c r="AE2610" s="18" t="str">
        <f t="shared" si="1317"/>
        <v>null</v>
      </c>
      <c r="AF2610" s="74" t="s">
        <v>0</v>
      </c>
      <c r="AG2610" s="38" t="s">
        <v>9517</v>
      </c>
    </row>
    <row r="2611" spans="1:33" ht="6" customHeight="1" x14ac:dyDescent="0.25">
      <c r="A2611" s="4">
        <f>ROW()</f>
        <v>2611</v>
      </c>
      <c r="B2611" s="9" t="s">
        <v>26</v>
      </c>
      <c r="C2611" s="44" t="str">
        <f t="shared" si="1318"/>
        <v>p.orçamentar</v>
      </c>
      <c r="D2611" s="6" t="str">
        <f t="shared" si="1322"/>
        <v>é.quem.orçou</v>
      </c>
      <c r="E2611" s="8" t="s">
        <v>27</v>
      </c>
      <c r="F2611" s="34" t="str">
        <f t="shared" si="1321"/>
        <v>d.orçamentar</v>
      </c>
      <c r="G2611" s="14" t="s">
        <v>6594</v>
      </c>
      <c r="H2611" s="33" t="s">
        <v>1489</v>
      </c>
      <c r="I2611" s="89" t="str">
        <f t="shared" si="1283"/>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78"/>
        <v>Propriedade destinada a orçamentar: é.quem.orçou</v>
      </c>
      <c r="V2611" s="5" t="str">
        <f t="shared" si="1279"/>
        <v>Dado para orçamentar:  quem.orçou  Deve ser formatado como (rdfs:Literal  or  xsd:string)</v>
      </c>
      <c r="W2611" s="68" t="s">
        <v>5275</v>
      </c>
      <c r="X2611" s="17" t="str">
        <f t="shared" si="1310"/>
        <v>d.orçamentar.129</v>
      </c>
      <c r="Y2611" s="17" t="str">
        <f t="shared" si="1315"/>
        <v>Ação de orçamentar</v>
      </c>
      <c r="Z2611" s="61" t="s">
        <v>3698</v>
      </c>
      <c r="AA2611" s="18" t="str">
        <f t="shared" si="1319"/>
        <v>null</v>
      </c>
      <c r="AB2611" s="19" t="s">
        <v>0</v>
      </c>
      <c r="AC2611" s="18" t="str">
        <f t="shared" si="1320"/>
        <v>null</v>
      </c>
      <c r="AD2611" s="19" t="s">
        <v>0</v>
      </c>
      <c r="AE2611" s="18" t="str">
        <f t="shared" si="1317"/>
        <v>null</v>
      </c>
      <c r="AF2611" s="74" t="s">
        <v>0</v>
      </c>
      <c r="AG2611" s="38" t="s">
        <v>9754</v>
      </c>
    </row>
    <row r="2612" spans="1:33" ht="6" customHeight="1" x14ac:dyDescent="0.25">
      <c r="A2612" s="4">
        <f>ROW()</f>
        <v>2612</v>
      </c>
      <c r="B2612" s="9" t="s">
        <v>26</v>
      </c>
      <c r="C2612" s="44" t="str">
        <f t="shared" si="1318"/>
        <v>p.orçamentar</v>
      </c>
      <c r="D2612" s="6" t="str">
        <f t="shared" si="1322"/>
        <v>é.sinapi.agrupador</v>
      </c>
      <c r="E2612" s="8" t="s">
        <v>27</v>
      </c>
      <c r="F2612" s="34" t="str">
        <f t="shared" si="1321"/>
        <v>d.orçamentar</v>
      </c>
      <c r="G2612" s="16" t="s">
        <v>752</v>
      </c>
      <c r="H2612" s="33" t="s">
        <v>34</v>
      </c>
      <c r="I2612" s="89" t="str">
        <f t="shared" si="1283"/>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78"/>
        <v>Propriedade destinada a orçamentar: é.sinapi.agrupador</v>
      </c>
      <c r="V2612" s="5" t="str">
        <f t="shared" si="1279"/>
        <v>Dado para orçamentar:  sinapi.agrupador  Deve ser formatado como (xsd:double)</v>
      </c>
      <c r="W2612" s="68" t="s">
        <v>5110</v>
      </c>
      <c r="X2612" s="17" t="str">
        <f t="shared" si="1310"/>
        <v>d.orçamentar.130</v>
      </c>
      <c r="Y2612" s="17" t="str">
        <f t="shared" si="1315"/>
        <v>Ação de orçamentar</v>
      </c>
      <c r="Z2612" s="61" t="s">
        <v>2956</v>
      </c>
      <c r="AA2612" s="18" t="str">
        <f t="shared" si="1319"/>
        <v>null</v>
      </c>
      <c r="AB2612" s="19" t="s">
        <v>0</v>
      </c>
      <c r="AC2612" s="18" t="str">
        <f t="shared" si="1320"/>
        <v>null</v>
      </c>
      <c r="AD2612" s="19" t="s">
        <v>0</v>
      </c>
      <c r="AE2612" s="18" t="str">
        <f t="shared" si="1317"/>
        <v>null</v>
      </c>
      <c r="AF2612" s="74" t="s">
        <v>0</v>
      </c>
      <c r="AG2612" s="38" t="s">
        <v>9518</v>
      </c>
    </row>
    <row r="2613" spans="1:33" ht="6" customHeight="1" x14ac:dyDescent="0.25">
      <c r="A2613" s="4">
        <f>ROW()</f>
        <v>2613</v>
      </c>
      <c r="B2613" s="9" t="s">
        <v>26</v>
      </c>
      <c r="C2613" s="44" t="str">
        <f t="shared" si="1318"/>
        <v>p.orçamentar</v>
      </c>
      <c r="D2613" s="6" t="str">
        <f t="shared" si="1322"/>
        <v>é.sinapi.analítico</v>
      </c>
      <c r="E2613" s="8" t="s">
        <v>27</v>
      </c>
      <c r="F2613" s="34" t="str">
        <f t="shared" si="1321"/>
        <v>d.orçamentar</v>
      </c>
      <c r="G2613" s="16" t="s">
        <v>753</v>
      </c>
      <c r="H2613" s="34" t="s">
        <v>1489</v>
      </c>
      <c r="I2613" s="89" t="str">
        <f t="shared" si="1283"/>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78"/>
        <v>Propriedade destinada a orçamentar: é.sinapi.analítico</v>
      </c>
      <c r="V2613" s="5" t="str">
        <f t="shared" si="1279"/>
        <v>Dado para orçamentar:  sinapi.analítico  Deve ser formatado como (rdfs:Literal  or  xsd:string)</v>
      </c>
      <c r="W2613" s="68" t="s">
        <v>5111</v>
      </c>
      <c r="X2613" s="17" t="str">
        <f t="shared" si="1310"/>
        <v>d.orçamentar.131</v>
      </c>
      <c r="Y2613" s="17" t="str">
        <f t="shared" si="1315"/>
        <v>Ação de orçamentar</v>
      </c>
      <c r="Z2613" s="61" t="s">
        <v>2957</v>
      </c>
      <c r="AA2613" s="18" t="str">
        <f t="shared" si="1319"/>
        <v>null</v>
      </c>
      <c r="AB2613" s="19" t="s">
        <v>0</v>
      </c>
      <c r="AC2613" s="18" t="str">
        <f t="shared" si="1320"/>
        <v>null</v>
      </c>
      <c r="AD2613" s="19" t="s">
        <v>0</v>
      </c>
      <c r="AE2613" s="18" t="str">
        <f t="shared" si="1317"/>
        <v>null</v>
      </c>
      <c r="AF2613" s="74" t="s">
        <v>0</v>
      </c>
      <c r="AG2613" s="38" t="s">
        <v>9519</v>
      </c>
    </row>
    <row r="2614" spans="1:33" ht="6" customHeight="1" x14ac:dyDescent="0.25">
      <c r="A2614" s="4">
        <f>ROW()</f>
        <v>2614</v>
      </c>
      <c r="B2614" s="9" t="s">
        <v>26</v>
      </c>
      <c r="C2614" s="44" t="str">
        <f t="shared" si="1318"/>
        <v>p.orçamentar</v>
      </c>
      <c r="D2614" s="6" t="str">
        <f t="shared" si="1322"/>
        <v>é.sinapi.categoria</v>
      </c>
      <c r="E2614" s="8" t="s">
        <v>27</v>
      </c>
      <c r="F2614" s="34" t="str">
        <f t="shared" si="1321"/>
        <v>d.orçamentar</v>
      </c>
      <c r="G2614" s="53" t="s">
        <v>2911</v>
      </c>
      <c r="H2614" s="34" t="s">
        <v>1489</v>
      </c>
      <c r="I2614" s="89" t="str">
        <f t="shared" si="1283"/>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78"/>
        <v>Propriedade destinada a orçamentar: é.sinapi.categoria</v>
      </c>
      <c r="V2614" s="5" t="str">
        <f t="shared" si="1279"/>
        <v>Dado para orçamentar:  sinapi.categoria  Deve ser formatado como (rdfs:Literal  or  xsd:string)</v>
      </c>
      <c r="W2614" s="68" t="s">
        <v>5112</v>
      </c>
      <c r="X2614" s="17" t="str">
        <f t="shared" si="1310"/>
        <v>d.orçamentar.132</v>
      </c>
      <c r="Y2614" s="17" t="str">
        <f t="shared" si="1315"/>
        <v>Ação de orçamentar</v>
      </c>
      <c r="Z2614" s="61" t="s">
        <v>2929</v>
      </c>
      <c r="AA2614" s="18" t="str">
        <f t="shared" si="1319"/>
        <v>null</v>
      </c>
      <c r="AB2614" s="19" t="s">
        <v>0</v>
      </c>
      <c r="AC2614" s="18" t="str">
        <f t="shared" si="1320"/>
        <v>null</v>
      </c>
      <c r="AD2614" s="19" t="s">
        <v>0</v>
      </c>
      <c r="AE2614" s="18" t="str">
        <f t="shared" si="1317"/>
        <v>null</v>
      </c>
      <c r="AF2614" s="74" t="s">
        <v>0</v>
      </c>
      <c r="AG2614" s="38" t="s">
        <v>9520</v>
      </c>
    </row>
    <row r="2615" spans="1:33" ht="6" customHeight="1" x14ac:dyDescent="0.25">
      <c r="A2615" s="4">
        <f>ROW()</f>
        <v>2615</v>
      </c>
      <c r="B2615" s="9" t="s">
        <v>26</v>
      </c>
      <c r="C2615" s="44" t="str">
        <f t="shared" si="1318"/>
        <v>p.orçamentar</v>
      </c>
      <c r="D2615" s="6" t="str">
        <f t="shared" si="1322"/>
        <v>é.sinapi.código</v>
      </c>
      <c r="E2615" s="8" t="s">
        <v>27</v>
      </c>
      <c r="F2615" s="34" t="str">
        <f>F2612</f>
        <v>d.orçamentar</v>
      </c>
      <c r="G2615" s="53" t="s">
        <v>2954</v>
      </c>
      <c r="H2615" s="34" t="s">
        <v>1489</v>
      </c>
      <c r="I2615" s="89" t="str">
        <f t="shared" si="1283"/>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78"/>
        <v>Propriedade destinada a orçamentar: é.sinapi.código</v>
      </c>
      <c r="V2615" s="5" t="str">
        <f t="shared" si="1279"/>
        <v>Dado para orçamentar:  sinapi.código  Deve ser formatado como (rdfs:Literal  or  xsd:string)</v>
      </c>
      <c r="W2615" s="68" t="s">
        <v>5113</v>
      </c>
      <c r="X2615" s="17" t="str">
        <f t="shared" si="1310"/>
        <v>d.orçamentar.133</v>
      </c>
      <c r="Y2615" s="17" t="str">
        <f t="shared" si="1315"/>
        <v>Ação de orçamentar</v>
      </c>
      <c r="Z2615" s="61" t="s">
        <v>2958</v>
      </c>
      <c r="AA2615" s="18" t="str">
        <f t="shared" ref="AA2615" si="1323">IF(AB2615="null", "null", "categoria.revit")</f>
        <v>null</v>
      </c>
      <c r="AB2615" s="19" t="s">
        <v>0</v>
      </c>
      <c r="AC2615" s="18" t="str">
        <f t="shared" ref="AC2615" si="1324">IF(AD2615="null", "null", "classe.ifc")</f>
        <v>null</v>
      </c>
      <c r="AD2615" s="19" t="s">
        <v>0</v>
      </c>
      <c r="AE2615" s="18" t="str">
        <f t="shared" si="1317"/>
        <v>null</v>
      </c>
      <c r="AF2615" s="74" t="s">
        <v>0</v>
      </c>
      <c r="AG2615" s="38" t="s">
        <v>9521</v>
      </c>
    </row>
    <row r="2616" spans="1:33" ht="6" customHeight="1" x14ac:dyDescent="0.25">
      <c r="A2616" s="4">
        <f>ROW()</f>
        <v>2616</v>
      </c>
      <c r="B2616" s="9" t="s">
        <v>26</v>
      </c>
      <c r="C2616" s="44" t="str">
        <f t="shared" ref="C2616" si="1325">SUBSTITUTE(F2616,"d.","p.")</f>
        <v>p.orçamentar</v>
      </c>
      <c r="D2616" s="6" t="str">
        <f t="shared" si="1322"/>
        <v>é.sinapi.código.de.composição</v>
      </c>
      <c r="E2616" s="8" t="s">
        <v>27</v>
      </c>
      <c r="F2616" s="34" t="str">
        <f>F2613</f>
        <v>d.orçamentar</v>
      </c>
      <c r="G2616" s="53" t="s">
        <v>2938</v>
      </c>
      <c r="H2616" s="34" t="s">
        <v>1489</v>
      </c>
      <c r="I2616" s="89" t="str">
        <f t="shared" si="1283"/>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78"/>
        <v>Propriedade destinada a orçamentar: é.sinapi.código.de.composição</v>
      </c>
      <c r="V2616" s="5" t="str">
        <f t="shared" si="1279"/>
        <v>Dado para orçamentar:  sinapi.código.de.composição  Deve ser formatado como (rdfs:Literal  or  xsd:string)</v>
      </c>
      <c r="W2616" s="68" t="s">
        <v>5114</v>
      </c>
      <c r="X2616" s="17" t="str">
        <f t="shared" si="1310"/>
        <v>d.orçamentar.134</v>
      </c>
      <c r="Y2616" s="17" t="str">
        <f t="shared" si="1315"/>
        <v>Ação de orçamentar</v>
      </c>
      <c r="Z2616" s="61" t="s">
        <v>2961</v>
      </c>
      <c r="AA2616" s="18" t="str">
        <f t="shared" si="1319"/>
        <v>null</v>
      </c>
      <c r="AB2616" s="19" t="s">
        <v>0</v>
      </c>
      <c r="AC2616" s="18" t="str">
        <f t="shared" si="1320"/>
        <v>null</v>
      </c>
      <c r="AD2616" s="19" t="s">
        <v>0</v>
      </c>
      <c r="AE2616" s="18" t="str">
        <f t="shared" si="1317"/>
        <v>null</v>
      </c>
      <c r="AF2616" s="74" t="s">
        <v>0</v>
      </c>
      <c r="AG2616" s="38" t="s">
        <v>9522</v>
      </c>
    </row>
    <row r="2617" spans="1:33" ht="6" customHeight="1" x14ac:dyDescent="0.25">
      <c r="A2617" s="4">
        <f>ROW()</f>
        <v>2617</v>
      </c>
      <c r="B2617" s="9" t="s">
        <v>26</v>
      </c>
      <c r="C2617" s="44" t="str">
        <f t="shared" si="1318"/>
        <v>p.orçamentar</v>
      </c>
      <c r="D2617" s="6" t="str">
        <f t="shared" si="1322"/>
        <v>é.sinapi.código.de.família</v>
      </c>
      <c r="E2617" s="8" t="s">
        <v>27</v>
      </c>
      <c r="F2617" s="34" t="str">
        <f>F2614</f>
        <v>d.orçamentar</v>
      </c>
      <c r="G2617" s="53" t="s">
        <v>2920</v>
      </c>
      <c r="H2617" s="34" t="s">
        <v>1489</v>
      </c>
      <c r="I2617" s="89" t="str">
        <f t="shared" si="1283"/>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78"/>
        <v>Propriedade destinada a orçamentar: é.sinapi.código.de.família</v>
      </c>
      <c r="V2617" s="5" t="str">
        <f t="shared" si="1279"/>
        <v>Dado para orçamentar:  sinapi.código.de.família  Deve ser formatado como (rdfs:Literal  or  xsd:string)</v>
      </c>
      <c r="W2617" s="68" t="s">
        <v>5115</v>
      </c>
      <c r="X2617" s="17" t="str">
        <f t="shared" si="1310"/>
        <v>d.orçamentar.135</v>
      </c>
      <c r="Y2617" s="17" t="str">
        <f t="shared" si="1315"/>
        <v>Ação de orçamentar</v>
      </c>
      <c r="Z2617" s="61" t="s">
        <v>2962</v>
      </c>
      <c r="AA2617" s="18" t="str">
        <f t="shared" si="1319"/>
        <v>null</v>
      </c>
      <c r="AB2617" s="19" t="s">
        <v>0</v>
      </c>
      <c r="AC2617" s="18" t="str">
        <f t="shared" si="1320"/>
        <v>null</v>
      </c>
      <c r="AD2617" s="19" t="s">
        <v>0</v>
      </c>
      <c r="AE2617" s="18" t="str">
        <f t="shared" si="1317"/>
        <v>null</v>
      </c>
      <c r="AF2617" s="74" t="s">
        <v>0</v>
      </c>
      <c r="AG2617" s="38" t="s">
        <v>9523</v>
      </c>
    </row>
    <row r="2618" spans="1:33" ht="6" customHeight="1" x14ac:dyDescent="0.25">
      <c r="A2618" s="4">
        <f>ROW()</f>
        <v>2618</v>
      </c>
      <c r="B2618" s="9" t="s">
        <v>26</v>
      </c>
      <c r="C2618" s="44" t="str">
        <f t="shared" ref="C2618:C2643" si="1326">SUBSTITUTE(F2618,"d.","p.")</f>
        <v>p.orçamentar</v>
      </c>
      <c r="D2618" s="6" t="str">
        <f t="shared" si="1322"/>
        <v>é.sinapi.código.de.grupo</v>
      </c>
      <c r="E2618" s="8" t="s">
        <v>27</v>
      </c>
      <c r="F2618" s="34" t="str">
        <f t="shared" si="1321"/>
        <v>d.orçamentar</v>
      </c>
      <c r="G2618" s="53" t="s">
        <v>2921</v>
      </c>
      <c r="H2618" s="34" t="s">
        <v>1489</v>
      </c>
      <c r="I2618" s="89" t="str">
        <f t="shared" si="1283"/>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78"/>
        <v>Propriedade destinada a orçamentar: é.sinapi.código.de.grupo</v>
      </c>
      <c r="V2618" s="5" t="str">
        <f t="shared" si="1279"/>
        <v>Dado para orçamentar:  sinapi.código.de.grupo  Deve ser formatado como (rdfs:Literal  or  xsd:string)</v>
      </c>
      <c r="W2618" s="68" t="s">
        <v>5116</v>
      </c>
      <c r="X2618" s="17" t="str">
        <f t="shared" si="1310"/>
        <v>d.orçamentar.136</v>
      </c>
      <c r="Y2618" s="17" t="str">
        <f t="shared" si="1315"/>
        <v>Ação de orçamentar</v>
      </c>
      <c r="Z2618" s="61" t="s">
        <v>2959</v>
      </c>
      <c r="AA2618" s="18" t="str">
        <f t="shared" ref="AA2618:AA2643" si="1327">IF(AB2618="null", "null", "categoria.revit")</f>
        <v>null</v>
      </c>
      <c r="AB2618" s="19" t="s">
        <v>0</v>
      </c>
      <c r="AC2618" s="18" t="str">
        <f t="shared" ref="AC2618:AC2643" si="1328">IF(AD2618="null", "null", "classe.ifc")</f>
        <v>null</v>
      </c>
      <c r="AD2618" s="19" t="s">
        <v>0</v>
      </c>
      <c r="AE2618" s="18" t="str">
        <f t="shared" ref="AE2618:AE2657" si="1329">IF(AF2618="null",
    "null",
    IF(OR(ISNUMBER(FIND("ids:",AF2618)), ISNUMBER(FIND("xs:",AF2618))),
        "sintaxe.ids",
        IF(ISNUMBER(FIND("[",AF2618)),
            "código.abnt",
            ""
        )
    )
)</f>
        <v>null</v>
      </c>
      <c r="AF2618" s="74" t="s">
        <v>0</v>
      </c>
      <c r="AG2618" s="38" t="s">
        <v>9524</v>
      </c>
    </row>
    <row r="2619" spans="1:33" ht="6" customHeight="1" x14ac:dyDescent="0.25">
      <c r="A2619" s="4">
        <f>ROW()</f>
        <v>2619</v>
      </c>
      <c r="B2619" s="9" t="s">
        <v>26</v>
      </c>
      <c r="C2619" s="44" t="str">
        <f t="shared" si="1326"/>
        <v>p.orçamentar</v>
      </c>
      <c r="D2619" s="6" t="str">
        <f t="shared" si="1322"/>
        <v>é.sinapi.código.de.insumo</v>
      </c>
      <c r="E2619" s="8" t="s">
        <v>27</v>
      </c>
      <c r="F2619" s="34" t="str">
        <f t="shared" si="1321"/>
        <v>d.orçamentar</v>
      </c>
      <c r="G2619" s="53" t="s">
        <v>2922</v>
      </c>
      <c r="H2619" s="34" t="s">
        <v>1489</v>
      </c>
      <c r="I2619" s="89" t="str">
        <f t="shared" si="1283"/>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78"/>
        <v>Propriedade destinada a orçamentar: é.sinapi.código.de.insumo</v>
      </c>
      <c r="V2619" s="5" t="str">
        <f t="shared" si="1279"/>
        <v>Dado para orçamentar:  sinapi.código.de.insumo  Deve ser formatado como (rdfs:Literal  or  xsd:string)</v>
      </c>
      <c r="W2619" s="68" t="s">
        <v>5117</v>
      </c>
      <c r="X2619" s="17" t="str">
        <f t="shared" si="1310"/>
        <v>d.orçamentar.137</v>
      </c>
      <c r="Y2619" s="17" t="str">
        <f t="shared" si="1315"/>
        <v>Ação de orçamentar</v>
      </c>
      <c r="Z2619" s="61" t="s">
        <v>2960</v>
      </c>
      <c r="AA2619" s="18" t="str">
        <f t="shared" si="1327"/>
        <v>null</v>
      </c>
      <c r="AB2619" s="19" t="s">
        <v>0</v>
      </c>
      <c r="AC2619" s="18" t="str">
        <f t="shared" si="1328"/>
        <v>null</v>
      </c>
      <c r="AD2619" s="19" t="s">
        <v>0</v>
      </c>
      <c r="AE2619" s="18" t="str">
        <f t="shared" si="1329"/>
        <v>null</v>
      </c>
      <c r="AF2619" s="74" t="s">
        <v>0</v>
      </c>
      <c r="AG2619" s="38" t="s">
        <v>9525</v>
      </c>
    </row>
    <row r="2620" spans="1:33" ht="6" customHeight="1" x14ac:dyDescent="0.25">
      <c r="A2620" s="4">
        <f>ROW()</f>
        <v>2620</v>
      </c>
      <c r="B2620" s="9" t="s">
        <v>26</v>
      </c>
      <c r="C2620" s="44" t="str">
        <f t="shared" si="1326"/>
        <v>p.orçamentar</v>
      </c>
      <c r="D2620" s="6" t="str">
        <f t="shared" si="1322"/>
        <v>é.sinapi.código.representativo</v>
      </c>
      <c r="E2620" s="8" t="s">
        <v>27</v>
      </c>
      <c r="F2620" s="34" t="str">
        <f t="shared" si="1321"/>
        <v>d.orçamentar</v>
      </c>
      <c r="G2620" s="14" t="s">
        <v>754</v>
      </c>
      <c r="H2620" s="34" t="s">
        <v>1489</v>
      </c>
      <c r="I2620" s="89" t="str">
        <f t="shared" si="1283"/>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78"/>
        <v>Propriedade destinada a orçamentar: é.sinapi.código.representativo</v>
      </c>
      <c r="V2620" s="5" t="str">
        <f t="shared" si="1279"/>
        <v>Dado para orçamentar:  sinapi.código.representativo  Deve ser formatado como (rdfs:Literal  or  xsd:string)</v>
      </c>
      <c r="W2620" s="68" t="s">
        <v>5118</v>
      </c>
      <c r="X2620" s="17" t="str">
        <f t="shared" si="1310"/>
        <v>d.orçamentar.138</v>
      </c>
      <c r="Y2620" s="17" t="str">
        <f t="shared" si="1315"/>
        <v>Ação de orçamentar</v>
      </c>
      <c r="Z2620" s="61" t="s">
        <v>2955</v>
      </c>
      <c r="AA2620" s="18" t="str">
        <f t="shared" si="1327"/>
        <v>null</v>
      </c>
      <c r="AB2620" s="19" t="s">
        <v>0</v>
      </c>
      <c r="AC2620" s="18" t="str">
        <f t="shared" si="1328"/>
        <v>null</v>
      </c>
      <c r="AD2620" s="19" t="s">
        <v>0</v>
      </c>
      <c r="AE2620" s="18" t="str">
        <f t="shared" si="1329"/>
        <v>null</v>
      </c>
      <c r="AF2620" s="74" t="s">
        <v>0</v>
      </c>
      <c r="AG2620" s="38" t="s">
        <v>9526</v>
      </c>
    </row>
    <row r="2621" spans="1:33" ht="6" customHeight="1" x14ac:dyDescent="0.25">
      <c r="A2621" s="4">
        <f>ROW()</f>
        <v>2621</v>
      </c>
      <c r="B2621" s="9" t="s">
        <v>26</v>
      </c>
      <c r="C2621" s="44" t="str">
        <f t="shared" si="1326"/>
        <v>p.orçamentar</v>
      </c>
      <c r="D2621" s="6" t="str">
        <f t="shared" si="1322"/>
        <v>é.sinapi.data.de.emissão</v>
      </c>
      <c r="E2621" s="8" t="s">
        <v>27</v>
      </c>
      <c r="F2621" s="34" t="str">
        <f t="shared" si="1321"/>
        <v>d.orçamentar</v>
      </c>
      <c r="G2621" s="53" t="s">
        <v>2919</v>
      </c>
      <c r="H2621" s="33" t="s">
        <v>32</v>
      </c>
      <c r="I2621" s="89" t="str">
        <f t="shared" si="1283"/>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78"/>
        <v>Propriedade destinada a orçamentar: é.sinapi.data.de.emissão</v>
      </c>
      <c r="V2621" s="5" t="str">
        <f t="shared" si="1279"/>
        <v>Dado para orçamentar:  sinapi.data.de.emissão  Deve ser formatado como (xsd:dateTime)</v>
      </c>
      <c r="W2621" s="68" t="s">
        <v>2904</v>
      </c>
      <c r="X2621" s="17" t="str">
        <f t="shared" si="1310"/>
        <v>d.orçamentar.139</v>
      </c>
      <c r="Y2621" s="17" t="str">
        <f t="shared" si="1315"/>
        <v>Ação de orçamentar</v>
      </c>
      <c r="Z2621" s="61" t="s">
        <v>2930</v>
      </c>
      <c r="AA2621" s="18" t="str">
        <f t="shared" si="1327"/>
        <v>null</v>
      </c>
      <c r="AB2621" s="19" t="s">
        <v>0</v>
      </c>
      <c r="AC2621" s="18" t="str">
        <f t="shared" si="1328"/>
        <v>null</v>
      </c>
      <c r="AD2621" s="19" t="s">
        <v>0</v>
      </c>
      <c r="AE2621" s="18" t="str">
        <f t="shared" si="1329"/>
        <v>null</v>
      </c>
      <c r="AF2621" s="74" t="s">
        <v>0</v>
      </c>
      <c r="AG2621" s="38" t="s">
        <v>9527</v>
      </c>
    </row>
    <row r="2622" spans="1:33" ht="6" customHeight="1" x14ac:dyDescent="0.25">
      <c r="A2622" s="4">
        <f>ROW()</f>
        <v>2622</v>
      </c>
      <c r="B2622" s="9" t="s">
        <v>26</v>
      </c>
      <c r="C2622" s="44" t="str">
        <f t="shared" si="1326"/>
        <v>p.orçamentar</v>
      </c>
      <c r="D2622" s="6" t="str">
        <f t="shared" si="1322"/>
        <v>é.sinapi.descrição.de.composição</v>
      </c>
      <c r="E2622" s="8" t="s">
        <v>27</v>
      </c>
      <c r="F2622" s="34" t="str">
        <f t="shared" si="1321"/>
        <v>d.orçamentar</v>
      </c>
      <c r="G2622" s="53" t="s">
        <v>2916</v>
      </c>
      <c r="H2622" s="34" t="s">
        <v>1489</v>
      </c>
      <c r="I2622" s="89" t="str">
        <f t="shared" si="1283"/>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78"/>
        <v>Propriedade destinada a orçamentar: é.sinapi.descrição.de.composição</v>
      </c>
      <c r="V2622" s="5" t="str">
        <f t="shared" si="1279"/>
        <v>Dado para orçamentar:  sinapi.descrição.de.composição  Deve ser formatado como (rdfs:Literal  or  xsd:string)</v>
      </c>
      <c r="W2622" s="68" t="s">
        <v>5119</v>
      </c>
      <c r="X2622" s="17" t="str">
        <f t="shared" si="1310"/>
        <v>d.orçamentar.140</v>
      </c>
      <c r="Y2622" s="17" t="str">
        <f t="shared" si="1315"/>
        <v>Ação de orçamentar</v>
      </c>
      <c r="Z2622" s="61" t="s">
        <v>2936</v>
      </c>
      <c r="AA2622" s="18" t="str">
        <f t="shared" si="1327"/>
        <v>null</v>
      </c>
      <c r="AB2622" s="19" t="s">
        <v>0</v>
      </c>
      <c r="AC2622" s="18" t="str">
        <f t="shared" si="1328"/>
        <v>null</v>
      </c>
      <c r="AD2622" s="19" t="s">
        <v>0</v>
      </c>
      <c r="AE2622" s="18" t="str">
        <f t="shared" si="1329"/>
        <v>null</v>
      </c>
      <c r="AF2622" s="74" t="s">
        <v>0</v>
      </c>
      <c r="AG2622" s="38" t="s">
        <v>9528</v>
      </c>
    </row>
    <row r="2623" spans="1:33" ht="6" customHeight="1" x14ac:dyDescent="0.25">
      <c r="A2623" s="4">
        <f>ROW()</f>
        <v>2623</v>
      </c>
      <c r="B2623" s="9" t="s">
        <v>26</v>
      </c>
      <c r="C2623" s="44" t="str">
        <f t="shared" si="1326"/>
        <v>p.orçamentar</v>
      </c>
      <c r="D2623" s="6" t="str">
        <f t="shared" si="1322"/>
        <v>é.sinapi.descrição.de.grupo</v>
      </c>
      <c r="E2623" s="8" t="s">
        <v>27</v>
      </c>
      <c r="F2623" s="34" t="str">
        <f t="shared" si="1321"/>
        <v>d.orçamentar</v>
      </c>
      <c r="G2623" s="53" t="s">
        <v>2917</v>
      </c>
      <c r="H2623" s="34" t="s">
        <v>1489</v>
      </c>
      <c r="I2623" s="89" t="str">
        <f t="shared" si="1283"/>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78"/>
        <v>Propriedade destinada a orçamentar: é.sinapi.descrição.de.grupo</v>
      </c>
      <c r="V2623" s="5" t="str">
        <f t="shared" si="1279"/>
        <v>Dado para orçamentar:  sinapi.descrição.de.grupo  Deve ser formatado como (rdfs:Literal  or  xsd:string)</v>
      </c>
      <c r="W2623" s="68" t="s">
        <v>2908</v>
      </c>
      <c r="X2623" s="17" t="str">
        <f t="shared" si="1310"/>
        <v>d.orçamentar.141</v>
      </c>
      <c r="Y2623" s="17" t="str">
        <f t="shared" si="1315"/>
        <v>Ação de orçamentar</v>
      </c>
      <c r="Z2623" s="61" t="s">
        <v>2935</v>
      </c>
      <c r="AA2623" s="18" t="str">
        <f t="shared" si="1327"/>
        <v>null</v>
      </c>
      <c r="AB2623" s="19" t="s">
        <v>0</v>
      </c>
      <c r="AC2623" s="18" t="str">
        <f t="shared" si="1328"/>
        <v>null</v>
      </c>
      <c r="AD2623" s="19" t="s">
        <v>0</v>
      </c>
      <c r="AE2623" s="18" t="str">
        <f t="shared" si="1329"/>
        <v>null</v>
      </c>
      <c r="AF2623" s="74" t="s">
        <v>0</v>
      </c>
      <c r="AG2623" s="38" t="s">
        <v>9529</v>
      </c>
    </row>
    <row r="2624" spans="1:33" ht="6" customHeight="1" x14ac:dyDescent="0.25">
      <c r="A2624" s="4">
        <f>ROW()</f>
        <v>2624</v>
      </c>
      <c r="B2624" s="9" t="s">
        <v>26</v>
      </c>
      <c r="C2624" s="44" t="str">
        <f t="shared" si="1326"/>
        <v>p.orçamentar</v>
      </c>
      <c r="D2624" s="6" t="str">
        <f t="shared" si="1322"/>
        <v>é.sinapi.descrição.de.insumo</v>
      </c>
      <c r="E2624" s="8" t="s">
        <v>27</v>
      </c>
      <c r="F2624" s="34" t="str">
        <f t="shared" si="1321"/>
        <v>d.orçamentar</v>
      </c>
      <c r="G2624" s="53" t="s">
        <v>2918</v>
      </c>
      <c r="H2624" s="34" t="s">
        <v>1489</v>
      </c>
      <c r="I2624" s="89" t="str">
        <f t="shared" si="1283"/>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78"/>
        <v>Propriedade destinada a orçamentar: é.sinapi.descrição.de.insumo</v>
      </c>
      <c r="V2624" s="5" t="str">
        <f t="shared" si="1279"/>
        <v>Dado para orçamentar:  sinapi.descrição.de.insumo  Deve ser formatado como (rdfs:Literal  or  xsd:string)</v>
      </c>
      <c r="W2624" s="68" t="s">
        <v>5120</v>
      </c>
      <c r="X2624" s="17" t="str">
        <f t="shared" si="1310"/>
        <v>d.orçamentar.142</v>
      </c>
      <c r="Y2624" s="17" t="str">
        <f t="shared" si="1315"/>
        <v>Ação de orçamentar</v>
      </c>
      <c r="Z2624" s="61" t="s">
        <v>2937</v>
      </c>
      <c r="AA2624" s="18" t="str">
        <f t="shared" si="1327"/>
        <v>null</v>
      </c>
      <c r="AB2624" s="19" t="s">
        <v>0</v>
      </c>
      <c r="AC2624" s="18" t="str">
        <f t="shared" si="1328"/>
        <v>null</v>
      </c>
      <c r="AD2624" s="19" t="s">
        <v>0</v>
      </c>
      <c r="AE2624" s="18" t="str">
        <f t="shared" si="1329"/>
        <v>null</v>
      </c>
      <c r="AF2624" s="74" t="s">
        <v>0</v>
      </c>
      <c r="AG2624" s="38" t="s">
        <v>9530</v>
      </c>
    </row>
    <row r="2625" spans="1:33" ht="6" customHeight="1" x14ac:dyDescent="0.25">
      <c r="A2625" s="4">
        <f>ROW()</f>
        <v>2625</v>
      </c>
      <c r="B2625" s="9" t="s">
        <v>26</v>
      </c>
      <c r="C2625" s="44" t="str">
        <f t="shared" ref="C2625" si="1330">SUBSTITUTE(F2625,"d.","p.")</f>
        <v>p.orçamentar</v>
      </c>
      <c r="D2625" s="6" t="str">
        <f t="shared" si="1322"/>
        <v>é.sinapi.incidência</v>
      </c>
      <c r="E2625" s="8" t="s">
        <v>27</v>
      </c>
      <c r="F2625" s="34" t="str">
        <f t="shared" si="1321"/>
        <v>d.orçamentar</v>
      </c>
      <c r="G2625" s="53" t="s">
        <v>2952</v>
      </c>
      <c r="H2625" s="34" t="s">
        <v>1489</v>
      </c>
      <c r="I2625" s="89" t="str">
        <f t="shared" si="1283"/>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78"/>
        <v>Propriedade destinada a orçamentar: é.sinapi.incidência</v>
      </c>
      <c r="V2625" s="5" t="str">
        <f t="shared" si="1279"/>
        <v>Dado para orçamentar:  sinapi.incidência  Deve ser formatado como (rdfs:Literal  or  xsd:string)</v>
      </c>
      <c r="W2625" s="68" t="s">
        <v>2953</v>
      </c>
      <c r="X2625" s="17" t="str">
        <f t="shared" si="1310"/>
        <v>d.orçamentar.143</v>
      </c>
      <c r="Y2625" s="17" t="str">
        <f t="shared" si="1315"/>
        <v>Ação de orçamentar</v>
      </c>
      <c r="Z2625" s="61" t="s">
        <v>3049</v>
      </c>
      <c r="AA2625" s="18" t="str">
        <f t="shared" ref="AA2625" si="1331">IF(AB2625="null", "null", "categoria.revit")</f>
        <v>null</v>
      </c>
      <c r="AB2625" s="19" t="s">
        <v>0</v>
      </c>
      <c r="AC2625" s="18" t="str">
        <f t="shared" ref="AC2625" si="1332">IF(AD2625="null", "null", "classe.ifc")</f>
        <v>null</v>
      </c>
      <c r="AD2625" s="19" t="s">
        <v>0</v>
      </c>
      <c r="AE2625" s="18" t="str">
        <f t="shared" si="1329"/>
        <v>null</v>
      </c>
      <c r="AF2625" s="74" t="s">
        <v>0</v>
      </c>
      <c r="AG2625" s="38" t="s">
        <v>9531</v>
      </c>
    </row>
    <row r="2626" spans="1:33" ht="6" customHeight="1" x14ac:dyDescent="0.25">
      <c r="A2626" s="4">
        <f>ROW()</f>
        <v>2626</v>
      </c>
      <c r="B2626" s="9" t="s">
        <v>26</v>
      </c>
      <c r="C2626" s="44" t="str">
        <f t="shared" si="1326"/>
        <v>p.orçamentar</v>
      </c>
      <c r="D2626" s="6" t="str">
        <f t="shared" si="1322"/>
        <v>é.sinapi.manutenção</v>
      </c>
      <c r="E2626" s="8" t="s">
        <v>27</v>
      </c>
      <c r="F2626" s="34" t="str">
        <f t="shared" si="1321"/>
        <v>d.orçamentar</v>
      </c>
      <c r="G2626" s="53" t="s">
        <v>2914</v>
      </c>
      <c r="H2626" s="34" t="s">
        <v>1489</v>
      </c>
      <c r="I2626" s="89" t="str">
        <f t="shared" si="1283"/>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78"/>
        <v>Propriedade destinada a orçamentar: é.sinapi.manutenção</v>
      </c>
      <c r="V2626" s="5" t="str">
        <f t="shared" si="1279"/>
        <v>Dado para orçamentar:  sinapi.manutenção  Deve ser formatado como (rdfs:Literal  or  xsd:string)</v>
      </c>
      <c r="W2626" s="68" t="s">
        <v>2906</v>
      </c>
      <c r="X2626" s="17" t="str">
        <f t="shared" si="1310"/>
        <v>d.orçamentar.144</v>
      </c>
      <c r="Y2626" s="17" t="str">
        <f t="shared" si="1315"/>
        <v>Ação de orçamentar</v>
      </c>
      <c r="Z2626" s="61" t="s">
        <v>4241</v>
      </c>
      <c r="AA2626" s="18" t="str">
        <f t="shared" si="1327"/>
        <v>null</v>
      </c>
      <c r="AB2626" s="19" t="s">
        <v>0</v>
      </c>
      <c r="AC2626" s="18" t="str">
        <f t="shared" si="1328"/>
        <v>null</v>
      </c>
      <c r="AD2626" s="19" t="s">
        <v>0</v>
      </c>
      <c r="AE2626" s="18" t="str">
        <f t="shared" si="1329"/>
        <v>null</v>
      </c>
      <c r="AF2626" s="74" t="s">
        <v>0</v>
      </c>
      <c r="AG2626" s="38" t="s">
        <v>9532</v>
      </c>
    </row>
    <row r="2627" spans="1:33" ht="6" customHeight="1" x14ac:dyDescent="0.25">
      <c r="A2627" s="4">
        <f>ROW()</f>
        <v>2627</v>
      </c>
      <c r="B2627" s="9" t="s">
        <v>26</v>
      </c>
      <c r="C2627" s="44" t="str">
        <f t="shared" si="1326"/>
        <v>p.orçamentar</v>
      </c>
      <c r="D2627" s="6" t="str">
        <f t="shared" si="1322"/>
        <v>é.sinapi.mês.de.referência</v>
      </c>
      <c r="E2627" s="8" t="s">
        <v>27</v>
      </c>
      <c r="F2627" s="34" t="str">
        <f t="shared" si="1321"/>
        <v>d.orçamentar</v>
      </c>
      <c r="G2627" s="53" t="s">
        <v>2909</v>
      </c>
      <c r="H2627" s="33" t="s">
        <v>32</v>
      </c>
      <c r="I2627" s="89" t="str">
        <f t="shared" si="1283"/>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78"/>
        <v>Propriedade destinada a orçamentar: é.sinapi.mês.de.referência</v>
      </c>
      <c r="V2627" s="5" t="str">
        <f t="shared" si="1279"/>
        <v>Dado para orçamentar:  sinapi.mês.de.referência  Deve ser formatado como (xsd:dateTime)</v>
      </c>
      <c r="W2627" s="68" t="s">
        <v>2903</v>
      </c>
      <c r="X2627" s="17" t="str">
        <f t="shared" ref="X2627:X2690" si="1333">IF(
    F2626&lt;&gt;F2627,
    _xlfn.CONCAT(F2627,".100"),
    _xlfn.CONCAT(F2627,".",VALUE(RIGHT(X2626,3))+1)
)</f>
        <v>d.orçamentar.145</v>
      </c>
      <c r="Y2627" s="17" t="str">
        <f t="shared" si="1315"/>
        <v>Ação de orçamentar</v>
      </c>
      <c r="Z2627" s="61" t="s">
        <v>2931</v>
      </c>
      <c r="AA2627" s="18" t="str">
        <f t="shared" si="1327"/>
        <v>null</v>
      </c>
      <c r="AB2627" s="19" t="s">
        <v>0</v>
      </c>
      <c r="AC2627" s="18" t="str">
        <f t="shared" si="1328"/>
        <v>null</v>
      </c>
      <c r="AD2627" s="19" t="s">
        <v>0</v>
      </c>
      <c r="AE2627" s="18" t="str">
        <f t="shared" si="1329"/>
        <v>null</v>
      </c>
      <c r="AF2627" s="74" t="s">
        <v>0</v>
      </c>
      <c r="AG2627" s="38" t="s">
        <v>9533</v>
      </c>
    </row>
    <row r="2628" spans="1:33" ht="6" customHeight="1" x14ac:dyDescent="0.25">
      <c r="A2628" s="4">
        <f>ROW()</f>
        <v>2628</v>
      </c>
      <c r="B2628" s="9" t="s">
        <v>26</v>
      </c>
      <c r="C2628" s="44" t="str">
        <f t="shared" ref="C2628" si="1334">SUBSTITUTE(F2628,"d.","p.")</f>
        <v>p.orçamentar</v>
      </c>
      <c r="D2628" s="6" t="str">
        <f t="shared" si="1322"/>
        <v>é.sinapi.origem.do.preço</v>
      </c>
      <c r="E2628" s="8" t="s">
        <v>27</v>
      </c>
      <c r="F2628" s="34" t="str">
        <f t="shared" si="1321"/>
        <v>d.orçamentar</v>
      </c>
      <c r="G2628" s="53" t="s">
        <v>2940</v>
      </c>
      <c r="H2628" s="34" t="s">
        <v>1489</v>
      </c>
      <c r="I2628" s="89" t="str">
        <f t="shared" si="1283"/>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si="1278"/>
        <v>Propriedade destinada a orçamentar: é.sinapi.origem.do.preço</v>
      </c>
      <c r="V2628" s="5" t="str">
        <f t="shared" si="1279"/>
        <v>Dado para orçamentar:  sinapi.origem.do.preço  Deve ser formatado como (rdfs:Literal  or  xsd:string)</v>
      </c>
      <c r="W2628" s="68" t="s">
        <v>2939</v>
      </c>
      <c r="X2628" s="17" t="str">
        <f t="shared" si="1333"/>
        <v>d.orçamentar.146</v>
      </c>
      <c r="Y2628" s="17" t="str">
        <f t="shared" si="1315"/>
        <v>Ação de orçamentar</v>
      </c>
      <c r="Z2628" s="61" t="s">
        <v>4242</v>
      </c>
      <c r="AA2628" s="18" t="str">
        <f t="shared" ref="AA2628" si="1335">IF(AB2628="null", "null", "categoria.revit")</f>
        <v>null</v>
      </c>
      <c r="AB2628" s="19" t="s">
        <v>0</v>
      </c>
      <c r="AC2628" s="18" t="str">
        <f t="shared" ref="AC2628" si="1336">IF(AD2628="null", "null", "classe.ifc")</f>
        <v>null</v>
      </c>
      <c r="AD2628" s="19" t="s">
        <v>0</v>
      </c>
      <c r="AE2628" s="18" t="str">
        <f t="shared" si="1329"/>
        <v>null</v>
      </c>
      <c r="AF2628" s="74" t="s">
        <v>0</v>
      </c>
      <c r="AG2628" s="38" t="s">
        <v>9534</v>
      </c>
    </row>
    <row r="2629" spans="1:33" ht="6" customHeight="1" x14ac:dyDescent="0.25">
      <c r="A2629" s="4">
        <f>ROW()</f>
        <v>2629</v>
      </c>
      <c r="B2629" s="9" t="s">
        <v>26</v>
      </c>
      <c r="C2629" s="44" t="str">
        <f t="shared" si="1326"/>
        <v>p.orçamentar</v>
      </c>
      <c r="D2629" s="6" t="str">
        <f t="shared" si="1322"/>
        <v>é.sinapi.situação</v>
      </c>
      <c r="E2629" s="8" t="s">
        <v>27</v>
      </c>
      <c r="F2629" s="34" t="str">
        <f t="shared" si="1321"/>
        <v>d.orçamentar</v>
      </c>
      <c r="G2629" s="53" t="s">
        <v>2915</v>
      </c>
      <c r="H2629" s="34" t="s">
        <v>1489</v>
      </c>
      <c r="I2629" s="89" t="str">
        <f t="shared" si="1283"/>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278"/>
        <v>Propriedade destinada a orçamentar: é.sinapi.situação</v>
      </c>
      <c r="V2629" s="5" t="str">
        <f t="shared" si="1279"/>
        <v>Dado para orçamentar:  sinapi.situação  Deve ser formatado como (rdfs:Literal  or  xsd:string)</v>
      </c>
      <c r="W2629" s="68" t="s">
        <v>2907</v>
      </c>
      <c r="X2629" s="17" t="str">
        <f t="shared" si="1333"/>
        <v>d.orçamentar.147</v>
      </c>
      <c r="Y2629" s="17" t="str">
        <f t="shared" si="1315"/>
        <v>Ação de orçamentar</v>
      </c>
      <c r="Z2629" s="61" t="s">
        <v>4243</v>
      </c>
      <c r="AA2629" s="18" t="str">
        <f t="shared" si="1327"/>
        <v>null</v>
      </c>
      <c r="AB2629" s="19" t="s">
        <v>0</v>
      </c>
      <c r="AC2629" s="18" t="str">
        <f t="shared" si="1328"/>
        <v>null</v>
      </c>
      <c r="AD2629" s="19" t="s">
        <v>0</v>
      </c>
      <c r="AE2629" s="18" t="str">
        <f t="shared" si="1329"/>
        <v>null</v>
      </c>
      <c r="AF2629" s="74" t="s">
        <v>0</v>
      </c>
      <c r="AG2629" s="38" t="s">
        <v>9535</v>
      </c>
    </row>
    <row r="2630" spans="1:33" ht="6" customHeight="1" x14ac:dyDescent="0.25">
      <c r="A2630" s="4">
        <f>ROW()</f>
        <v>2630</v>
      </c>
      <c r="B2630" s="9" t="s">
        <v>26</v>
      </c>
      <c r="C2630" s="44" t="str">
        <f t="shared" si="1326"/>
        <v>p.orçamentar</v>
      </c>
      <c r="D2630" s="6" t="str">
        <f t="shared" si="1322"/>
        <v>é.sinapi.tipo</v>
      </c>
      <c r="E2630" s="8" t="s">
        <v>27</v>
      </c>
      <c r="F2630" s="34" t="str">
        <f t="shared" si="1321"/>
        <v>d.orçamentar</v>
      </c>
      <c r="G2630" s="53" t="s">
        <v>2912</v>
      </c>
      <c r="H2630" s="34" t="s">
        <v>1489</v>
      </c>
      <c r="I2630" s="89" t="str">
        <f t="shared" si="1283"/>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278"/>
        <v>Propriedade destinada a orçamentar: é.sinapi.tipo</v>
      </c>
      <c r="V2630" s="5" t="str">
        <f t="shared" si="1279"/>
        <v>Dado para orçamentar:  sinapi.tipo  Deve ser formatado como (rdfs:Literal  or  xsd:string)</v>
      </c>
      <c r="W2630" s="68" t="s">
        <v>2905</v>
      </c>
      <c r="X2630" s="17" t="str">
        <f t="shared" si="1333"/>
        <v>d.orçamentar.148</v>
      </c>
      <c r="Y2630" s="17" t="str">
        <f t="shared" si="1315"/>
        <v>Ação de orçamentar</v>
      </c>
      <c r="Z2630" s="61" t="s">
        <v>4244</v>
      </c>
      <c r="AA2630" s="18" t="str">
        <f t="shared" si="1327"/>
        <v>null</v>
      </c>
      <c r="AB2630" s="19" t="s">
        <v>0</v>
      </c>
      <c r="AC2630" s="18" t="str">
        <f t="shared" si="1328"/>
        <v>null</v>
      </c>
      <c r="AD2630" s="19" t="s">
        <v>0</v>
      </c>
      <c r="AE2630" s="18" t="str">
        <f t="shared" si="1329"/>
        <v>null</v>
      </c>
      <c r="AF2630" s="74" t="s">
        <v>0</v>
      </c>
      <c r="AG2630" s="38" t="s">
        <v>9536</v>
      </c>
    </row>
    <row r="2631" spans="1:33" ht="6" customHeight="1" x14ac:dyDescent="0.25">
      <c r="A2631" s="4">
        <f>ROW()</f>
        <v>2631</v>
      </c>
      <c r="B2631" s="9" t="s">
        <v>26</v>
      </c>
      <c r="C2631" s="44" t="str">
        <f t="shared" si="1326"/>
        <v>p.orçamentar</v>
      </c>
      <c r="D2631" s="6" t="str">
        <f t="shared" si="1322"/>
        <v>é.sinapi.uf</v>
      </c>
      <c r="E2631" s="8" t="s">
        <v>27</v>
      </c>
      <c r="F2631" s="34" t="str">
        <f t="shared" si="1321"/>
        <v>d.orçamentar</v>
      </c>
      <c r="G2631" s="53" t="s">
        <v>2913</v>
      </c>
      <c r="H2631" s="34" t="s">
        <v>1489</v>
      </c>
      <c r="I2631" s="89" t="str">
        <f t="shared" si="1283"/>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278"/>
        <v>Propriedade destinada a orçamentar: é.sinapi.uf</v>
      </c>
      <c r="V2631" s="5" t="str">
        <f t="shared" si="1279"/>
        <v>Dado para orçamentar:  sinapi.uf  Deve ser formatado como (rdfs:Literal  or  xsd:string)</v>
      </c>
      <c r="W2631" s="68" t="s">
        <v>2901</v>
      </c>
      <c r="X2631" s="17" t="str">
        <f t="shared" si="1333"/>
        <v>d.orçamentar.149</v>
      </c>
      <c r="Y2631" s="17" t="str">
        <f t="shared" ref="Y2631:Y2694" si="1337">_xlfn.CONCAT("Ação de ", SUBSTITUTE(F2631, "d.",  ""))</f>
        <v>Ação de orçamentar</v>
      </c>
      <c r="Z2631" s="61" t="s">
        <v>2932</v>
      </c>
      <c r="AA2631" s="18" t="str">
        <f t="shared" si="1327"/>
        <v>null</v>
      </c>
      <c r="AB2631" s="19" t="s">
        <v>0</v>
      </c>
      <c r="AC2631" s="18" t="str">
        <f t="shared" si="1328"/>
        <v>null</v>
      </c>
      <c r="AD2631" s="19" t="s">
        <v>0</v>
      </c>
      <c r="AE2631" s="18" t="str">
        <f t="shared" si="1329"/>
        <v>null</v>
      </c>
      <c r="AF2631" s="74" t="s">
        <v>0</v>
      </c>
      <c r="AG2631" s="38" t="s">
        <v>9537</v>
      </c>
    </row>
    <row r="2632" spans="1:33" ht="6" customHeight="1" x14ac:dyDescent="0.25">
      <c r="A2632" s="4">
        <f>ROW()</f>
        <v>2632</v>
      </c>
      <c r="B2632" s="9" t="s">
        <v>26</v>
      </c>
      <c r="C2632" s="44" t="str">
        <f t="shared" si="1326"/>
        <v>p.orçamentar</v>
      </c>
      <c r="D2632" s="6" t="str">
        <f t="shared" si="1322"/>
        <v>é.sinapi.unidade</v>
      </c>
      <c r="E2632" s="8" t="s">
        <v>27</v>
      </c>
      <c r="F2632" s="34" t="str">
        <f t="shared" si="1321"/>
        <v>d.orçamentar</v>
      </c>
      <c r="G2632" s="53" t="s">
        <v>2910</v>
      </c>
      <c r="H2632" s="34" t="s">
        <v>1489</v>
      </c>
      <c r="I2632" s="89" t="str">
        <f t="shared" si="1283"/>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ref="U2632:U2657" si="1338">_xlfn.CONCAT("Propriedade destinada a ",MID(C2632,FIND("p.",C2632,1)+2,100),": ",D2632)</f>
        <v>Propriedade destinada a orçamentar: é.sinapi.unidade</v>
      </c>
      <c r="V2632" s="5" t="str">
        <f t="shared" ref="V2632:V2657" si="1339">_xlfn.CONCAT("Dado para ",MID(F2632,FIND("d.",F2632,1)+2,100),":  ",G2632, "  Deve ser formatado como (",H2632, ")")</f>
        <v>Dado para orçamentar:  sinapi.unidade  Deve ser formatado como (rdfs:Literal  or  xsd:string)</v>
      </c>
      <c r="W2632" s="68" t="s">
        <v>2902</v>
      </c>
      <c r="X2632" s="17" t="str">
        <f t="shared" si="1333"/>
        <v>d.orçamentar.150</v>
      </c>
      <c r="Y2632" s="17" t="str">
        <f t="shared" si="1337"/>
        <v>Ação de orçamentar</v>
      </c>
      <c r="Z2632" s="61" t="s">
        <v>4245</v>
      </c>
      <c r="AA2632" s="18" t="str">
        <f t="shared" si="1327"/>
        <v>null</v>
      </c>
      <c r="AB2632" s="19" t="s">
        <v>0</v>
      </c>
      <c r="AC2632" s="18" t="str">
        <f t="shared" si="1328"/>
        <v>null</v>
      </c>
      <c r="AD2632" s="19" t="s">
        <v>0</v>
      </c>
      <c r="AE2632" s="18" t="str">
        <f t="shared" si="1329"/>
        <v>null</v>
      </c>
      <c r="AF2632" s="74" t="s">
        <v>0</v>
      </c>
      <c r="AG2632" s="38" t="s">
        <v>9538</v>
      </c>
    </row>
    <row r="2633" spans="1:33" ht="6" customHeight="1" x14ac:dyDescent="0.25">
      <c r="A2633" s="4">
        <f>ROW()</f>
        <v>2633</v>
      </c>
      <c r="B2633" s="9" t="s">
        <v>26</v>
      </c>
      <c r="C2633" s="44" t="str">
        <f t="shared" si="1326"/>
        <v>p.orçamentar</v>
      </c>
      <c r="D2633" s="6" t="str">
        <f t="shared" si="1322"/>
        <v>é.valor.da.comissão</v>
      </c>
      <c r="E2633" s="8" t="s">
        <v>27</v>
      </c>
      <c r="F2633" s="34" t="str">
        <f t="shared" si="1321"/>
        <v>d.orçamentar</v>
      </c>
      <c r="G2633" s="14" t="s">
        <v>755</v>
      </c>
      <c r="H2633" s="33" t="s">
        <v>34</v>
      </c>
      <c r="I2633" s="89" t="str">
        <f t="shared" si="1283"/>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si="1338"/>
        <v>Propriedade destinada a orçamentar: é.valor.da.comissão</v>
      </c>
      <c r="V2633" s="5" t="str">
        <f t="shared" si="1339"/>
        <v>Dado para orçamentar:  valor.da.comissão  Deve ser formatado como (xsd:double)</v>
      </c>
      <c r="W2633" s="68" t="s">
        <v>5121</v>
      </c>
      <c r="X2633" s="17" t="str">
        <f t="shared" si="1333"/>
        <v>d.orçamentar.151</v>
      </c>
      <c r="Y2633" s="17" t="str">
        <f t="shared" si="1337"/>
        <v>Ação de orçamentar</v>
      </c>
      <c r="Z2633" s="61" t="s">
        <v>1314</v>
      </c>
      <c r="AA2633" s="18" t="str">
        <f t="shared" si="1327"/>
        <v>null</v>
      </c>
      <c r="AB2633" s="19" t="s">
        <v>0</v>
      </c>
      <c r="AC2633" s="18" t="str">
        <f t="shared" si="1328"/>
        <v>null</v>
      </c>
      <c r="AD2633" s="19" t="s">
        <v>0</v>
      </c>
      <c r="AE2633" s="18" t="str">
        <f t="shared" si="1329"/>
        <v>null</v>
      </c>
      <c r="AF2633" s="74" t="s">
        <v>0</v>
      </c>
      <c r="AG2633" s="38" t="s">
        <v>9539</v>
      </c>
    </row>
    <row r="2634" spans="1:33" ht="6" customHeight="1" x14ac:dyDescent="0.25">
      <c r="A2634" s="4">
        <f>ROW()</f>
        <v>2634</v>
      </c>
      <c r="B2634" s="9" t="s">
        <v>26</v>
      </c>
      <c r="C2634" s="44" t="str">
        <f t="shared" si="1326"/>
        <v>p.orçamentar</v>
      </c>
      <c r="D2634" s="6" t="str">
        <f t="shared" si="1322"/>
        <v>é.valor.da.gratificação</v>
      </c>
      <c r="E2634" s="8" t="s">
        <v>27</v>
      </c>
      <c r="F2634" s="34" t="str">
        <f t="shared" si="1321"/>
        <v>d.orçamentar</v>
      </c>
      <c r="G2634" s="14" t="s">
        <v>756</v>
      </c>
      <c r="H2634" s="33" t="s">
        <v>34</v>
      </c>
      <c r="I2634" s="89" t="str">
        <f t="shared" si="1283"/>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38"/>
        <v>Propriedade destinada a orçamentar: é.valor.da.gratificação</v>
      </c>
      <c r="V2634" s="5" t="str">
        <f t="shared" si="1339"/>
        <v>Dado para orçamentar:  valor.da.gratificação  Deve ser formatado como (xsd:double)</v>
      </c>
      <c r="W2634" s="68" t="s">
        <v>5122</v>
      </c>
      <c r="X2634" s="17" t="str">
        <f t="shared" si="1333"/>
        <v>d.orçamentar.152</v>
      </c>
      <c r="Y2634" s="17" t="str">
        <f t="shared" si="1337"/>
        <v>Ação de orçamentar</v>
      </c>
      <c r="Z2634" s="61" t="s">
        <v>2933</v>
      </c>
      <c r="AA2634" s="18" t="str">
        <f t="shared" si="1327"/>
        <v>null</v>
      </c>
      <c r="AB2634" s="19" t="s">
        <v>0</v>
      </c>
      <c r="AC2634" s="18" t="str">
        <f t="shared" si="1328"/>
        <v>null</v>
      </c>
      <c r="AD2634" s="19" t="s">
        <v>0</v>
      </c>
      <c r="AE2634" s="18" t="str">
        <f t="shared" si="1329"/>
        <v>null</v>
      </c>
      <c r="AF2634" s="74" t="s">
        <v>0</v>
      </c>
      <c r="AG2634" s="38" t="s">
        <v>9540</v>
      </c>
    </row>
    <row r="2635" spans="1:33" ht="6" customHeight="1" x14ac:dyDescent="0.25">
      <c r="A2635" s="4">
        <f>ROW()</f>
        <v>2635</v>
      </c>
      <c r="B2635" s="9" t="s">
        <v>26</v>
      </c>
      <c r="C2635" s="44" t="str">
        <f t="shared" si="1326"/>
        <v>p.orçamentar</v>
      </c>
      <c r="D2635" s="6" t="str">
        <f t="shared" si="1322"/>
        <v>é.valor.do.bônus</v>
      </c>
      <c r="E2635" s="8" t="s">
        <v>27</v>
      </c>
      <c r="F2635" s="34" t="str">
        <f t="shared" si="1321"/>
        <v>d.orçamentar</v>
      </c>
      <c r="G2635" s="14" t="s">
        <v>759</v>
      </c>
      <c r="H2635" s="33" t="s">
        <v>34</v>
      </c>
      <c r="I2635" s="89" t="str">
        <f t="shared" si="1283"/>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38"/>
        <v>Propriedade destinada a orçamentar: é.valor.do.bônus</v>
      </c>
      <c r="V2635" s="5" t="str">
        <f t="shared" si="1339"/>
        <v>Dado para orçamentar:  valor.do.bônus  Deve ser formatado como (xsd:double)</v>
      </c>
      <c r="W2635" s="68" t="s">
        <v>5123</v>
      </c>
      <c r="X2635" s="17" t="str">
        <f t="shared" si="1333"/>
        <v>d.orçamentar.153</v>
      </c>
      <c r="Y2635" s="17" t="str">
        <f t="shared" si="1337"/>
        <v>Ação de orçamentar</v>
      </c>
      <c r="Z2635" s="61" t="s">
        <v>1315</v>
      </c>
      <c r="AA2635" s="18" t="str">
        <f t="shared" si="1327"/>
        <v>null</v>
      </c>
      <c r="AB2635" s="19" t="s">
        <v>0</v>
      </c>
      <c r="AC2635" s="18" t="str">
        <f t="shared" si="1328"/>
        <v>null</v>
      </c>
      <c r="AD2635" s="19" t="s">
        <v>0</v>
      </c>
      <c r="AE2635" s="18" t="str">
        <f t="shared" si="1329"/>
        <v>null</v>
      </c>
      <c r="AF2635" s="74" t="s">
        <v>0</v>
      </c>
      <c r="AG2635" s="38" t="s">
        <v>9541</v>
      </c>
    </row>
    <row r="2636" spans="1:33" ht="6" customHeight="1" x14ac:dyDescent="0.25">
      <c r="A2636" s="4">
        <f>ROW()</f>
        <v>2636</v>
      </c>
      <c r="B2636" s="9" t="s">
        <v>26</v>
      </c>
      <c r="C2636" s="44" t="str">
        <f t="shared" si="1326"/>
        <v>p.orçamentar</v>
      </c>
      <c r="D2636" s="6" t="str">
        <f t="shared" si="1322"/>
        <v>é.valor.do.lucro</v>
      </c>
      <c r="E2636" s="8" t="s">
        <v>27</v>
      </c>
      <c r="F2636" s="34" t="str">
        <f t="shared" si="1321"/>
        <v>d.orçamentar</v>
      </c>
      <c r="G2636" s="14" t="s">
        <v>757</v>
      </c>
      <c r="H2636" s="33" t="s">
        <v>34</v>
      </c>
      <c r="I2636" s="89" t="str">
        <f t="shared" si="1283"/>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38"/>
        <v>Propriedade destinada a orçamentar: é.valor.do.lucro</v>
      </c>
      <c r="V2636" s="5" t="str">
        <f t="shared" si="1339"/>
        <v>Dado para orçamentar:  valor.do.lucro  Deve ser formatado como (xsd:double)</v>
      </c>
      <c r="W2636" s="68" t="s">
        <v>5124</v>
      </c>
      <c r="X2636" s="17" t="str">
        <f t="shared" si="1333"/>
        <v>d.orçamentar.154</v>
      </c>
      <c r="Y2636" s="17" t="str">
        <f t="shared" si="1337"/>
        <v>Ação de orçamentar</v>
      </c>
      <c r="Z2636" s="61" t="s">
        <v>2934</v>
      </c>
      <c r="AA2636" s="18" t="str">
        <f t="shared" si="1327"/>
        <v>null</v>
      </c>
      <c r="AB2636" s="19" t="s">
        <v>0</v>
      </c>
      <c r="AC2636" s="18" t="str">
        <f t="shared" si="1328"/>
        <v>null</v>
      </c>
      <c r="AD2636" s="19" t="s">
        <v>0</v>
      </c>
      <c r="AE2636" s="18" t="str">
        <f t="shared" si="1329"/>
        <v>null</v>
      </c>
      <c r="AF2636" s="74" t="s">
        <v>0</v>
      </c>
      <c r="AG2636" s="38" t="s">
        <v>9542</v>
      </c>
    </row>
    <row r="2637" spans="1:33" ht="6" customHeight="1" x14ac:dyDescent="0.25">
      <c r="A2637" s="4">
        <f>ROW()</f>
        <v>2637</v>
      </c>
      <c r="B2637" s="9" t="s">
        <v>26</v>
      </c>
      <c r="C2637" s="44" t="str">
        <f t="shared" si="1326"/>
        <v>p.orçamentar</v>
      </c>
      <c r="D2637" s="6" t="str">
        <f t="shared" si="1322"/>
        <v>é.valor.do.salário</v>
      </c>
      <c r="E2637" s="8" t="s">
        <v>27</v>
      </c>
      <c r="F2637" s="34" t="str">
        <f t="shared" si="1321"/>
        <v>d.orçamentar</v>
      </c>
      <c r="G2637" s="14" t="s">
        <v>758</v>
      </c>
      <c r="H2637" s="33" t="s">
        <v>34</v>
      </c>
      <c r="I2637" s="89" t="str">
        <f t="shared" si="1283"/>
        <v>null</v>
      </c>
      <c r="J2637" s="79" t="s">
        <v>0</v>
      </c>
      <c r="K2637" s="79" t="s">
        <v>0</v>
      </c>
      <c r="L2637" s="79" t="s">
        <v>0</v>
      </c>
      <c r="M2637" s="79" t="s">
        <v>0</v>
      </c>
      <c r="N2637" s="77" t="s">
        <v>0</v>
      </c>
      <c r="O2637" s="79" t="s">
        <v>0</v>
      </c>
      <c r="P2637" s="79" t="s">
        <v>0</v>
      </c>
      <c r="Q2637" s="79" t="s">
        <v>0</v>
      </c>
      <c r="R2637" s="81" t="s">
        <v>13355</v>
      </c>
      <c r="S2637" s="10" t="s">
        <v>1</v>
      </c>
      <c r="T2637" s="10" t="s">
        <v>6851</v>
      </c>
      <c r="U2637" s="5" t="str">
        <f t="shared" si="1338"/>
        <v>Propriedade destinada a orçamentar: é.valor.do.salário</v>
      </c>
      <c r="V2637" s="5" t="str">
        <f t="shared" si="1339"/>
        <v>Dado para orçamentar:  valor.do.salário  Deve ser formatado como (xsd:double)</v>
      </c>
      <c r="W2637" s="68" t="s">
        <v>5125</v>
      </c>
      <c r="X2637" s="17" t="str">
        <f t="shared" si="1333"/>
        <v>d.orçamentar.155</v>
      </c>
      <c r="Y2637" s="17" t="str">
        <f t="shared" si="1337"/>
        <v>Ação de orçamentar</v>
      </c>
      <c r="Z2637" s="61" t="s">
        <v>4210</v>
      </c>
      <c r="AA2637" s="18" t="str">
        <f t="shared" si="1327"/>
        <v>null</v>
      </c>
      <c r="AB2637" s="19" t="s">
        <v>0</v>
      </c>
      <c r="AC2637" s="18" t="str">
        <f t="shared" si="1328"/>
        <v>null</v>
      </c>
      <c r="AD2637" s="19" t="s">
        <v>0</v>
      </c>
      <c r="AE2637" s="18" t="str">
        <f t="shared" si="1329"/>
        <v>null</v>
      </c>
      <c r="AF2637" s="74" t="s">
        <v>0</v>
      </c>
      <c r="AG2637" s="38" t="s">
        <v>9543</v>
      </c>
    </row>
    <row r="2638" spans="1:33" ht="6" customHeight="1" x14ac:dyDescent="0.25">
      <c r="A2638" s="4">
        <f>ROW()</f>
        <v>2638</v>
      </c>
      <c r="B2638" s="9" t="s">
        <v>26</v>
      </c>
      <c r="C2638" s="44" t="str">
        <f t="shared" si="1326"/>
        <v>p.orçamentar</v>
      </c>
      <c r="D2638" s="6" t="str">
        <f t="shared" si="1322"/>
        <v>é.verba.de.bolsa.docente</v>
      </c>
      <c r="E2638" s="8" t="s">
        <v>27</v>
      </c>
      <c r="F2638" s="34" t="str">
        <f t="shared" si="1321"/>
        <v>d.orçamentar</v>
      </c>
      <c r="G2638" s="16" t="s">
        <v>1468</v>
      </c>
      <c r="H2638" s="33" t="s">
        <v>34</v>
      </c>
      <c r="I2638" s="89" t="str">
        <f t="shared" si="1283"/>
        <v>null</v>
      </c>
      <c r="J2638" s="79" t="s">
        <v>0</v>
      </c>
      <c r="K2638" s="79" t="s">
        <v>0</v>
      </c>
      <c r="L2638" s="79" t="s">
        <v>0</v>
      </c>
      <c r="M2638" s="79" t="s">
        <v>0</v>
      </c>
      <c r="N2638" s="77" t="s">
        <v>0</v>
      </c>
      <c r="O2638" s="79" t="s">
        <v>0</v>
      </c>
      <c r="P2638" s="79" t="s">
        <v>0</v>
      </c>
      <c r="Q2638" s="79" t="s">
        <v>0</v>
      </c>
      <c r="R2638" s="81" t="s">
        <v>0</v>
      </c>
      <c r="S2638" s="10" t="s">
        <v>1</v>
      </c>
      <c r="T2638" s="10" t="s">
        <v>6851</v>
      </c>
      <c r="U2638" s="5" t="str">
        <f t="shared" si="1338"/>
        <v>Propriedade destinada a orçamentar: é.verba.de.bolsa.docente</v>
      </c>
      <c r="V2638" s="5" t="str">
        <f t="shared" si="1339"/>
        <v>Dado para orçamentar:  verba.de.bolsa.docente  Deve ser formatado como (xsd:double)</v>
      </c>
      <c r="W2638" s="68" t="s">
        <v>5126</v>
      </c>
      <c r="X2638" s="17" t="str">
        <f t="shared" si="1333"/>
        <v>d.orçamentar.156</v>
      </c>
      <c r="Y2638" s="17" t="str">
        <f t="shared" si="1337"/>
        <v>Ação de orçamentar</v>
      </c>
      <c r="Z2638" s="61" t="s">
        <v>2923</v>
      </c>
      <c r="AA2638" s="18" t="str">
        <f t="shared" si="1327"/>
        <v>null</v>
      </c>
      <c r="AB2638" s="19" t="s">
        <v>0</v>
      </c>
      <c r="AC2638" s="18" t="str">
        <f t="shared" si="1328"/>
        <v>null</v>
      </c>
      <c r="AD2638" s="19" t="s">
        <v>0</v>
      </c>
      <c r="AE2638" s="18" t="str">
        <f t="shared" si="1329"/>
        <v>null</v>
      </c>
      <c r="AF2638" s="74" t="s">
        <v>0</v>
      </c>
      <c r="AG2638" s="38" t="s">
        <v>9544</v>
      </c>
    </row>
    <row r="2639" spans="1:33" ht="6" customHeight="1" x14ac:dyDescent="0.25">
      <c r="A2639" s="4">
        <f>ROW()</f>
        <v>2639</v>
      </c>
      <c r="B2639" s="9" t="s">
        <v>26</v>
      </c>
      <c r="C2639" s="44" t="str">
        <f t="shared" si="1326"/>
        <v>p.orçamentar</v>
      </c>
      <c r="D2639" s="6" t="str">
        <f t="shared" si="1322"/>
        <v>é.verba.de.bolsa.estudante</v>
      </c>
      <c r="E2639" s="8" t="s">
        <v>27</v>
      </c>
      <c r="F2639" s="34" t="str">
        <f t="shared" si="1321"/>
        <v>d.orçamentar</v>
      </c>
      <c r="G2639" s="16" t="s">
        <v>1467</v>
      </c>
      <c r="H2639" s="33" t="s">
        <v>34</v>
      </c>
      <c r="I2639" s="89" t="str">
        <f t="shared" si="1283"/>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38"/>
        <v>Propriedade destinada a orçamentar: é.verba.de.bolsa.estudante</v>
      </c>
      <c r="V2639" s="5" t="str">
        <f t="shared" si="1339"/>
        <v>Dado para orçamentar:  verba.de.bolsa.estudante  Deve ser formatado como (xsd:double)</v>
      </c>
      <c r="W2639" s="68" t="s">
        <v>5127</v>
      </c>
      <c r="X2639" s="17" t="str">
        <f t="shared" si="1333"/>
        <v>d.orçamentar.157</v>
      </c>
      <c r="Y2639" s="17" t="str">
        <f t="shared" si="1337"/>
        <v>Ação de orçamentar</v>
      </c>
      <c r="Z2639" s="61" t="s">
        <v>2927</v>
      </c>
      <c r="AA2639" s="18" t="str">
        <f t="shared" si="1327"/>
        <v>null</v>
      </c>
      <c r="AB2639" s="19" t="s">
        <v>0</v>
      </c>
      <c r="AC2639" s="18" t="str">
        <f t="shared" si="1328"/>
        <v>null</v>
      </c>
      <c r="AD2639" s="19" t="s">
        <v>0</v>
      </c>
      <c r="AE2639" s="18" t="str">
        <f t="shared" si="1329"/>
        <v>null</v>
      </c>
      <c r="AF2639" s="74" t="s">
        <v>0</v>
      </c>
      <c r="AG2639" s="38" t="s">
        <v>9545</v>
      </c>
    </row>
    <row r="2640" spans="1:33" ht="6" customHeight="1" x14ac:dyDescent="0.25">
      <c r="A2640" s="4">
        <f>ROW()</f>
        <v>2640</v>
      </c>
      <c r="B2640" s="9" t="s">
        <v>26</v>
      </c>
      <c r="C2640" s="44" t="str">
        <f t="shared" si="1326"/>
        <v>p.orçamentar</v>
      </c>
      <c r="D2640" s="6" t="str">
        <f t="shared" si="1322"/>
        <v>é.verba.de.capacitação</v>
      </c>
      <c r="E2640" s="8" t="s">
        <v>27</v>
      </c>
      <c r="F2640" s="34" t="str">
        <f t="shared" si="1321"/>
        <v>d.orçamentar</v>
      </c>
      <c r="G2640" s="16" t="s">
        <v>1465</v>
      </c>
      <c r="H2640" s="33" t="s">
        <v>34</v>
      </c>
      <c r="I2640" s="89" t="str">
        <f t="shared" si="1283"/>
        <v>null</v>
      </c>
      <c r="J2640" s="79" t="s">
        <v>0</v>
      </c>
      <c r="K2640" s="79" t="s">
        <v>0</v>
      </c>
      <c r="L2640" s="79" t="s">
        <v>0</v>
      </c>
      <c r="M2640" s="79" t="s">
        <v>0</v>
      </c>
      <c r="N2640" s="77" t="s">
        <v>0</v>
      </c>
      <c r="O2640" s="79" t="s">
        <v>0</v>
      </c>
      <c r="P2640" s="79" t="s">
        <v>0</v>
      </c>
      <c r="Q2640" s="79" t="s">
        <v>0</v>
      </c>
      <c r="R2640" s="81" t="s">
        <v>0</v>
      </c>
      <c r="S2640" s="10" t="s">
        <v>1</v>
      </c>
      <c r="T2640" s="10" t="s">
        <v>6851</v>
      </c>
      <c r="U2640" s="5" t="str">
        <f t="shared" si="1338"/>
        <v>Propriedade destinada a orçamentar: é.verba.de.capacitação</v>
      </c>
      <c r="V2640" s="5" t="str">
        <f t="shared" si="1339"/>
        <v>Dado para orçamentar:  verba.de.capacitação  Deve ser formatado como (xsd:double)</v>
      </c>
      <c r="W2640" s="68" t="s">
        <v>5128</v>
      </c>
      <c r="X2640" s="17" t="str">
        <f t="shared" si="1333"/>
        <v>d.orçamentar.158</v>
      </c>
      <c r="Y2640" s="17" t="str">
        <f t="shared" si="1337"/>
        <v>Ação de orçamentar</v>
      </c>
      <c r="Z2640" s="61" t="s">
        <v>2924</v>
      </c>
      <c r="AA2640" s="18" t="str">
        <f t="shared" si="1327"/>
        <v>null</v>
      </c>
      <c r="AB2640" s="19" t="s">
        <v>0</v>
      </c>
      <c r="AC2640" s="18" t="str">
        <f t="shared" si="1328"/>
        <v>null</v>
      </c>
      <c r="AD2640" s="19" t="s">
        <v>0</v>
      </c>
      <c r="AE2640" s="18" t="str">
        <f t="shared" si="1329"/>
        <v>null</v>
      </c>
      <c r="AF2640" s="74" t="s">
        <v>0</v>
      </c>
      <c r="AG2640" s="38" t="s">
        <v>9546</v>
      </c>
    </row>
    <row r="2641" spans="1:33" ht="6" customHeight="1" x14ac:dyDescent="0.25">
      <c r="A2641" s="4">
        <f>ROW()</f>
        <v>2641</v>
      </c>
      <c r="B2641" s="9" t="s">
        <v>26</v>
      </c>
      <c r="C2641" s="44" t="str">
        <f t="shared" si="1326"/>
        <v>p.orçamentar</v>
      </c>
      <c r="D2641" s="6" t="str">
        <f t="shared" si="1322"/>
        <v>é.verba.de.custeio</v>
      </c>
      <c r="E2641" s="8" t="s">
        <v>27</v>
      </c>
      <c r="F2641" s="34" t="str">
        <f t="shared" si="1321"/>
        <v>d.orçamentar</v>
      </c>
      <c r="G2641" s="16" t="s">
        <v>1463</v>
      </c>
      <c r="H2641" s="33" t="s">
        <v>34</v>
      </c>
      <c r="I2641" s="89" t="str">
        <f t="shared" si="1283"/>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38"/>
        <v>Propriedade destinada a orçamentar: é.verba.de.custeio</v>
      </c>
      <c r="V2641" s="5" t="str">
        <f t="shared" si="1339"/>
        <v>Dado para orçamentar:  verba.de.custeio  Deve ser formatado como (xsd:double)</v>
      </c>
      <c r="W2641" s="68" t="s">
        <v>5129</v>
      </c>
      <c r="X2641" s="17" t="str">
        <f t="shared" si="1333"/>
        <v>d.orçamentar.159</v>
      </c>
      <c r="Y2641" s="17" t="str">
        <f t="shared" si="1337"/>
        <v>Ação de orçamentar</v>
      </c>
      <c r="Z2641" s="61" t="s">
        <v>2925</v>
      </c>
      <c r="AA2641" s="18" t="str">
        <f t="shared" si="1327"/>
        <v>null</v>
      </c>
      <c r="AB2641" s="19" t="s">
        <v>0</v>
      </c>
      <c r="AC2641" s="18" t="str">
        <f t="shared" si="1328"/>
        <v>null</v>
      </c>
      <c r="AD2641" s="19" t="s">
        <v>0</v>
      </c>
      <c r="AE2641" s="18" t="str">
        <f t="shared" si="1329"/>
        <v>null</v>
      </c>
      <c r="AF2641" s="74" t="s">
        <v>0</v>
      </c>
      <c r="AG2641" s="38" t="s">
        <v>9547</v>
      </c>
    </row>
    <row r="2642" spans="1:33" ht="6" customHeight="1" x14ac:dyDescent="0.25">
      <c r="A2642" s="4">
        <f>ROW()</f>
        <v>2642</v>
      </c>
      <c r="B2642" s="9" t="s">
        <v>26</v>
      </c>
      <c r="C2642" s="44" t="str">
        <f t="shared" si="1326"/>
        <v>p.orçamentar</v>
      </c>
      <c r="D2642" s="6" t="str">
        <f t="shared" si="1322"/>
        <v>é.verba.de.equipamento</v>
      </c>
      <c r="E2642" s="8" t="s">
        <v>27</v>
      </c>
      <c r="F2642" s="34" t="str">
        <f t="shared" si="1321"/>
        <v>d.orçamentar</v>
      </c>
      <c r="G2642" s="16" t="s">
        <v>1464</v>
      </c>
      <c r="H2642" s="33" t="s">
        <v>34</v>
      </c>
      <c r="I2642" s="89" t="str">
        <f t="shared" si="1283"/>
        <v>null</v>
      </c>
      <c r="J2642" s="79" t="s">
        <v>0</v>
      </c>
      <c r="K2642" s="79" t="s">
        <v>0</v>
      </c>
      <c r="L2642" s="79" t="s">
        <v>0</v>
      </c>
      <c r="M2642" s="79" t="s">
        <v>0</v>
      </c>
      <c r="N2642" s="77" t="s">
        <v>0</v>
      </c>
      <c r="O2642" s="79" t="s">
        <v>0</v>
      </c>
      <c r="P2642" s="79" t="s">
        <v>0</v>
      </c>
      <c r="Q2642" s="79" t="s">
        <v>0</v>
      </c>
      <c r="R2642" s="81" t="s">
        <v>0</v>
      </c>
      <c r="S2642" s="10" t="s">
        <v>1</v>
      </c>
      <c r="T2642" s="10" t="s">
        <v>6851</v>
      </c>
      <c r="U2642" s="5" t="str">
        <f t="shared" si="1338"/>
        <v>Propriedade destinada a orçamentar: é.verba.de.equipamento</v>
      </c>
      <c r="V2642" s="5" t="str">
        <f t="shared" si="1339"/>
        <v>Dado para orçamentar:  verba.de.equipamento  Deve ser formatado como (xsd:double)</v>
      </c>
      <c r="W2642" s="68" t="s">
        <v>5130</v>
      </c>
      <c r="X2642" s="17" t="str">
        <f t="shared" si="1333"/>
        <v>d.orçamentar.160</v>
      </c>
      <c r="Y2642" s="17" t="str">
        <f t="shared" si="1337"/>
        <v>Ação de orçamentar</v>
      </c>
      <c r="Z2642" s="61" t="s">
        <v>2926</v>
      </c>
      <c r="AA2642" s="18" t="str">
        <f t="shared" si="1327"/>
        <v>null</v>
      </c>
      <c r="AB2642" s="19" t="s">
        <v>0</v>
      </c>
      <c r="AC2642" s="18" t="str">
        <f t="shared" si="1328"/>
        <v>null</v>
      </c>
      <c r="AD2642" s="19" t="s">
        <v>0</v>
      </c>
      <c r="AE2642" s="18" t="str">
        <f t="shared" si="1329"/>
        <v>null</v>
      </c>
      <c r="AF2642" s="74" t="s">
        <v>0</v>
      </c>
      <c r="AG2642" s="38" t="s">
        <v>9548</v>
      </c>
    </row>
    <row r="2643" spans="1:33" ht="6" customHeight="1" x14ac:dyDescent="0.25">
      <c r="A2643" s="4">
        <f>ROW()</f>
        <v>2643</v>
      </c>
      <c r="B2643" s="9" t="s">
        <v>26</v>
      </c>
      <c r="C2643" s="44" t="str">
        <f t="shared" si="1326"/>
        <v>p.orçamentar</v>
      </c>
      <c r="D2643" s="6" t="str">
        <f t="shared" si="1322"/>
        <v>é.verba.de.material</v>
      </c>
      <c r="E2643" s="8" t="s">
        <v>27</v>
      </c>
      <c r="F2643" s="34" t="str">
        <f t="shared" si="1321"/>
        <v>d.orçamentar</v>
      </c>
      <c r="G2643" s="16" t="s">
        <v>1466</v>
      </c>
      <c r="H2643" s="33" t="s">
        <v>34</v>
      </c>
      <c r="I2643" s="89" t="str">
        <f t="shared" ref="I2643:I2657" si="1340">IF(OR(J2643="Functional",K2643="InverseFunctional"),"Functional","null")</f>
        <v>null</v>
      </c>
      <c r="J2643" s="79" t="s">
        <v>0</v>
      </c>
      <c r="K2643" s="79" t="s">
        <v>0</v>
      </c>
      <c r="L2643" s="79" t="s">
        <v>0</v>
      </c>
      <c r="M2643" s="79" t="s">
        <v>0</v>
      </c>
      <c r="N2643" s="77" t="s">
        <v>0</v>
      </c>
      <c r="O2643" s="79" t="s">
        <v>0</v>
      </c>
      <c r="P2643" s="79" t="s">
        <v>0</v>
      </c>
      <c r="Q2643" s="79" t="s">
        <v>0</v>
      </c>
      <c r="R2643" s="81" t="s">
        <v>0</v>
      </c>
      <c r="S2643" s="10" t="s">
        <v>1</v>
      </c>
      <c r="T2643" s="10" t="s">
        <v>6851</v>
      </c>
      <c r="U2643" s="5" t="str">
        <f t="shared" si="1338"/>
        <v>Propriedade destinada a orçamentar: é.verba.de.material</v>
      </c>
      <c r="V2643" s="5" t="str">
        <f t="shared" si="1339"/>
        <v>Dado para orçamentar:  verba.de.material  Deve ser formatado como (xsd:double)</v>
      </c>
      <c r="W2643" s="68" t="s">
        <v>5131</v>
      </c>
      <c r="X2643" s="17" t="str">
        <f t="shared" si="1333"/>
        <v>d.orçamentar.161</v>
      </c>
      <c r="Y2643" s="17" t="str">
        <f t="shared" si="1337"/>
        <v>Ação de orçamentar</v>
      </c>
      <c r="Z2643" s="61" t="s">
        <v>2619</v>
      </c>
      <c r="AA2643" s="18" t="str">
        <f t="shared" si="1327"/>
        <v>null</v>
      </c>
      <c r="AB2643" s="19" t="s">
        <v>0</v>
      </c>
      <c r="AC2643" s="18" t="str">
        <f t="shared" si="1328"/>
        <v>null</v>
      </c>
      <c r="AD2643" s="19" t="s">
        <v>0</v>
      </c>
      <c r="AE2643" s="18" t="str">
        <f t="shared" si="1329"/>
        <v>null</v>
      </c>
      <c r="AF2643" s="74" t="s">
        <v>0</v>
      </c>
      <c r="AG2643" s="38" t="s">
        <v>9549</v>
      </c>
    </row>
    <row r="2644" spans="1:33" ht="6" customHeight="1" x14ac:dyDescent="0.25">
      <c r="A2644" s="4">
        <f>ROW()</f>
        <v>2644</v>
      </c>
      <c r="B2644" s="9" t="s">
        <v>26</v>
      </c>
      <c r="C2644" s="43" t="str">
        <f t="shared" ref="C2644:C2678" si="1341">SUBSTITUTE(F2644,"d.","p.")</f>
        <v>p.orientar</v>
      </c>
      <c r="D2644" s="6" t="str">
        <f t="shared" si="1322"/>
        <v>é.norte.verdadeiro</v>
      </c>
      <c r="E2644" s="8" t="s">
        <v>27</v>
      </c>
      <c r="F2644" s="41" t="s">
        <v>2080</v>
      </c>
      <c r="G2644" s="13" t="s">
        <v>760</v>
      </c>
      <c r="H2644" s="34" t="s">
        <v>34</v>
      </c>
      <c r="I2644" s="89" t="str">
        <f t="shared" si="1340"/>
        <v>null</v>
      </c>
      <c r="J2644" s="77" t="s">
        <v>0</v>
      </c>
      <c r="K2644" s="77" t="s">
        <v>0</v>
      </c>
      <c r="L2644" s="77" t="s">
        <v>0</v>
      </c>
      <c r="M2644" s="77" t="s">
        <v>0</v>
      </c>
      <c r="N2644" s="77" t="s">
        <v>0</v>
      </c>
      <c r="O2644" s="77" t="s">
        <v>0</v>
      </c>
      <c r="P2644" s="77" t="s">
        <v>0</v>
      </c>
      <c r="Q2644" s="77" t="s">
        <v>0</v>
      </c>
      <c r="R2644" s="81" t="s">
        <v>0</v>
      </c>
      <c r="S2644" s="10" t="s">
        <v>1</v>
      </c>
      <c r="T2644" s="10" t="s">
        <v>6851</v>
      </c>
      <c r="U2644" s="5" t="str">
        <f t="shared" si="1338"/>
        <v>Propriedade destinada a orientar: é.norte.verdadeiro</v>
      </c>
      <c r="V2644" s="5" t="str">
        <f t="shared" si="1339"/>
        <v>Dado para orientar:  norte.verdadeiro  Deve ser formatado como (xsd:double)</v>
      </c>
      <c r="W2644" s="68" t="s">
        <v>10693</v>
      </c>
      <c r="X2644" s="17" t="str">
        <f t="shared" si="1333"/>
        <v>d.orientar.100</v>
      </c>
      <c r="Y2644" s="17" t="str">
        <f t="shared" si="1337"/>
        <v>Ação de orientar</v>
      </c>
      <c r="Z2644" s="61" t="s">
        <v>3986</v>
      </c>
      <c r="AA2644" s="18" t="str">
        <f t="shared" ref="AA2644:AA2657" si="1342">IF(AB2644="null", "null", "categoria.revit")</f>
        <v>null</v>
      </c>
      <c r="AB2644" s="19" t="s">
        <v>0</v>
      </c>
      <c r="AC2644" s="18" t="str">
        <f t="shared" ref="AC2644:AC2657" si="1343">IF(AD2644="null", "null", "classe.ifc")</f>
        <v>null</v>
      </c>
      <c r="AD2644" s="19" t="s">
        <v>0</v>
      </c>
      <c r="AE2644" s="18" t="str">
        <f t="shared" si="1329"/>
        <v>null</v>
      </c>
      <c r="AF2644" s="74" t="s">
        <v>0</v>
      </c>
      <c r="AG2644" s="38" t="s">
        <v>9550</v>
      </c>
    </row>
    <row r="2645" spans="1:33" ht="6" customHeight="1" x14ac:dyDescent="0.25">
      <c r="A2645" s="4">
        <f>ROW()</f>
        <v>2645</v>
      </c>
      <c r="B2645" s="9" t="s">
        <v>26</v>
      </c>
      <c r="C2645" s="44" t="str">
        <f t="shared" si="1341"/>
        <v>p.orientar</v>
      </c>
      <c r="D2645" s="6" t="str">
        <f t="shared" si="1322"/>
        <v>é.norte.projetual</v>
      </c>
      <c r="E2645" s="8" t="s">
        <v>27</v>
      </c>
      <c r="F2645" s="34" t="str">
        <f t="shared" ref="F2645:F2657" si="1344">F2644</f>
        <v>d.orientar</v>
      </c>
      <c r="G2645" s="14" t="s">
        <v>761</v>
      </c>
      <c r="H2645" s="34" t="s">
        <v>34</v>
      </c>
      <c r="I2645" s="89" t="str">
        <f t="shared" si="1340"/>
        <v>null</v>
      </c>
      <c r="J2645" s="79" t="s">
        <v>0</v>
      </c>
      <c r="K2645" s="79" t="s">
        <v>0</v>
      </c>
      <c r="L2645" s="79" t="s">
        <v>0</v>
      </c>
      <c r="M2645" s="79" t="s">
        <v>0</v>
      </c>
      <c r="N2645" s="77" t="s">
        <v>0</v>
      </c>
      <c r="O2645" s="79" t="s">
        <v>0</v>
      </c>
      <c r="P2645" s="79" t="s">
        <v>0</v>
      </c>
      <c r="Q2645" s="79" t="s">
        <v>0</v>
      </c>
      <c r="R2645" s="81" t="s">
        <v>0</v>
      </c>
      <c r="S2645" s="10" t="s">
        <v>1</v>
      </c>
      <c r="T2645" s="10" t="s">
        <v>6851</v>
      </c>
      <c r="U2645" s="5" t="str">
        <f t="shared" si="1338"/>
        <v>Propriedade destinada a orientar: é.norte.projetual</v>
      </c>
      <c r="V2645" s="5" t="str">
        <f t="shared" si="1339"/>
        <v>Dado para orientar:  norte.projetual  Deve ser formatado como (xsd:double)</v>
      </c>
      <c r="W2645" s="68" t="s">
        <v>10694</v>
      </c>
      <c r="X2645" s="17" t="str">
        <f t="shared" si="1333"/>
        <v>d.orientar.101</v>
      </c>
      <c r="Y2645" s="17" t="str">
        <f t="shared" si="1337"/>
        <v>Ação de orientar</v>
      </c>
      <c r="Z2645" s="61" t="s">
        <v>3987</v>
      </c>
      <c r="AA2645" s="18" t="str">
        <f t="shared" si="1342"/>
        <v>null</v>
      </c>
      <c r="AB2645" s="19" t="s">
        <v>0</v>
      </c>
      <c r="AC2645" s="18" t="str">
        <f t="shared" si="1343"/>
        <v>null</v>
      </c>
      <c r="AD2645" s="19" t="s">
        <v>0</v>
      </c>
      <c r="AE2645" s="18" t="str">
        <f t="shared" si="1329"/>
        <v>null</v>
      </c>
      <c r="AF2645" s="74" t="s">
        <v>0</v>
      </c>
      <c r="AG2645" s="38" t="s">
        <v>9551</v>
      </c>
    </row>
    <row r="2646" spans="1:33" ht="6" customHeight="1" x14ac:dyDescent="0.25">
      <c r="A2646" s="4">
        <f>ROW()</f>
        <v>2646</v>
      </c>
      <c r="B2646" s="9" t="s">
        <v>26</v>
      </c>
      <c r="C2646" s="44" t="str">
        <f t="shared" si="1341"/>
        <v>p.orientar</v>
      </c>
      <c r="D2646" s="6" t="str">
        <f t="shared" si="1322"/>
        <v>é.a.barlavento</v>
      </c>
      <c r="E2646" s="8" t="s">
        <v>27</v>
      </c>
      <c r="F2646" s="34" t="str">
        <f t="shared" si="1344"/>
        <v>d.orientar</v>
      </c>
      <c r="G2646" s="14" t="s">
        <v>762</v>
      </c>
      <c r="H2646" s="34" t="s">
        <v>35</v>
      </c>
      <c r="I2646" s="89" t="str">
        <f t="shared" si="1340"/>
        <v>null</v>
      </c>
      <c r="J2646" s="79" t="s">
        <v>0</v>
      </c>
      <c r="K2646" s="79" t="s">
        <v>0</v>
      </c>
      <c r="L2646" s="79" t="s">
        <v>0</v>
      </c>
      <c r="M2646" s="79" t="s">
        <v>0</v>
      </c>
      <c r="N2646" s="77" t="s">
        <v>0</v>
      </c>
      <c r="O2646" s="79" t="s">
        <v>0</v>
      </c>
      <c r="P2646" s="79" t="s">
        <v>0</v>
      </c>
      <c r="Q2646" s="79" t="s">
        <v>763</v>
      </c>
      <c r="R2646" s="81" t="s">
        <v>0</v>
      </c>
      <c r="S2646" s="10" t="s">
        <v>1</v>
      </c>
      <c r="T2646" s="10" t="s">
        <v>6851</v>
      </c>
      <c r="U2646" s="5" t="str">
        <f t="shared" si="1338"/>
        <v>Propriedade destinada a orientar: é.a.barlavento</v>
      </c>
      <c r="V2646" s="5" t="str">
        <f t="shared" si="1339"/>
        <v>Dado para orientar:  a.barlavento  Deve ser formatado como (xsd:boolean)</v>
      </c>
      <c r="W2646" s="68" t="s">
        <v>5132</v>
      </c>
      <c r="X2646" s="17" t="str">
        <f t="shared" si="1333"/>
        <v>d.orientar.102</v>
      </c>
      <c r="Y2646" s="17" t="str">
        <f t="shared" si="1337"/>
        <v>Ação de orientar</v>
      </c>
      <c r="Z2646" s="61" t="s">
        <v>1316</v>
      </c>
      <c r="AA2646" s="18" t="str">
        <f t="shared" si="1342"/>
        <v>null</v>
      </c>
      <c r="AB2646" s="19" t="s">
        <v>0</v>
      </c>
      <c r="AC2646" s="18" t="str">
        <f t="shared" si="1343"/>
        <v>null</v>
      </c>
      <c r="AD2646" s="19" t="s">
        <v>0</v>
      </c>
      <c r="AE2646" s="18" t="str">
        <f t="shared" si="1329"/>
        <v>null</v>
      </c>
      <c r="AF2646" s="74" t="s">
        <v>0</v>
      </c>
      <c r="AG2646" s="38" t="s">
        <v>9552</v>
      </c>
    </row>
    <row r="2647" spans="1:33" ht="6" customHeight="1" x14ac:dyDescent="0.25">
      <c r="A2647" s="4">
        <f>ROW()</f>
        <v>2647</v>
      </c>
      <c r="B2647" s="9" t="s">
        <v>26</v>
      </c>
      <c r="C2647" s="44" t="str">
        <f t="shared" si="1341"/>
        <v>p.orientar</v>
      </c>
      <c r="D2647" s="6" t="str">
        <f t="shared" si="1322"/>
        <v>é.a.sotavento</v>
      </c>
      <c r="E2647" s="8" t="s">
        <v>27</v>
      </c>
      <c r="F2647" s="34" t="str">
        <f t="shared" si="1344"/>
        <v>d.orientar</v>
      </c>
      <c r="G2647" s="14" t="s">
        <v>764</v>
      </c>
      <c r="H2647" s="34" t="s">
        <v>35</v>
      </c>
      <c r="I2647" s="89" t="str">
        <f t="shared" si="1340"/>
        <v>null</v>
      </c>
      <c r="J2647" s="79" t="s">
        <v>0</v>
      </c>
      <c r="K2647" s="79" t="s">
        <v>0</v>
      </c>
      <c r="L2647" s="79" t="s">
        <v>0</v>
      </c>
      <c r="M2647" s="79" t="s">
        <v>0</v>
      </c>
      <c r="N2647" s="77" t="s">
        <v>0</v>
      </c>
      <c r="O2647" s="79" t="s">
        <v>0</v>
      </c>
      <c r="P2647" s="79" t="s">
        <v>0</v>
      </c>
      <c r="Q2647" s="79" t="s">
        <v>765</v>
      </c>
      <c r="R2647" s="81" t="s">
        <v>0</v>
      </c>
      <c r="S2647" s="10" t="s">
        <v>1</v>
      </c>
      <c r="T2647" s="10" t="s">
        <v>6851</v>
      </c>
      <c r="U2647" s="5" t="str">
        <f t="shared" si="1338"/>
        <v>Propriedade destinada a orientar: é.a.sotavento</v>
      </c>
      <c r="V2647" s="5" t="str">
        <f t="shared" si="1339"/>
        <v>Dado para orientar:  a.sotavento  Deve ser formatado como (xsd:boolean)</v>
      </c>
      <c r="W2647" s="68" t="s">
        <v>10695</v>
      </c>
      <c r="X2647" s="17" t="str">
        <f t="shared" si="1333"/>
        <v>d.orientar.103</v>
      </c>
      <c r="Y2647" s="17" t="str">
        <f t="shared" si="1337"/>
        <v>Ação de orientar</v>
      </c>
      <c r="Z2647" s="61" t="s">
        <v>1317</v>
      </c>
      <c r="AA2647" s="18" t="str">
        <f t="shared" si="1342"/>
        <v>null</v>
      </c>
      <c r="AB2647" s="19" t="s">
        <v>0</v>
      </c>
      <c r="AC2647" s="18" t="str">
        <f t="shared" si="1343"/>
        <v>null</v>
      </c>
      <c r="AD2647" s="19" t="s">
        <v>0</v>
      </c>
      <c r="AE2647" s="18" t="str">
        <f t="shared" si="1329"/>
        <v>null</v>
      </c>
      <c r="AF2647" s="74" t="s">
        <v>0</v>
      </c>
      <c r="AG2647" s="38" t="s">
        <v>9553</v>
      </c>
    </row>
    <row r="2648" spans="1:33" ht="6" customHeight="1" x14ac:dyDescent="0.25">
      <c r="A2648" s="4">
        <f>ROW()</f>
        <v>2648</v>
      </c>
      <c r="B2648" s="9" t="s">
        <v>26</v>
      </c>
      <c r="C2648" s="44" t="str">
        <f t="shared" si="1341"/>
        <v>p.orientar</v>
      </c>
      <c r="D2648" s="6" t="str">
        <f t="shared" si="1322"/>
        <v>é.ao.norte</v>
      </c>
      <c r="E2648" s="8" t="s">
        <v>27</v>
      </c>
      <c r="F2648" s="34" t="str">
        <f t="shared" si="1344"/>
        <v>d.orientar</v>
      </c>
      <c r="G2648" s="14" t="s">
        <v>766</v>
      </c>
      <c r="H2648" s="34" t="s">
        <v>35</v>
      </c>
      <c r="I2648" s="89" t="str">
        <f t="shared" si="1340"/>
        <v>null</v>
      </c>
      <c r="J2648" s="79" t="s">
        <v>0</v>
      </c>
      <c r="K2648" s="79" t="s">
        <v>0</v>
      </c>
      <c r="L2648" s="79" t="s">
        <v>0</v>
      </c>
      <c r="M2648" s="79" t="s">
        <v>0</v>
      </c>
      <c r="N2648" s="77" t="s">
        <v>0</v>
      </c>
      <c r="O2648" s="79" t="s">
        <v>0</v>
      </c>
      <c r="P2648" s="79" t="s">
        <v>0</v>
      </c>
      <c r="Q2648" s="79" t="s">
        <v>767</v>
      </c>
      <c r="R2648" s="81" t="s">
        <v>0</v>
      </c>
      <c r="S2648" s="10" t="s">
        <v>1</v>
      </c>
      <c r="T2648" s="10" t="s">
        <v>6851</v>
      </c>
      <c r="U2648" s="5" t="str">
        <f t="shared" si="1338"/>
        <v>Propriedade destinada a orientar: é.ao.norte</v>
      </c>
      <c r="V2648" s="5" t="str">
        <f t="shared" si="1339"/>
        <v>Dado para orientar:  ao.norte  Deve ser formatado como (xsd:boolean)</v>
      </c>
      <c r="W2648" s="68" t="s">
        <v>5133</v>
      </c>
      <c r="X2648" s="17" t="str">
        <f t="shared" si="1333"/>
        <v>d.orientar.104</v>
      </c>
      <c r="Y2648" s="17" t="str">
        <f t="shared" si="1337"/>
        <v>Ação de orientar</v>
      </c>
      <c r="Z2648" s="61" t="s">
        <v>1318</v>
      </c>
      <c r="AA2648" s="18" t="str">
        <f t="shared" si="1342"/>
        <v>null</v>
      </c>
      <c r="AB2648" s="19" t="s">
        <v>0</v>
      </c>
      <c r="AC2648" s="18" t="str">
        <f t="shared" si="1343"/>
        <v>null</v>
      </c>
      <c r="AD2648" s="19" t="s">
        <v>0</v>
      </c>
      <c r="AE2648" s="18" t="str">
        <f t="shared" si="1329"/>
        <v>null</v>
      </c>
      <c r="AF2648" s="74" t="s">
        <v>0</v>
      </c>
      <c r="AG2648" s="38" t="s">
        <v>9554</v>
      </c>
    </row>
    <row r="2649" spans="1:33" ht="6" customHeight="1" x14ac:dyDescent="0.25">
      <c r="A2649" s="4">
        <f>ROW()</f>
        <v>2649</v>
      </c>
      <c r="B2649" s="9" t="s">
        <v>26</v>
      </c>
      <c r="C2649" s="44" t="str">
        <f t="shared" si="1341"/>
        <v>p.orientar</v>
      </c>
      <c r="D2649" s="6" t="str">
        <f t="shared" si="1322"/>
        <v>é.ao.oeste</v>
      </c>
      <c r="E2649" s="8" t="s">
        <v>27</v>
      </c>
      <c r="F2649" s="34" t="str">
        <f t="shared" si="1344"/>
        <v>d.orientar</v>
      </c>
      <c r="G2649" s="14" t="s">
        <v>768</v>
      </c>
      <c r="H2649" s="34" t="s">
        <v>35</v>
      </c>
      <c r="I2649" s="89" t="str">
        <f t="shared" si="1340"/>
        <v>null</v>
      </c>
      <c r="J2649" s="77" t="s">
        <v>0</v>
      </c>
      <c r="K2649" s="77" t="s">
        <v>0</v>
      </c>
      <c r="L2649" s="77" t="s">
        <v>0</v>
      </c>
      <c r="M2649" s="77" t="s">
        <v>0</v>
      </c>
      <c r="N2649" s="77" t="s">
        <v>0</v>
      </c>
      <c r="O2649" s="77" t="s">
        <v>0</v>
      </c>
      <c r="P2649" s="77" t="s">
        <v>0</v>
      </c>
      <c r="Q2649" s="79" t="s">
        <v>769</v>
      </c>
      <c r="R2649" s="6" t="s">
        <v>770</v>
      </c>
      <c r="S2649" s="10" t="s">
        <v>1</v>
      </c>
      <c r="T2649" s="10" t="s">
        <v>6851</v>
      </c>
      <c r="U2649" s="5" t="str">
        <f t="shared" si="1338"/>
        <v>Propriedade destinada a orientar: é.ao.oeste</v>
      </c>
      <c r="V2649" s="5" t="str">
        <f t="shared" si="1339"/>
        <v>Dado para orientar:  ao.oeste  Deve ser formatado como (xsd:boolean)</v>
      </c>
      <c r="W2649" s="68" t="s">
        <v>5134</v>
      </c>
      <c r="X2649" s="17" t="str">
        <f t="shared" si="1333"/>
        <v>d.orientar.105</v>
      </c>
      <c r="Y2649" s="17" t="str">
        <f t="shared" si="1337"/>
        <v>Ação de orientar</v>
      </c>
      <c r="Z2649" s="61" t="s">
        <v>1319</v>
      </c>
      <c r="AA2649" s="18" t="str">
        <f t="shared" si="1342"/>
        <v>null</v>
      </c>
      <c r="AB2649" s="19" t="s">
        <v>0</v>
      </c>
      <c r="AC2649" s="18" t="str">
        <f t="shared" si="1343"/>
        <v>null</v>
      </c>
      <c r="AD2649" s="19" t="s">
        <v>0</v>
      </c>
      <c r="AE2649" s="18" t="str">
        <f t="shared" si="1329"/>
        <v>null</v>
      </c>
      <c r="AF2649" s="74" t="s">
        <v>0</v>
      </c>
      <c r="AG2649" s="38" t="s">
        <v>9555</v>
      </c>
    </row>
    <row r="2650" spans="1:33" ht="6" customHeight="1" x14ac:dyDescent="0.25">
      <c r="A2650" s="4">
        <f>ROW()</f>
        <v>2650</v>
      </c>
      <c r="B2650" s="9" t="s">
        <v>26</v>
      </c>
      <c r="C2650" s="44" t="str">
        <f t="shared" si="1341"/>
        <v>p.orientar</v>
      </c>
      <c r="D2650" s="6" t="str">
        <f t="shared" si="1322"/>
        <v>é.ao.sul</v>
      </c>
      <c r="E2650" s="8" t="s">
        <v>27</v>
      </c>
      <c r="F2650" s="34" t="str">
        <f t="shared" si="1344"/>
        <v>d.orientar</v>
      </c>
      <c r="G2650" s="14" t="s">
        <v>771</v>
      </c>
      <c r="H2650" s="34" t="s">
        <v>35</v>
      </c>
      <c r="I2650" s="89" t="str">
        <f t="shared" si="1340"/>
        <v>null</v>
      </c>
      <c r="J2650" s="77" t="s">
        <v>0</v>
      </c>
      <c r="K2650" s="77" t="s">
        <v>0</v>
      </c>
      <c r="L2650" s="77" t="s">
        <v>0</v>
      </c>
      <c r="M2650" s="77" t="s">
        <v>0</v>
      </c>
      <c r="N2650" s="77" t="s">
        <v>0</v>
      </c>
      <c r="O2650" s="77" t="s">
        <v>0</v>
      </c>
      <c r="P2650" s="77" t="s">
        <v>0</v>
      </c>
      <c r="Q2650" s="77" t="s">
        <v>772</v>
      </c>
      <c r="R2650" s="81" t="s">
        <v>0</v>
      </c>
      <c r="S2650" s="10" t="s">
        <v>1</v>
      </c>
      <c r="T2650" s="10" t="s">
        <v>6851</v>
      </c>
      <c r="U2650" s="5" t="str">
        <f t="shared" si="1338"/>
        <v>Propriedade destinada a orientar: é.ao.sul</v>
      </c>
      <c r="V2650" s="5" t="str">
        <f t="shared" si="1339"/>
        <v>Dado para orientar:  ao.sul  Deve ser formatado como (xsd:boolean)</v>
      </c>
      <c r="W2650" s="68" t="s">
        <v>5135</v>
      </c>
      <c r="X2650" s="17" t="str">
        <f t="shared" si="1333"/>
        <v>d.orientar.106</v>
      </c>
      <c r="Y2650" s="17" t="str">
        <f t="shared" si="1337"/>
        <v>Ação de orientar</v>
      </c>
      <c r="Z2650" s="61" t="s">
        <v>1320</v>
      </c>
      <c r="AA2650" s="18" t="str">
        <f t="shared" si="1342"/>
        <v>null</v>
      </c>
      <c r="AB2650" s="19" t="s">
        <v>0</v>
      </c>
      <c r="AC2650" s="18" t="str">
        <f t="shared" si="1343"/>
        <v>null</v>
      </c>
      <c r="AD2650" s="19" t="s">
        <v>0</v>
      </c>
      <c r="AE2650" s="18" t="str">
        <f t="shared" si="1329"/>
        <v>null</v>
      </c>
      <c r="AF2650" s="74" t="s">
        <v>0</v>
      </c>
      <c r="AG2650" s="38" t="s">
        <v>9556</v>
      </c>
    </row>
    <row r="2651" spans="1:33" ht="6" customHeight="1" x14ac:dyDescent="0.25">
      <c r="A2651" s="4">
        <f>ROW()</f>
        <v>2651</v>
      </c>
      <c r="B2651" s="9" t="s">
        <v>26</v>
      </c>
      <c r="C2651" s="44" t="str">
        <f t="shared" si="1341"/>
        <v>p.orientar</v>
      </c>
      <c r="D2651" s="6" t="str">
        <f t="shared" si="1322"/>
        <v>é.ao.leste</v>
      </c>
      <c r="E2651" s="8" t="s">
        <v>27</v>
      </c>
      <c r="F2651" s="34" t="str">
        <f t="shared" si="1344"/>
        <v>d.orientar</v>
      </c>
      <c r="G2651" s="14" t="s">
        <v>773</v>
      </c>
      <c r="H2651" s="34" t="s">
        <v>35</v>
      </c>
      <c r="I2651" s="89" t="str">
        <f t="shared" si="1340"/>
        <v>null</v>
      </c>
      <c r="J2651" s="77" t="s">
        <v>0</v>
      </c>
      <c r="K2651" s="77" t="s">
        <v>0</v>
      </c>
      <c r="L2651" s="77" t="s">
        <v>0</v>
      </c>
      <c r="M2651" s="77" t="s">
        <v>0</v>
      </c>
      <c r="N2651" s="77" t="s">
        <v>0</v>
      </c>
      <c r="O2651" s="77" t="s">
        <v>0</v>
      </c>
      <c r="P2651" s="77" t="s">
        <v>0</v>
      </c>
      <c r="Q2651" s="77" t="s">
        <v>774</v>
      </c>
      <c r="R2651" s="6" t="s">
        <v>775</v>
      </c>
      <c r="S2651" s="10" t="s">
        <v>1</v>
      </c>
      <c r="T2651" s="10" t="s">
        <v>6851</v>
      </c>
      <c r="U2651" s="5" t="str">
        <f t="shared" si="1338"/>
        <v>Propriedade destinada a orientar: é.ao.leste</v>
      </c>
      <c r="V2651" s="5" t="str">
        <f t="shared" si="1339"/>
        <v>Dado para orientar:  ao.leste  Deve ser formatado como (xsd:boolean)</v>
      </c>
      <c r="W2651" s="68" t="s">
        <v>5136</v>
      </c>
      <c r="X2651" s="17" t="str">
        <f t="shared" si="1333"/>
        <v>d.orientar.107</v>
      </c>
      <c r="Y2651" s="17" t="str">
        <f t="shared" si="1337"/>
        <v>Ação de orientar</v>
      </c>
      <c r="Z2651" s="61" t="s">
        <v>1321</v>
      </c>
      <c r="AA2651" s="18" t="str">
        <f t="shared" si="1342"/>
        <v>null</v>
      </c>
      <c r="AB2651" s="19" t="s">
        <v>0</v>
      </c>
      <c r="AC2651" s="18" t="str">
        <f t="shared" si="1343"/>
        <v>null</v>
      </c>
      <c r="AD2651" s="19" t="s">
        <v>0</v>
      </c>
      <c r="AE2651" s="18" t="str">
        <f t="shared" si="1329"/>
        <v>null</v>
      </c>
      <c r="AF2651" s="74" t="s">
        <v>0</v>
      </c>
      <c r="AG2651" s="38" t="s">
        <v>9557</v>
      </c>
    </row>
    <row r="2652" spans="1:33" ht="6" customHeight="1" x14ac:dyDescent="0.25">
      <c r="A2652" s="4">
        <f>ROW()</f>
        <v>2652</v>
      </c>
      <c r="B2652" s="9" t="s">
        <v>26</v>
      </c>
      <c r="C2652" s="44" t="str">
        <f t="shared" si="1341"/>
        <v>p.orientar</v>
      </c>
      <c r="D2652" s="6" t="str">
        <f t="shared" si="1322"/>
        <v>é.ao.noroeste</v>
      </c>
      <c r="E2652" s="8" t="s">
        <v>27</v>
      </c>
      <c r="F2652" s="34" t="str">
        <f t="shared" si="1344"/>
        <v>d.orientar</v>
      </c>
      <c r="G2652" s="14" t="s">
        <v>776</v>
      </c>
      <c r="H2652" s="34" t="s">
        <v>35</v>
      </c>
      <c r="I2652" s="89" t="str">
        <f t="shared" si="1340"/>
        <v>null</v>
      </c>
      <c r="J2652" s="77" t="s">
        <v>0</v>
      </c>
      <c r="K2652" s="77" t="s">
        <v>0</v>
      </c>
      <c r="L2652" s="77" t="s">
        <v>0</v>
      </c>
      <c r="M2652" s="77" t="s">
        <v>0</v>
      </c>
      <c r="N2652" s="77" t="s">
        <v>0</v>
      </c>
      <c r="O2652" s="77" t="s">
        <v>0</v>
      </c>
      <c r="P2652" s="77" t="s">
        <v>0</v>
      </c>
      <c r="Q2652" s="77" t="s">
        <v>777</v>
      </c>
      <c r="R2652" s="81" t="s">
        <v>0</v>
      </c>
      <c r="S2652" s="10" t="s">
        <v>1</v>
      </c>
      <c r="T2652" s="10" t="s">
        <v>6851</v>
      </c>
      <c r="U2652" s="5" t="str">
        <f t="shared" si="1338"/>
        <v>Propriedade destinada a orientar: é.ao.noroeste</v>
      </c>
      <c r="V2652" s="5" t="str">
        <f t="shared" si="1339"/>
        <v>Dado para orientar:  ao.noroeste  Deve ser formatado como (xsd:boolean)</v>
      </c>
      <c r="W2652" s="68" t="s">
        <v>5137</v>
      </c>
      <c r="X2652" s="17" t="str">
        <f t="shared" si="1333"/>
        <v>d.orientar.108</v>
      </c>
      <c r="Y2652" s="17" t="str">
        <f t="shared" si="1337"/>
        <v>Ação de orientar</v>
      </c>
      <c r="Z2652" s="61" t="s">
        <v>1322</v>
      </c>
      <c r="AA2652" s="18" t="str">
        <f t="shared" si="1342"/>
        <v>null</v>
      </c>
      <c r="AB2652" s="19" t="s">
        <v>0</v>
      </c>
      <c r="AC2652" s="18" t="str">
        <f t="shared" si="1343"/>
        <v>null</v>
      </c>
      <c r="AD2652" s="19" t="s">
        <v>0</v>
      </c>
      <c r="AE2652" s="18" t="str">
        <f t="shared" si="1329"/>
        <v>null</v>
      </c>
      <c r="AF2652" s="74" t="s">
        <v>0</v>
      </c>
      <c r="AG2652" s="38" t="s">
        <v>9558</v>
      </c>
    </row>
    <row r="2653" spans="1:33" ht="6" customHeight="1" x14ac:dyDescent="0.25">
      <c r="A2653" s="4">
        <f>ROW()</f>
        <v>2653</v>
      </c>
      <c r="B2653" s="9" t="s">
        <v>26</v>
      </c>
      <c r="C2653" s="44" t="str">
        <f t="shared" si="1341"/>
        <v>p.orientar</v>
      </c>
      <c r="D2653" s="6" t="str">
        <f t="shared" si="1322"/>
        <v>é.ao.sudoeste</v>
      </c>
      <c r="E2653" s="8" t="s">
        <v>27</v>
      </c>
      <c r="F2653" s="34" t="str">
        <f t="shared" si="1344"/>
        <v>d.orientar</v>
      </c>
      <c r="G2653" s="14" t="s">
        <v>2856</v>
      </c>
      <c r="H2653" s="34" t="s">
        <v>35</v>
      </c>
      <c r="I2653" s="89" t="str">
        <f t="shared" si="1340"/>
        <v>null</v>
      </c>
      <c r="J2653" s="77" t="s">
        <v>0</v>
      </c>
      <c r="K2653" s="77" t="s">
        <v>0</v>
      </c>
      <c r="L2653" s="77" t="s">
        <v>0</v>
      </c>
      <c r="M2653" s="77" t="s">
        <v>0</v>
      </c>
      <c r="N2653" s="77" t="s">
        <v>0</v>
      </c>
      <c r="O2653" s="77" t="s">
        <v>0</v>
      </c>
      <c r="P2653" s="77" t="s">
        <v>0</v>
      </c>
      <c r="Q2653" s="77" t="s">
        <v>778</v>
      </c>
      <c r="R2653" s="81" t="s">
        <v>0</v>
      </c>
      <c r="S2653" s="10" t="s">
        <v>1</v>
      </c>
      <c r="T2653" s="10" t="s">
        <v>6851</v>
      </c>
      <c r="U2653" s="5" t="str">
        <f t="shared" si="1338"/>
        <v>Propriedade destinada a orientar: é.ao.sudoeste</v>
      </c>
      <c r="V2653" s="5" t="str">
        <f t="shared" si="1339"/>
        <v>Dado para orientar:  ao.sudoeste  Deve ser formatado como (xsd:boolean)</v>
      </c>
      <c r="W2653" s="68" t="s">
        <v>10696</v>
      </c>
      <c r="X2653" s="17" t="str">
        <f t="shared" si="1333"/>
        <v>d.orientar.109</v>
      </c>
      <c r="Y2653" s="17" t="str">
        <f t="shared" si="1337"/>
        <v>Ação de orientar</v>
      </c>
      <c r="Z2653" s="61" t="s">
        <v>1323</v>
      </c>
      <c r="AA2653" s="18" t="str">
        <f t="shared" si="1342"/>
        <v>null</v>
      </c>
      <c r="AB2653" s="19" t="s">
        <v>0</v>
      </c>
      <c r="AC2653" s="18" t="str">
        <f t="shared" si="1343"/>
        <v>null</v>
      </c>
      <c r="AD2653" s="19" t="s">
        <v>0</v>
      </c>
      <c r="AE2653" s="18" t="str">
        <f t="shared" si="1329"/>
        <v>null</v>
      </c>
      <c r="AF2653" s="74" t="s">
        <v>0</v>
      </c>
      <c r="AG2653" s="38" t="s">
        <v>9559</v>
      </c>
    </row>
    <row r="2654" spans="1:33" ht="6" customHeight="1" x14ac:dyDescent="0.25">
      <c r="A2654" s="4">
        <f>ROW()</f>
        <v>2654</v>
      </c>
      <c r="B2654" s="9" t="s">
        <v>26</v>
      </c>
      <c r="C2654" s="44" t="str">
        <f t="shared" si="1341"/>
        <v>p.orientar</v>
      </c>
      <c r="D2654" s="6" t="str">
        <f t="shared" si="1322"/>
        <v>é.ao.suleste</v>
      </c>
      <c r="E2654" s="8" t="s">
        <v>27</v>
      </c>
      <c r="F2654" s="34" t="str">
        <f t="shared" si="1344"/>
        <v>d.orientar</v>
      </c>
      <c r="G2654" s="14" t="s">
        <v>779</v>
      </c>
      <c r="H2654" s="34" t="s">
        <v>35</v>
      </c>
      <c r="I2654" s="89" t="str">
        <f t="shared" si="1340"/>
        <v>null</v>
      </c>
      <c r="J2654" s="77" t="s">
        <v>0</v>
      </c>
      <c r="K2654" s="77" t="s">
        <v>0</v>
      </c>
      <c r="L2654" s="77" t="s">
        <v>0</v>
      </c>
      <c r="M2654" s="77" t="s">
        <v>0</v>
      </c>
      <c r="N2654" s="77" t="s">
        <v>0</v>
      </c>
      <c r="O2654" s="77" t="s">
        <v>0</v>
      </c>
      <c r="P2654" s="77" t="s">
        <v>0</v>
      </c>
      <c r="Q2654" s="77" t="s">
        <v>780</v>
      </c>
      <c r="R2654" s="81" t="s">
        <v>0</v>
      </c>
      <c r="S2654" s="10" t="s">
        <v>1</v>
      </c>
      <c r="T2654" s="10" t="s">
        <v>6851</v>
      </c>
      <c r="U2654" s="5" t="str">
        <f t="shared" si="1338"/>
        <v>Propriedade destinada a orientar: é.ao.suleste</v>
      </c>
      <c r="V2654" s="5" t="str">
        <f t="shared" si="1339"/>
        <v>Dado para orientar:  ao.suleste  Deve ser formatado como (xsd:boolean)</v>
      </c>
      <c r="W2654" s="68" t="s">
        <v>5138</v>
      </c>
      <c r="X2654" s="17" t="str">
        <f t="shared" si="1333"/>
        <v>d.orientar.110</v>
      </c>
      <c r="Y2654" s="17" t="str">
        <f t="shared" si="1337"/>
        <v>Ação de orientar</v>
      </c>
      <c r="Z2654" s="61" t="s">
        <v>1324</v>
      </c>
      <c r="AA2654" s="18" t="str">
        <f t="shared" si="1342"/>
        <v>null</v>
      </c>
      <c r="AB2654" s="19" t="s">
        <v>0</v>
      </c>
      <c r="AC2654" s="18" t="str">
        <f t="shared" si="1343"/>
        <v>null</v>
      </c>
      <c r="AD2654" s="19" t="s">
        <v>0</v>
      </c>
      <c r="AE2654" s="18" t="str">
        <f t="shared" si="1329"/>
        <v>null</v>
      </c>
      <c r="AF2654" s="74" t="s">
        <v>0</v>
      </c>
      <c r="AG2654" s="38" t="s">
        <v>9560</v>
      </c>
    </row>
    <row r="2655" spans="1:33" ht="6" customHeight="1" x14ac:dyDescent="0.25">
      <c r="A2655" s="4">
        <f>ROW()</f>
        <v>2655</v>
      </c>
      <c r="B2655" s="9" t="s">
        <v>26</v>
      </c>
      <c r="C2655" s="44" t="str">
        <f t="shared" si="1341"/>
        <v>p.orientar</v>
      </c>
      <c r="D2655" s="6" t="str">
        <f t="shared" si="1322"/>
        <v>é.ao.nordeste</v>
      </c>
      <c r="E2655" s="8" t="s">
        <v>27</v>
      </c>
      <c r="F2655" s="34" t="str">
        <f t="shared" si="1344"/>
        <v>d.orientar</v>
      </c>
      <c r="G2655" s="14" t="s">
        <v>781</v>
      </c>
      <c r="H2655" s="34" t="s">
        <v>35</v>
      </c>
      <c r="I2655" s="89" t="str">
        <f t="shared" si="1340"/>
        <v>null</v>
      </c>
      <c r="J2655" s="77" t="s">
        <v>0</v>
      </c>
      <c r="K2655" s="77" t="s">
        <v>0</v>
      </c>
      <c r="L2655" s="77" t="s">
        <v>0</v>
      </c>
      <c r="M2655" s="77" t="s">
        <v>0</v>
      </c>
      <c r="N2655" s="77" t="s">
        <v>0</v>
      </c>
      <c r="O2655" s="77" t="s">
        <v>0</v>
      </c>
      <c r="P2655" s="77" t="s">
        <v>0</v>
      </c>
      <c r="Q2655" s="77" t="s">
        <v>2857</v>
      </c>
      <c r="R2655" s="81" t="s">
        <v>0</v>
      </c>
      <c r="S2655" s="10" t="s">
        <v>1</v>
      </c>
      <c r="T2655" s="10" t="s">
        <v>6851</v>
      </c>
      <c r="U2655" s="5" t="str">
        <f t="shared" si="1338"/>
        <v>Propriedade destinada a orientar: é.ao.nordeste</v>
      </c>
      <c r="V2655" s="5" t="str">
        <f t="shared" si="1339"/>
        <v>Dado para orientar:  ao.nordeste  Deve ser formatado como (xsd:boolean)</v>
      </c>
      <c r="W2655" s="68" t="s">
        <v>5139</v>
      </c>
      <c r="X2655" s="17" t="str">
        <f t="shared" si="1333"/>
        <v>d.orientar.111</v>
      </c>
      <c r="Y2655" s="17" t="str">
        <f t="shared" si="1337"/>
        <v>Ação de orientar</v>
      </c>
      <c r="Z2655" s="61" t="s">
        <v>1325</v>
      </c>
      <c r="AA2655" s="18" t="str">
        <f t="shared" si="1342"/>
        <v>null</v>
      </c>
      <c r="AB2655" s="19" t="s">
        <v>0</v>
      </c>
      <c r="AC2655" s="18" t="str">
        <f t="shared" si="1343"/>
        <v>null</v>
      </c>
      <c r="AD2655" s="19" t="s">
        <v>0</v>
      </c>
      <c r="AE2655" s="18" t="str">
        <f t="shared" si="1329"/>
        <v>null</v>
      </c>
      <c r="AF2655" s="74" t="s">
        <v>0</v>
      </c>
      <c r="AG2655" s="38" t="s">
        <v>9561</v>
      </c>
    </row>
    <row r="2656" spans="1:33" ht="6" customHeight="1" x14ac:dyDescent="0.25">
      <c r="A2656" s="4">
        <f>ROW()</f>
        <v>2656</v>
      </c>
      <c r="B2656" s="9" t="s">
        <v>26</v>
      </c>
      <c r="C2656" s="44" t="str">
        <f t="shared" si="1341"/>
        <v>p.orientar</v>
      </c>
      <c r="D2656" s="6" t="str">
        <f t="shared" si="1322"/>
        <v>é.ao.nascente</v>
      </c>
      <c r="E2656" s="8" t="s">
        <v>27</v>
      </c>
      <c r="F2656" s="34" t="str">
        <f t="shared" si="1344"/>
        <v>d.orientar</v>
      </c>
      <c r="G2656" s="14" t="s">
        <v>782</v>
      </c>
      <c r="H2656" s="34" t="s">
        <v>35</v>
      </c>
      <c r="I2656" s="89" t="str">
        <f t="shared" si="1340"/>
        <v>null</v>
      </c>
      <c r="J2656" s="77" t="s">
        <v>0</v>
      </c>
      <c r="K2656" s="77" t="s">
        <v>0</v>
      </c>
      <c r="L2656" s="77" t="s">
        <v>0</v>
      </c>
      <c r="M2656" s="77" t="s">
        <v>0</v>
      </c>
      <c r="N2656" s="77" t="s">
        <v>0</v>
      </c>
      <c r="O2656" s="77" t="s">
        <v>0</v>
      </c>
      <c r="P2656" s="77" t="s">
        <v>0</v>
      </c>
      <c r="Q2656" s="77" t="s">
        <v>0</v>
      </c>
      <c r="R2656" s="81" t="s">
        <v>769</v>
      </c>
      <c r="S2656" s="10" t="s">
        <v>1</v>
      </c>
      <c r="T2656" s="10" t="s">
        <v>6851</v>
      </c>
      <c r="U2656" s="5" t="str">
        <f t="shared" si="1338"/>
        <v>Propriedade destinada a orientar: é.ao.nascente</v>
      </c>
      <c r="V2656" s="5" t="str">
        <f t="shared" si="1339"/>
        <v>Dado para orientar:  ao.nascente  Deve ser formatado como (xsd:boolean)</v>
      </c>
      <c r="W2656" s="68" t="s">
        <v>5140</v>
      </c>
      <c r="X2656" s="17" t="str">
        <f t="shared" si="1333"/>
        <v>d.orientar.112</v>
      </c>
      <c r="Y2656" s="17" t="str">
        <f t="shared" si="1337"/>
        <v>Ação de orientar</v>
      </c>
      <c r="Z2656" s="61" t="s">
        <v>1321</v>
      </c>
      <c r="AA2656" s="18" t="str">
        <f t="shared" si="1342"/>
        <v>null</v>
      </c>
      <c r="AB2656" s="19" t="s">
        <v>0</v>
      </c>
      <c r="AC2656" s="18" t="str">
        <f t="shared" si="1343"/>
        <v>null</v>
      </c>
      <c r="AD2656" s="19" t="s">
        <v>0</v>
      </c>
      <c r="AE2656" s="18" t="str">
        <f t="shared" si="1329"/>
        <v>null</v>
      </c>
      <c r="AF2656" s="74" t="s">
        <v>0</v>
      </c>
      <c r="AG2656" s="38" t="s">
        <v>9562</v>
      </c>
    </row>
    <row r="2657" spans="1:33" ht="6" customHeight="1" x14ac:dyDescent="0.25">
      <c r="A2657" s="4">
        <f>ROW()</f>
        <v>2657</v>
      </c>
      <c r="B2657" s="9" t="s">
        <v>26</v>
      </c>
      <c r="C2657" s="44" t="str">
        <f t="shared" si="1341"/>
        <v>p.orientar</v>
      </c>
      <c r="D2657" s="6" t="str">
        <f t="shared" si="1322"/>
        <v>é.ao.poente</v>
      </c>
      <c r="E2657" s="8" t="s">
        <v>27</v>
      </c>
      <c r="F2657" s="34" t="str">
        <f t="shared" si="1344"/>
        <v>d.orientar</v>
      </c>
      <c r="G2657" s="14" t="s">
        <v>783</v>
      </c>
      <c r="H2657" s="34" t="s">
        <v>35</v>
      </c>
      <c r="I2657" s="89" t="str">
        <f t="shared" si="1340"/>
        <v>null</v>
      </c>
      <c r="J2657" s="77" t="s">
        <v>0</v>
      </c>
      <c r="K2657" s="77" t="s">
        <v>0</v>
      </c>
      <c r="L2657" s="77" t="s">
        <v>0</v>
      </c>
      <c r="M2657" s="77" t="s">
        <v>0</v>
      </c>
      <c r="N2657" s="77" t="s">
        <v>0</v>
      </c>
      <c r="O2657" s="77" t="s">
        <v>0</v>
      </c>
      <c r="P2657" s="77" t="s">
        <v>0</v>
      </c>
      <c r="Q2657" s="77" t="s">
        <v>0</v>
      </c>
      <c r="R2657" s="81" t="s">
        <v>774</v>
      </c>
      <c r="S2657" s="10" t="s">
        <v>1</v>
      </c>
      <c r="T2657" s="10" t="s">
        <v>6851</v>
      </c>
      <c r="U2657" s="5" t="str">
        <f t="shared" si="1338"/>
        <v>Propriedade destinada a orientar: é.ao.poente</v>
      </c>
      <c r="V2657" s="5" t="str">
        <f t="shared" si="1339"/>
        <v>Dado para orientar:  ao.poente  Deve ser formatado como (xsd:boolean)</v>
      </c>
      <c r="W2657" s="68" t="s">
        <v>5141</v>
      </c>
      <c r="X2657" s="17" t="str">
        <f t="shared" si="1333"/>
        <v>d.orientar.113</v>
      </c>
      <c r="Y2657" s="17" t="str">
        <f t="shared" si="1337"/>
        <v>Ação de orientar</v>
      </c>
      <c r="Z2657" s="61" t="s">
        <v>1319</v>
      </c>
      <c r="AA2657" s="18" t="str">
        <f t="shared" si="1342"/>
        <v>null</v>
      </c>
      <c r="AB2657" s="19" t="s">
        <v>0</v>
      </c>
      <c r="AC2657" s="18" t="str">
        <f t="shared" si="1343"/>
        <v>null</v>
      </c>
      <c r="AD2657" s="19" t="s">
        <v>0</v>
      </c>
      <c r="AE2657" s="18" t="str">
        <f t="shared" si="1329"/>
        <v>null</v>
      </c>
      <c r="AF2657" s="74" t="s">
        <v>0</v>
      </c>
      <c r="AG2657" s="38" t="s">
        <v>9555</v>
      </c>
    </row>
    <row r="2658" spans="1:33" ht="6" customHeight="1" x14ac:dyDescent="0.25">
      <c r="A2658" s="4">
        <f>ROW()</f>
        <v>2658</v>
      </c>
      <c r="B2658" s="9" t="s">
        <v>26</v>
      </c>
      <c r="C2658" s="43" t="str">
        <f t="shared" si="1341"/>
        <v>p.orquestrar</v>
      </c>
      <c r="D2658" s="6" t="str">
        <f t="shared" si="1322"/>
        <v>é.orq.cliente</v>
      </c>
      <c r="E2658" s="8" t="s">
        <v>27</v>
      </c>
      <c r="F2658" s="41" t="s">
        <v>7464</v>
      </c>
      <c r="G2658" s="16" t="s">
        <v>7498</v>
      </c>
      <c r="H2658" s="34" t="s">
        <v>1489</v>
      </c>
      <c r="I2658" s="89" t="str">
        <f t="shared" ref="I2658:I2676" si="1345">IF(OR(J2658="Functional",K2658="InverseFunctional"),"Functional","null")</f>
        <v>null</v>
      </c>
      <c r="J2658" s="77" t="s">
        <v>0</v>
      </c>
      <c r="K2658" s="77" t="s">
        <v>0</v>
      </c>
      <c r="L2658" s="77" t="s">
        <v>0</v>
      </c>
      <c r="M2658" s="77" t="s">
        <v>0</v>
      </c>
      <c r="N2658" s="77" t="s">
        <v>0</v>
      </c>
      <c r="O2658" s="77" t="s">
        <v>0</v>
      </c>
      <c r="P2658" s="77" t="s">
        <v>0</v>
      </c>
      <c r="Q2658" s="77" t="s">
        <v>0</v>
      </c>
      <c r="R2658" s="81" t="s">
        <v>7479</v>
      </c>
      <c r="S2658" s="10" t="s">
        <v>1</v>
      </c>
      <c r="T2658" s="10" t="s">
        <v>6851</v>
      </c>
      <c r="U2658" s="5" t="str">
        <f t="shared" ref="U2658:U2676" si="1346">_xlfn.CONCAT("Propriedade destinada a ",MID(C2658,FIND("p.",C2658,1)+2,100),": ",D2658)</f>
        <v>Propriedade destinada a orquestrar: é.orq.cliente</v>
      </c>
      <c r="V2658" s="5" t="str">
        <f t="shared" ref="V2658:V2676" si="1347">_xlfn.CONCAT("Dado para ",MID(F2658,FIND("d.",F2658,1)+2,100),":  ",G2658, "  Deve ser formatado como (",H2658, ")")</f>
        <v>Dado para orquestrar:  orq.cliente  Deve ser formatado como (rdfs:Literal  or  xsd:string)</v>
      </c>
      <c r="W2658" s="38" t="s">
        <v>11114</v>
      </c>
      <c r="X2658" s="17" t="str">
        <f t="shared" si="1333"/>
        <v>d.orquestrar.100</v>
      </c>
      <c r="Y2658" s="17" t="str">
        <f t="shared" si="1337"/>
        <v>Ação de orquestrar</v>
      </c>
      <c r="Z2658" s="61" t="s">
        <v>11129</v>
      </c>
      <c r="AA2658" s="18" t="s">
        <v>0</v>
      </c>
      <c r="AB2658" s="19" t="s">
        <v>0</v>
      </c>
      <c r="AC2658" s="18" t="s">
        <v>0</v>
      </c>
      <c r="AD2658" s="19" t="s">
        <v>0</v>
      </c>
      <c r="AE2658" s="18" t="str">
        <f t="shared" ref="AE2658:AE2676" si="1348">IF(AF2658="null",
    "null",
    IF(OR(ISNUMBER(FIND("ids:",AF2658)), ISNUMBER(FIND("xs:",AF2658))),
        "sintaxe.ids",
        IF(ISNUMBER(FIND("[",AF2658)),
            "código.abnt",
            ""
        )
    )
)</f>
        <v>null</v>
      </c>
      <c r="AF2658" s="74" t="s">
        <v>0</v>
      </c>
      <c r="AG2658" s="61" t="s">
        <v>11147</v>
      </c>
    </row>
    <row r="2659" spans="1:33" ht="6" customHeight="1" x14ac:dyDescent="0.25">
      <c r="A2659" s="4">
        <f>ROW()</f>
        <v>2659</v>
      </c>
      <c r="B2659" s="9" t="s">
        <v>26</v>
      </c>
      <c r="C2659" s="44" t="str">
        <f t="shared" ref="C2659:C2675" si="1349">SUBSTITUTE(F2659,"d.","p.")</f>
        <v>p.orquestrar</v>
      </c>
      <c r="D2659" s="6" t="str">
        <f t="shared" si="1322"/>
        <v>é.orq.dataset</v>
      </c>
      <c r="E2659" s="8" t="s">
        <v>27</v>
      </c>
      <c r="F2659" s="34" t="str">
        <f t="shared" ref="F2659:F2677" si="1350">F2658</f>
        <v>d.orquestrar</v>
      </c>
      <c r="G2659" s="16" t="s">
        <v>7485</v>
      </c>
      <c r="H2659" s="34" t="s">
        <v>1489</v>
      </c>
      <c r="I2659" s="89" t="str">
        <f t="shared" si="1345"/>
        <v>null</v>
      </c>
      <c r="J2659" s="77" t="s">
        <v>0</v>
      </c>
      <c r="K2659" s="77" t="s">
        <v>0</v>
      </c>
      <c r="L2659" s="77" t="s">
        <v>0</v>
      </c>
      <c r="M2659" s="77" t="s">
        <v>0</v>
      </c>
      <c r="N2659" s="77" t="s">
        <v>0</v>
      </c>
      <c r="O2659" s="77" t="s">
        <v>0</v>
      </c>
      <c r="P2659" s="77" t="s">
        <v>0</v>
      </c>
      <c r="Q2659" s="77" t="s">
        <v>0</v>
      </c>
      <c r="R2659" s="81" t="s">
        <v>7466</v>
      </c>
      <c r="S2659" s="10" t="s">
        <v>1</v>
      </c>
      <c r="T2659" s="10" t="s">
        <v>6851</v>
      </c>
      <c r="U2659" s="5" t="str">
        <f t="shared" si="1346"/>
        <v>Propriedade destinada a orquestrar: é.orq.dataset</v>
      </c>
      <c r="V2659" s="5" t="str">
        <f t="shared" si="1347"/>
        <v>Dado para orquestrar:  orq.dataset  Deve ser formatado como (rdfs:Literal  or  xsd:string)</v>
      </c>
      <c r="W2659" s="38" t="s">
        <v>11115</v>
      </c>
      <c r="X2659" s="17" t="str">
        <f t="shared" si="1333"/>
        <v>d.orquestrar.101</v>
      </c>
      <c r="Y2659" s="17" t="str">
        <f t="shared" si="1337"/>
        <v>Ação de orquestrar</v>
      </c>
      <c r="Z2659" s="61" t="s">
        <v>11130</v>
      </c>
      <c r="AA2659" s="18" t="s">
        <v>0</v>
      </c>
      <c r="AB2659" s="19" t="s">
        <v>0</v>
      </c>
      <c r="AC2659" s="18" t="s">
        <v>0</v>
      </c>
      <c r="AD2659" s="19" t="s">
        <v>0</v>
      </c>
      <c r="AE2659" s="18" t="str">
        <f t="shared" si="1348"/>
        <v>null</v>
      </c>
      <c r="AF2659" s="74" t="s">
        <v>0</v>
      </c>
      <c r="AG2659" s="61" t="s">
        <v>11148</v>
      </c>
    </row>
    <row r="2660" spans="1:33" ht="6" customHeight="1" x14ac:dyDescent="0.25">
      <c r="A2660" s="4">
        <f>ROW()</f>
        <v>2660</v>
      </c>
      <c r="B2660" s="9" t="s">
        <v>26</v>
      </c>
      <c r="C2660" s="44" t="str">
        <f t="shared" si="1349"/>
        <v>p.orquestrar</v>
      </c>
      <c r="D2660" s="6" t="str">
        <f t="shared" si="1322"/>
        <v>é.orq.fluxo.de.trabalho</v>
      </c>
      <c r="E2660" s="8" t="s">
        <v>27</v>
      </c>
      <c r="F2660" s="34" t="str">
        <f t="shared" si="1350"/>
        <v>d.orquestrar</v>
      </c>
      <c r="G2660" s="16" t="s">
        <v>7486</v>
      </c>
      <c r="H2660" s="34" t="s">
        <v>1489</v>
      </c>
      <c r="I2660" s="90" t="str">
        <f t="shared" si="1345"/>
        <v>null</v>
      </c>
      <c r="J2660" s="77" t="s">
        <v>0</v>
      </c>
      <c r="K2660" s="77" t="s">
        <v>0</v>
      </c>
      <c r="L2660" s="77" t="s">
        <v>0</v>
      </c>
      <c r="M2660" s="77" t="s">
        <v>0</v>
      </c>
      <c r="N2660" s="77" t="s">
        <v>0</v>
      </c>
      <c r="O2660" s="77" t="s">
        <v>0</v>
      </c>
      <c r="P2660" s="77" t="s">
        <v>0</v>
      </c>
      <c r="Q2660" s="77" t="s">
        <v>0</v>
      </c>
      <c r="R2660" s="81" t="s">
        <v>7467</v>
      </c>
      <c r="S2660" s="10" t="s">
        <v>1</v>
      </c>
      <c r="T2660" s="10" t="s">
        <v>6851</v>
      </c>
      <c r="U2660" s="5" t="str">
        <f t="shared" si="1346"/>
        <v>Propriedade destinada a orquestrar: é.orq.fluxo.de.trabalho</v>
      </c>
      <c r="V2660" s="5" t="str">
        <f t="shared" si="1347"/>
        <v>Dado para orquestrar:  orq.fluxo.de.trabalho  Deve ser formatado como (rdfs:Literal  or  xsd:string)</v>
      </c>
      <c r="W2660" s="38" t="s">
        <v>11116</v>
      </c>
      <c r="X2660" s="17" t="str">
        <f t="shared" si="1333"/>
        <v>d.orquestrar.102</v>
      </c>
      <c r="Y2660" s="17" t="str">
        <f t="shared" si="1337"/>
        <v>Ação de orquestrar</v>
      </c>
      <c r="Z2660" s="61" t="s">
        <v>11131</v>
      </c>
      <c r="AA2660" s="18" t="s">
        <v>0</v>
      </c>
      <c r="AB2660" s="19" t="s">
        <v>0</v>
      </c>
      <c r="AC2660" s="18" t="s">
        <v>0</v>
      </c>
      <c r="AD2660" s="19" t="s">
        <v>0</v>
      </c>
      <c r="AE2660" s="18" t="str">
        <f t="shared" si="1348"/>
        <v>null</v>
      </c>
      <c r="AF2660" s="74" t="s">
        <v>0</v>
      </c>
      <c r="AG2660" s="61" t="s">
        <v>11149</v>
      </c>
    </row>
    <row r="2661" spans="1:33" ht="6" customHeight="1" x14ac:dyDescent="0.25">
      <c r="A2661" s="4">
        <f>ROW()</f>
        <v>2661</v>
      </c>
      <c r="B2661" s="9" t="s">
        <v>26</v>
      </c>
      <c r="C2661" s="44" t="str">
        <f t="shared" si="1349"/>
        <v>p.orquestrar</v>
      </c>
      <c r="D2661" s="6" t="str">
        <f t="shared" si="1322"/>
        <v>é.orq.guia.de.processo</v>
      </c>
      <c r="E2661" s="8" t="s">
        <v>27</v>
      </c>
      <c r="F2661" s="34" t="str">
        <f t="shared" si="1350"/>
        <v>d.orquestrar</v>
      </c>
      <c r="G2661" s="16" t="s">
        <v>7487</v>
      </c>
      <c r="H2661" s="34" t="s">
        <v>1489</v>
      </c>
      <c r="I2661" s="90" t="str">
        <f t="shared" si="1345"/>
        <v>null</v>
      </c>
      <c r="J2661" s="77" t="s">
        <v>0</v>
      </c>
      <c r="K2661" s="77" t="s">
        <v>0</v>
      </c>
      <c r="L2661" s="77" t="s">
        <v>0</v>
      </c>
      <c r="M2661" s="77" t="s">
        <v>0</v>
      </c>
      <c r="N2661" s="77" t="s">
        <v>0</v>
      </c>
      <c r="O2661" s="77" t="s">
        <v>0</v>
      </c>
      <c r="P2661" s="77" t="s">
        <v>0</v>
      </c>
      <c r="Q2661" s="77" t="s">
        <v>0</v>
      </c>
      <c r="R2661" s="81" t="s">
        <v>7468</v>
      </c>
      <c r="S2661" s="10" t="s">
        <v>1</v>
      </c>
      <c r="T2661" s="10" t="s">
        <v>6851</v>
      </c>
      <c r="U2661" s="5" t="str">
        <f t="shared" si="1346"/>
        <v>Propriedade destinada a orquestrar: é.orq.guia.de.processo</v>
      </c>
      <c r="V2661" s="5" t="str">
        <f t="shared" si="1347"/>
        <v>Dado para orquestrar:  orq.guia.de.processo  Deve ser formatado como (rdfs:Literal  or  xsd:string)</v>
      </c>
      <c r="W2661" s="38" t="s">
        <v>11117</v>
      </c>
      <c r="X2661" s="17" t="str">
        <f t="shared" si="1333"/>
        <v>d.orquestrar.103</v>
      </c>
      <c r="Y2661" s="17" t="str">
        <f t="shared" si="1337"/>
        <v>Ação de orquestrar</v>
      </c>
      <c r="Z2661" s="61" t="s">
        <v>11132</v>
      </c>
      <c r="AA2661" s="18" t="s">
        <v>0</v>
      </c>
      <c r="AB2661" s="19" t="s">
        <v>0</v>
      </c>
      <c r="AC2661" s="18" t="s">
        <v>0</v>
      </c>
      <c r="AD2661" s="19" t="s">
        <v>0</v>
      </c>
      <c r="AE2661" s="18" t="str">
        <f t="shared" si="1348"/>
        <v>null</v>
      </c>
      <c r="AF2661" s="74" t="s">
        <v>0</v>
      </c>
      <c r="AG2661" s="61" t="s">
        <v>11150</v>
      </c>
    </row>
    <row r="2662" spans="1:33" ht="6" customHeight="1" x14ac:dyDescent="0.25">
      <c r="A2662" s="4">
        <f>ROW()</f>
        <v>2662</v>
      </c>
      <c r="B2662" s="9" t="s">
        <v>26</v>
      </c>
      <c r="C2662" s="44" t="str">
        <f t="shared" si="1349"/>
        <v>p.orquestrar</v>
      </c>
      <c r="D2662" s="6" t="str">
        <f t="shared" si="1322"/>
        <v>é.orq.md.índice</v>
      </c>
      <c r="E2662" s="8" t="s">
        <v>27</v>
      </c>
      <c r="F2662" s="34" t="str">
        <f t="shared" si="1350"/>
        <v>d.orquestrar</v>
      </c>
      <c r="G2662" s="16" t="s">
        <v>7499</v>
      </c>
      <c r="H2662" s="34" t="s">
        <v>1489</v>
      </c>
      <c r="I2662" s="90" t="str">
        <f t="shared" si="1345"/>
        <v>null</v>
      </c>
      <c r="J2662" s="77" t="s">
        <v>0</v>
      </c>
      <c r="K2662" s="77" t="s">
        <v>0</v>
      </c>
      <c r="L2662" s="77" t="s">
        <v>0</v>
      </c>
      <c r="M2662" s="77" t="s">
        <v>0</v>
      </c>
      <c r="N2662" s="77" t="s">
        <v>0</v>
      </c>
      <c r="O2662" s="77" t="s">
        <v>0</v>
      </c>
      <c r="P2662" s="77" t="s">
        <v>0</v>
      </c>
      <c r="Q2662" s="77" t="s">
        <v>0</v>
      </c>
      <c r="R2662" s="81" t="s">
        <v>7480</v>
      </c>
      <c r="S2662" s="10" t="s">
        <v>1</v>
      </c>
      <c r="T2662" s="10" t="s">
        <v>6851</v>
      </c>
      <c r="U2662" s="5" t="str">
        <f t="shared" si="1346"/>
        <v>Propriedade destinada a orquestrar: é.orq.md.índice</v>
      </c>
      <c r="V2662" s="5" t="str">
        <f t="shared" si="1347"/>
        <v>Dado para orquestrar:  orq.md.índice  Deve ser formatado como (rdfs:Literal  or  xsd:string)</v>
      </c>
      <c r="W2662" s="38" t="s">
        <v>7446</v>
      </c>
      <c r="X2662" s="17" t="str">
        <f t="shared" si="1333"/>
        <v>d.orquestrar.104</v>
      </c>
      <c r="Y2662" s="17" t="str">
        <f t="shared" si="1337"/>
        <v>Ação de orquestrar</v>
      </c>
      <c r="Z2662" s="61" t="s">
        <v>10830</v>
      </c>
      <c r="AA2662" s="18" t="s">
        <v>0</v>
      </c>
      <c r="AB2662" s="19" t="s">
        <v>0</v>
      </c>
      <c r="AC2662" s="18" t="s">
        <v>0</v>
      </c>
      <c r="AD2662" s="19" t="s">
        <v>0</v>
      </c>
      <c r="AE2662" s="18" t="str">
        <f t="shared" si="1348"/>
        <v>null</v>
      </c>
      <c r="AF2662" s="74" t="s">
        <v>0</v>
      </c>
      <c r="AG2662" s="61" t="s">
        <v>8354</v>
      </c>
    </row>
    <row r="2663" spans="1:33" ht="6" customHeight="1" x14ac:dyDescent="0.25">
      <c r="A2663" s="4">
        <f>ROW()</f>
        <v>2663</v>
      </c>
      <c r="B2663" s="9" t="s">
        <v>26</v>
      </c>
      <c r="C2663" s="44" t="str">
        <f t="shared" si="1349"/>
        <v>p.orquestrar</v>
      </c>
      <c r="D2663" s="6" t="str">
        <f t="shared" si="1322"/>
        <v>é.orq.md.log</v>
      </c>
      <c r="E2663" s="8" t="s">
        <v>27</v>
      </c>
      <c r="F2663" s="34" t="str">
        <f t="shared" si="1350"/>
        <v>d.orquestrar</v>
      </c>
      <c r="G2663" s="16" t="s">
        <v>7500</v>
      </c>
      <c r="H2663" s="34" t="s">
        <v>1489</v>
      </c>
      <c r="I2663" s="90" t="str">
        <f t="shared" si="1345"/>
        <v>null</v>
      </c>
      <c r="J2663" s="77" t="s">
        <v>0</v>
      </c>
      <c r="K2663" s="77" t="s">
        <v>0</v>
      </c>
      <c r="L2663" s="77" t="s">
        <v>0</v>
      </c>
      <c r="M2663" s="77" t="s">
        <v>0</v>
      </c>
      <c r="N2663" s="77" t="s">
        <v>0</v>
      </c>
      <c r="O2663" s="77" t="s">
        <v>0</v>
      </c>
      <c r="P2663" s="77" t="s">
        <v>0</v>
      </c>
      <c r="Q2663" s="77" t="s">
        <v>0</v>
      </c>
      <c r="R2663" s="81" t="s">
        <v>7481</v>
      </c>
      <c r="S2663" s="10" t="s">
        <v>1</v>
      </c>
      <c r="T2663" s="10" t="s">
        <v>6851</v>
      </c>
      <c r="U2663" s="5" t="str">
        <f t="shared" si="1346"/>
        <v>Propriedade destinada a orquestrar: é.orq.md.log</v>
      </c>
      <c r="V2663" s="5" t="str">
        <f t="shared" si="1347"/>
        <v>Dado para orquestrar:  orq.md.log  Deve ser formatado como (rdfs:Literal  or  xsd:string)</v>
      </c>
      <c r="W2663" s="38" t="s">
        <v>7447</v>
      </c>
      <c r="X2663" s="17" t="str">
        <f t="shared" si="1333"/>
        <v>d.orquestrar.105</v>
      </c>
      <c r="Y2663" s="17" t="str">
        <f t="shared" si="1337"/>
        <v>Ação de orquestrar</v>
      </c>
      <c r="Z2663" s="61" t="s">
        <v>10831</v>
      </c>
      <c r="AA2663" s="18" t="s">
        <v>0</v>
      </c>
      <c r="AB2663" s="19" t="s">
        <v>0</v>
      </c>
      <c r="AC2663" s="18" t="s">
        <v>0</v>
      </c>
      <c r="AD2663" s="19" t="s">
        <v>0</v>
      </c>
      <c r="AE2663" s="18" t="str">
        <f t="shared" si="1348"/>
        <v>null</v>
      </c>
      <c r="AF2663" s="74" t="s">
        <v>0</v>
      </c>
      <c r="AG2663" s="61" t="s">
        <v>8355</v>
      </c>
    </row>
    <row r="2664" spans="1:33" ht="6" customHeight="1" x14ac:dyDescent="0.25">
      <c r="A2664" s="4">
        <f>ROW()</f>
        <v>2664</v>
      </c>
      <c r="B2664" s="9" t="s">
        <v>26</v>
      </c>
      <c r="C2664" s="44" t="str">
        <f t="shared" si="1349"/>
        <v>p.orquestrar</v>
      </c>
      <c r="D2664" s="6" t="str">
        <f t="shared" si="1322"/>
        <v>é.orq.md.processo</v>
      </c>
      <c r="E2664" s="8" t="s">
        <v>27</v>
      </c>
      <c r="F2664" s="34" t="str">
        <f t="shared" si="1350"/>
        <v>d.orquestrar</v>
      </c>
      <c r="G2664" s="16" t="s">
        <v>7501</v>
      </c>
      <c r="H2664" s="34" t="s">
        <v>1489</v>
      </c>
      <c r="I2664" s="90" t="str">
        <f t="shared" si="1345"/>
        <v>null</v>
      </c>
      <c r="J2664" s="77" t="s">
        <v>0</v>
      </c>
      <c r="K2664" s="77" t="s">
        <v>0</v>
      </c>
      <c r="L2664" s="77" t="s">
        <v>0</v>
      </c>
      <c r="M2664" s="77" t="s">
        <v>0</v>
      </c>
      <c r="N2664" s="77" t="s">
        <v>0</v>
      </c>
      <c r="O2664" s="77" t="s">
        <v>0</v>
      </c>
      <c r="P2664" s="77" t="s">
        <v>0</v>
      </c>
      <c r="Q2664" s="77" t="s">
        <v>0</v>
      </c>
      <c r="R2664" s="81" t="s">
        <v>7482</v>
      </c>
      <c r="S2664" s="10" t="s">
        <v>1</v>
      </c>
      <c r="T2664" s="10" t="s">
        <v>6851</v>
      </c>
      <c r="U2664" s="5" t="str">
        <f t="shared" si="1346"/>
        <v>Propriedade destinada a orquestrar: é.orq.md.processo</v>
      </c>
      <c r="V2664" s="5" t="str">
        <f t="shared" si="1347"/>
        <v>Dado para orquestrar:  orq.md.processo  Deve ser formatado como (rdfs:Literal  or  xsd:string)</v>
      </c>
      <c r="W2664" s="38" t="s">
        <v>7448</v>
      </c>
      <c r="X2664" s="17" t="str">
        <f t="shared" si="1333"/>
        <v>d.orquestrar.106</v>
      </c>
      <c r="Y2664" s="17" t="str">
        <f t="shared" si="1337"/>
        <v>Ação de orquestrar</v>
      </c>
      <c r="Z2664" s="61" t="s">
        <v>10832</v>
      </c>
      <c r="AA2664" s="18" t="s">
        <v>0</v>
      </c>
      <c r="AB2664" s="19" t="s">
        <v>0</v>
      </c>
      <c r="AC2664" s="18" t="s">
        <v>0</v>
      </c>
      <c r="AD2664" s="19" t="s">
        <v>0</v>
      </c>
      <c r="AE2664" s="18" t="str">
        <f t="shared" si="1348"/>
        <v>null</v>
      </c>
      <c r="AF2664" s="74" t="s">
        <v>0</v>
      </c>
      <c r="AG2664" s="61" t="s">
        <v>8356</v>
      </c>
    </row>
    <row r="2665" spans="1:33" ht="6" customHeight="1" x14ac:dyDescent="0.25">
      <c r="A2665" s="4">
        <f>ROW()</f>
        <v>2665</v>
      </c>
      <c r="B2665" s="9" t="s">
        <v>26</v>
      </c>
      <c r="C2665" s="44" t="str">
        <f t="shared" si="1349"/>
        <v>p.orquestrar</v>
      </c>
      <c r="D2665" s="6" t="str">
        <f t="shared" si="1322"/>
        <v>é.orq.md.título</v>
      </c>
      <c r="E2665" s="8" t="s">
        <v>27</v>
      </c>
      <c r="F2665" s="34" t="str">
        <f t="shared" si="1350"/>
        <v>d.orquestrar</v>
      </c>
      <c r="G2665" s="16" t="s">
        <v>7502</v>
      </c>
      <c r="H2665" s="34" t="s">
        <v>1489</v>
      </c>
      <c r="I2665" s="90" t="str">
        <f t="shared" si="1345"/>
        <v>null</v>
      </c>
      <c r="J2665" s="77" t="s">
        <v>0</v>
      </c>
      <c r="K2665" s="77" t="s">
        <v>0</v>
      </c>
      <c r="L2665" s="77" t="s">
        <v>0</v>
      </c>
      <c r="M2665" s="77" t="s">
        <v>0</v>
      </c>
      <c r="N2665" s="77" t="s">
        <v>0</v>
      </c>
      <c r="O2665" s="77" t="s">
        <v>0</v>
      </c>
      <c r="P2665" s="77" t="s">
        <v>0</v>
      </c>
      <c r="Q2665" s="77" t="s">
        <v>0</v>
      </c>
      <c r="R2665" s="81" t="s">
        <v>7483</v>
      </c>
      <c r="S2665" s="10" t="s">
        <v>1</v>
      </c>
      <c r="T2665" s="10" t="s">
        <v>6851</v>
      </c>
      <c r="U2665" s="5" t="str">
        <f t="shared" si="1346"/>
        <v>Propriedade destinada a orquestrar: é.orq.md.título</v>
      </c>
      <c r="V2665" s="5" t="str">
        <f t="shared" si="1347"/>
        <v>Dado para orquestrar:  orq.md.título  Deve ser formatado como (rdfs:Literal  or  xsd:string)</v>
      </c>
      <c r="W2665" s="38" t="s">
        <v>7450</v>
      </c>
      <c r="X2665" s="17" t="str">
        <f t="shared" si="1333"/>
        <v>d.orquestrar.107</v>
      </c>
      <c r="Y2665" s="17" t="str">
        <f t="shared" si="1337"/>
        <v>Ação de orquestrar</v>
      </c>
      <c r="Z2665" s="61" t="s">
        <v>10833</v>
      </c>
      <c r="AA2665" s="18" t="s">
        <v>0</v>
      </c>
      <c r="AB2665" s="19" t="s">
        <v>0</v>
      </c>
      <c r="AC2665" s="18" t="s">
        <v>0</v>
      </c>
      <c r="AD2665" s="19" t="s">
        <v>0</v>
      </c>
      <c r="AE2665" s="18" t="str">
        <f t="shared" si="1348"/>
        <v>null</v>
      </c>
      <c r="AF2665" s="74" t="s">
        <v>0</v>
      </c>
      <c r="AG2665" s="61" t="s">
        <v>8357</v>
      </c>
    </row>
    <row r="2666" spans="1:33" ht="6" customHeight="1" x14ac:dyDescent="0.25">
      <c r="A2666" s="4">
        <f>ROW()</f>
        <v>2666</v>
      </c>
      <c r="B2666" s="9" t="s">
        <v>26</v>
      </c>
      <c r="C2666" s="44" t="str">
        <f t="shared" si="1349"/>
        <v>p.orquestrar</v>
      </c>
      <c r="D2666" s="6" t="str">
        <f t="shared" si="1322"/>
        <v>é.orq.métrica</v>
      </c>
      <c r="E2666" s="8" t="s">
        <v>27</v>
      </c>
      <c r="F2666" s="34" t="str">
        <f t="shared" si="1350"/>
        <v>d.orquestrar</v>
      </c>
      <c r="G2666" s="16" t="s">
        <v>7488</v>
      </c>
      <c r="H2666" s="34" t="s">
        <v>1489</v>
      </c>
      <c r="I2666" s="90" t="str">
        <f t="shared" si="1345"/>
        <v>null</v>
      </c>
      <c r="J2666" s="77" t="s">
        <v>0</v>
      </c>
      <c r="K2666" s="77" t="s">
        <v>0</v>
      </c>
      <c r="L2666" s="77" t="s">
        <v>0</v>
      </c>
      <c r="M2666" s="77" t="s">
        <v>0</v>
      </c>
      <c r="N2666" s="77" t="s">
        <v>0</v>
      </c>
      <c r="O2666" s="77" t="s">
        <v>0</v>
      </c>
      <c r="P2666" s="77" t="s">
        <v>0</v>
      </c>
      <c r="Q2666" s="77" t="s">
        <v>0</v>
      </c>
      <c r="R2666" s="81" t="s">
        <v>7469</v>
      </c>
      <c r="S2666" s="10" t="s">
        <v>1</v>
      </c>
      <c r="T2666" s="10" t="s">
        <v>6851</v>
      </c>
      <c r="U2666" s="5" t="str">
        <f t="shared" si="1346"/>
        <v>Propriedade destinada a orquestrar: é.orq.métrica</v>
      </c>
      <c r="V2666" s="5" t="str">
        <f t="shared" si="1347"/>
        <v>Dado para orquestrar:  orq.métrica  Deve ser formatado como (rdfs:Literal  or  xsd:string)</v>
      </c>
      <c r="W2666" s="38" t="s">
        <v>11113</v>
      </c>
      <c r="X2666" s="17" t="str">
        <f t="shared" si="1333"/>
        <v>d.orquestrar.108</v>
      </c>
      <c r="Y2666" s="17" t="str">
        <f t="shared" si="1337"/>
        <v>Ação de orquestrar</v>
      </c>
      <c r="Z2666" s="61" t="s">
        <v>11143</v>
      </c>
      <c r="AA2666" s="18" t="s">
        <v>0</v>
      </c>
      <c r="AB2666" s="19" t="s">
        <v>0</v>
      </c>
      <c r="AC2666" s="18" t="s">
        <v>0</v>
      </c>
      <c r="AD2666" s="19" t="s">
        <v>0</v>
      </c>
      <c r="AE2666" s="18" t="str">
        <f t="shared" si="1348"/>
        <v>null</v>
      </c>
      <c r="AF2666" s="74" t="s">
        <v>0</v>
      </c>
      <c r="AG2666" s="61" t="s">
        <v>11151</v>
      </c>
    </row>
    <row r="2667" spans="1:33" ht="6" customHeight="1" x14ac:dyDescent="0.25">
      <c r="A2667" s="4">
        <f>ROW()</f>
        <v>2667</v>
      </c>
      <c r="B2667" s="9" t="s">
        <v>26</v>
      </c>
      <c r="C2667" s="44" t="str">
        <f t="shared" si="1349"/>
        <v>p.orquestrar</v>
      </c>
      <c r="D2667" s="6" t="str">
        <f t="shared" si="1322"/>
        <v>é.orq.norma.abnt</v>
      </c>
      <c r="E2667" s="8" t="s">
        <v>27</v>
      </c>
      <c r="F2667" s="34" t="str">
        <f t="shared" si="1350"/>
        <v>d.orquestrar</v>
      </c>
      <c r="G2667" s="16" t="s">
        <v>7489</v>
      </c>
      <c r="H2667" s="34" t="s">
        <v>1489</v>
      </c>
      <c r="I2667" s="90" t="str">
        <f t="shared" si="1345"/>
        <v>null</v>
      </c>
      <c r="J2667" s="77" t="s">
        <v>0</v>
      </c>
      <c r="K2667" s="77" t="s">
        <v>0</v>
      </c>
      <c r="L2667" s="77" t="s">
        <v>0</v>
      </c>
      <c r="M2667" s="77" t="s">
        <v>0</v>
      </c>
      <c r="N2667" s="77" t="s">
        <v>0</v>
      </c>
      <c r="O2667" s="77" t="s">
        <v>0</v>
      </c>
      <c r="P2667" s="77" t="s">
        <v>0</v>
      </c>
      <c r="Q2667" s="77" t="s">
        <v>0</v>
      </c>
      <c r="R2667" s="81" t="s">
        <v>7470</v>
      </c>
      <c r="S2667" s="10" t="s">
        <v>1</v>
      </c>
      <c r="T2667" s="10" t="s">
        <v>6851</v>
      </c>
      <c r="U2667" s="5" t="str">
        <f t="shared" si="1346"/>
        <v>Propriedade destinada a orquestrar: é.orq.norma.abnt</v>
      </c>
      <c r="V2667" s="5" t="str">
        <f t="shared" si="1347"/>
        <v>Dado para orquestrar:  orq.norma.abnt  Deve ser formatado como (rdfs:Literal  or  xsd:string)</v>
      </c>
      <c r="W2667" s="38" t="s">
        <v>11119</v>
      </c>
      <c r="X2667" s="17" t="str">
        <f t="shared" si="1333"/>
        <v>d.orquestrar.109</v>
      </c>
      <c r="Y2667" s="17" t="str">
        <f t="shared" si="1337"/>
        <v>Ação de orquestrar</v>
      </c>
      <c r="Z2667" s="61" t="s">
        <v>11133</v>
      </c>
      <c r="AA2667" s="18" t="s">
        <v>0</v>
      </c>
      <c r="AB2667" s="19" t="s">
        <v>0</v>
      </c>
      <c r="AC2667" s="18" t="s">
        <v>0</v>
      </c>
      <c r="AD2667" s="19" t="s">
        <v>0</v>
      </c>
      <c r="AE2667" s="18" t="str">
        <f t="shared" si="1348"/>
        <v>null</v>
      </c>
      <c r="AF2667" s="74" t="s">
        <v>0</v>
      </c>
      <c r="AG2667" s="61" t="s">
        <v>11152</v>
      </c>
    </row>
    <row r="2668" spans="1:33" ht="6" customHeight="1" x14ac:dyDescent="0.25">
      <c r="A2668" s="4">
        <f>ROW()</f>
        <v>2668</v>
      </c>
      <c r="B2668" s="9" t="s">
        <v>26</v>
      </c>
      <c r="C2668" s="44" t="str">
        <f t="shared" si="1349"/>
        <v>p.orquestrar</v>
      </c>
      <c r="D2668" s="6" t="str">
        <f t="shared" si="1322"/>
        <v>é.orq.norma.bombeiro</v>
      </c>
      <c r="E2668" s="8" t="s">
        <v>27</v>
      </c>
      <c r="F2668" s="34" t="str">
        <f t="shared" si="1350"/>
        <v>d.orquestrar</v>
      </c>
      <c r="G2668" s="16" t="s">
        <v>7490</v>
      </c>
      <c r="H2668" s="34" t="s">
        <v>1489</v>
      </c>
      <c r="I2668" s="90" t="str">
        <f t="shared" si="1345"/>
        <v>null</v>
      </c>
      <c r="J2668" s="77" t="s">
        <v>0</v>
      </c>
      <c r="K2668" s="77" t="s">
        <v>0</v>
      </c>
      <c r="L2668" s="77" t="s">
        <v>0</v>
      </c>
      <c r="M2668" s="77" t="s">
        <v>0</v>
      </c>
      <c r="N2668" s="77" t="s">
        <v>0</v>
      </c>
      <c r="O2668" s="77" t="s">
        <v>0</v>
      </c>
      <c r="P2668" s="77" t="s">
        <v>0</v>
      </c>
      <c r="Q2668" s="77" t="s">
        <v>0</v>
      </c>
      <c r="R2668" s="81" t="s">
        <v>7471</v>
      </c>
      <c r="S2668" s="10" t="s">
        <v>1</v>
      </c>
      <c r="T2668" s="10" t="s">
        <v>6851</v>
      </c>
      <c r="U2668" s="5" t="str">
        <f t="shared" si="1346"/>
        <v>Propriedade destinada a orquestrar: é.orq.norma.bombeiro</v>
      </c>
      <c r="V2668" s="5" t="str">
        <f t="shared" si="1347"/>
        <v>Dado para orquestrar:  orq.norma.bombeiro  Deve ser formatado como (rdfs:Literal  or  xsd:string)</v>
      </c>
      <c r="W2668" s="38" t="s">
        <v>11125</v>
      </c>
      <c r="X2668" s="17" t="str">
        <f t="shared" si="1333"/>
        <v>d.orquestrar.110</v>
      </c>
      <c r="Y2668" s="17" t="str">
        <f t="shared" si="1337"/>
        <v>Ação de orquestrar</v>
      </c>
      <c r="Z2668" s="61" t="s">
        <v>11134</v>
      </c>
      <c r="AA2668" s="18" t="s">
        <v>0</v>
      </c>
      <c r="AB2668" s="19" t="s">
        <v>0</v>
      </c>
      <c r="AC2668" s="18" t="s">
        <v>0</v>
      </c>
      <c r="AD2668" s="19" t="s">
        <v>0</v>
      </c>
      <c r="AE2668" s="18" t="str">
        <f t="shared" si="1348"/>
        <v>null</v>
      </c>
      <c r="AF2668" s="74" t="s">
        <v>0</v>
      </c>
      <c r="AG2668" s="61" t="s">
        <v>11153</v>
      </c>
    </row>
    <row r="2669" spans="1:33" ht="6" customHeight="1" x14ac:dyDescent="0.25">
      <c r="A2669" s="4">
        <f>ROW()</f>
        <v>2669</v>
      </c>
      <c r="B2669" s="9" t="s">
        <v>26</v>
      </c>
      <c r="C2669" s="44" t="str">
        <f t="shared" si="1349"/>
        <v>p.orquestrar</v>
      </c>
      <c r="D2669" s="6" t="str">
        <f t="shared" si="1322"/>
        <v>é.orq.norma.fabricante</v>
      </c>
      <c r="E2669" s="8" t="s">
        <v>27</v>
      </c>
      <c r="F2669" s="34" t="str">
        <f t="shared" si="1350"/>
        <v>d.orquestrar</v>
      </c>
      <c r="G2669" s="16" t="s">
        <v>7491</v>
      </c>
      <c r="H2669" s="34" t="s">
        <v>1489</v>
      </c>
      <c r="I2669" s="90" t="str">
        <f t="shared" si="1345"/>
        <v>null</v>
      </c>
      <c r="J2669" s="77" t="s">
        <v>0</v>
      </c>
      <c r="K2669" s="77" t="s">
        <v>0</v>
      </c>
      <c r="L2669" s="77" t="s">
        <v>0</v>
      </c>
      <c r="M2669" s="77" t="s">
        <v>0</v>
      </c>
      <c r="N2669" s="77" t="s">
        <v>0</v>
      </c>
      <c r="O2669" s="77" t="s">
        <v>0</v>
      </c>
      <c r="P2669" s="77" t="s">
        <v>0</v>
      </c>
      <c r="Q2669" s="77" t="s">
        <v>0</v>
      </c>
      <c r="R2669" s="81" t="s">
        <v>7472</v>
      </c>
      <c r="S2669" s="10" t="s">
        <v>1</v>
      </c>
      <c r="T2669" s="10" t="s">
        <v>6851</v>
      </c>
      <c r="U2669" s="5" t="str">
        <f t="shared" si="1346"/>
        <v>Propriedade destinada a orquestrar: é.orq.norma.fabricante</v>
      </c>
      <c r="V2669" s="5" t="str">
        <f t="shared" si="1347"/>
        <v>Dado para orquestrar:  orq.norma.fabricante  Deve ser formatado como (rdfs:Literal  or  xsd:string)</v>
      </c>
      <c r="W2669" s="38" t="s">
        <v>11126</v>
      </c>
      <c r="X2669" s="17" t="str">
        <f t="shared" si="1333"/>
        <v>d.orquestrar.111</v>
      </c>
      <c r="Y2669" s="17" t="str">
        <f t="shared" si="1337"/>
        <v>Ação de orquestrar</v>
      </c>
      <c r="Z2669" s="61" t="s">
        <v>11135</v>
      </c>
      <c r="AA2669" s="18" t="s">
        <v>0</v>
      </c>
      <c r="AB2669" s="19" t="s">
        <v>0</v>
      </c>
      <c r="AC2669" s="18" t="s">
        <v>0</v>
      </c>
      <c r="AD2669" s="19" t="s">
        <v>0</v>
      </c>
      <c r="AE2669" s="18" t="str">
        <f t="shared" si="1348"/>
        <v>null</v>
      </c>
      <c r="AF2669" s="74" t="s">
        <v>0</v>
      </c>
      <c r="AG2669" s="61" t="s">
        <v>11154</v>
      </c>
    </row>
    <row r="2670" spans="1:33" ht="6" customHeight="1" x14ac:dyDescent="0.25">
      <c r="A2670" s="4">
        <f>ROW()</f>
        <v>2670</v>
      </c>
      <c r="B2670" s="9" t="s">
        <v>26</v>
      </c>
      <c r="C2670" s="44" t="str">
        <f t="shared" si="1349"/>
        <v>p.orquestrar</v>
      </c>
      <c r="D2670" s="6" t="str">
        <f t="shared" ref="D2670:D2733" si="1351">_xlfn.CONCAT("é.",G2670)</f>
        <v>é.orq.norma.prefeitura</v>
      </c>
      <c r="E2670" s="8" t="s">
        <v>27</v>
      </c>
      <c r="F2670" s="34" t="str">
        <f t="shared" si="1350"/>
        <v>d.orquestrar</v>
      </c>
      <c r="G2670" s="16" t="s">
        <v>11165</v>
      </c>
      <c r="H2670" s="34" t="s">
        <v>1489</v>
      </c>
      <c r="I2670" s="90" t="str">
        <f t="shared" si="1345"/>
        <v>null</v>
      </c>
      <c r="J2670" s="77" t="s">
        <v>0</v>
      </c>
      <c r="K2670" s="77" t="s">
        <v>0</v>
      </c>
      <c r="L2670" s="77" t="s">
        <v>0</v>
      </c>
      <c r="M2670" s="77" t="s">
        <v>0</v>
      </c>
      <c r="N2670" s="77" t="s">
        <v>0</v>
      </c>
      <c r="O2670" s="77" t="s">
        <v>0</v>
      </c>
      <c r="P2670" s="77" t="s">
        <v>0</v>
      </c>
      <c r="Q2670" s="77" t="s">
        <v>0</v>
      </c>
      <c r="R2670" s="81" t="s">
        <v>11166</v>
      </c>
      <c r="S2670" s="10" t="s">
        <v>1</v>
      </c>
      <c r="T2670" s="10" t="s">
        <v>6851</v>
      </c>
      <c r="U2670" s="5" t="str">
        <f t="shared" si="1346"/>
        <v>Propriedade destinada a orquestrar: é.orq.norma.prefeitura</v>
      </c>
      <c r="V2670" s="5" t="str">
        <f t="shared" si="1347"/>
        <v>Dado para orquestrar:  orq.norma.prefeitura  Deve ser formatado como (rdfs:Literal  or  xsd:string)</v>
      </c>
      <c r="W2670" s="38" t="s">
        <v>11128</v>
      </c>
      <c r="X2670" s="17" t="str">
        <f t="shared" si="1333"/>
        <v>d.orquestrar.112</v>
      </c>
      <c r="Y2670" s="17" t="str">
        <f t="shared" si="1337"/>
        <v>Ação de orquestrar</v>
      </c>
      <c r="Z2670" s="61" t="s">
        <v>11167</v>
      </c>
      <c r="AA2670" s="18" t="s">
        <v>0</v>
      </c>
      <c r="AB2670" s="19" t="s">
        <v>0</v>
      </c>
      <c r="AC2670" s="18" t="s">
        <v>0</v>
      </c>
      <c r="AD2670" s="19" t="s">
        <v>0</v>
      </c>
      <c r="AE2670" s="18" t="str">
        <f t="shared" si="1348"/>
        <v>null</v>
      </c>
      <c r="AF2670" s="74" t="s">
        <v>0</v>
      </c>
      <c r="AG2670" s="61" t="s">
        <v>11155</v>
      </c>
    </row>
    <row r="2671" spans="1:33" ht="6" customHeight="1" x14ac:dyDescent="0.25">
      <c r="A2671" s="4">
        <f>ROW()</f>
        <v>2671</v>
      </c>
      <c r="B2671" s="9" t="s">
        <v>26</v>
      </c>
      <c r="C2671" s="44" t="str">
        <f t="shared" si="1349"/>
        <v>p.orquestrar</v>
      </c>
      <c r="D2671" s="6" t="str">
        <f t="shared" si="1351"/>
        <v>é.orq.norma.sus</v>
      </c>
      <c r="E2671" s="8" t="s">
        <v>27</v>
      </c>
      <c r="F2671" s="34" t="str">
        <f t="shared" si="1350"/>
        <v>d.orquestrar</v>
      </c>
      <c r="G2671" s="16" t="s">
        <v>7492</v>
      </c>
      <c r="H2671" s="34" t="s">
        <v>1489</v>
      </c>
      <c r="I2671" s="90" t="str">
        <f t="shared" si="1345"/>
        <v>null</v>
      </c>
      <c r="J2671" s="77" t="s">
        <v>0</v>
      </c>
      <c r="K2671" s="77" t="s">
        <v>0</v>
      </c>
      <c r="L2671" s="77" t="s">
        <v>0</v>
      </c>
      <c r="M2671" s="77" t="s">
        <v>0</v>
      </c>
      <c r="N2671" s="77" t="s">
        <v>0</v>
      </c>
      <c r="O2671" s="77" t="s">
        <v>0</v>
      </c>
      <c r="P2671" s="77" t="s">
        <v>0</v>
      </c>
      <c r="Q2671" s="77" t="s">
        <v>0</v>
      </c>
      <c r="R2671" s="81" t="s">
        <v>7473</v>
      </c>
      <c r="S2671" s="10" t="s">
        <v>1</v>
      </c>
      <c r="T2671" s="10" t="s">
        <v>6851</v>
      </c>
      <c r="U2671" s="5" t="str">
        <f t="shared" si="1346"/>
        <v>Propriedade destinada a orquestrar: é.orq.norma.sus</v>
      </c>
      <c r="V2671" s="5" t="str">
        <f t="shared" si="1347"/>
        <v>Dado para orquestrar:  orq.norma.sus  Deve ser formatado como (rdfs:Literal  or  xsd:string)</v>
      </c>
      <c r="W2671" s="38" t="s">
        <v>11127</v>
      </c>
      <c r="X2671" s="17" t="str">
        <f t="shared" si="1333"/>
        <v>d.orquestrar.113</v>
      </c>
      <c r="Y2671" s="17" t="str">
        <f t="shared" si="1337"/>
        <v>Ação de orquestrar</v>
      </c>
      <c r="Z2671" s="61" t="s">
        <v>11136</v>
      </c>
      <c r="AA2671" s="18" t="s">
        <v>0</v>
      </c>
      <c r="AB2671" s="19" t="s">
        <v>0</v>
      </c>
      <c r="AC2671" s="18" t="s">
        <v>0</v>
      </c>
      <c r="AD2671" s="19" t="s">
        <v>0</v>
      </c>
      <c r="AE2671" s="18" t="str">
        <f t="shared" si="1348"/>
        <v>null</v>
      </c>
      <c r="AF2671" s="74" t="s">
        <v>0</v>
      </c>
      <c r="AG2671" s="61" t="s">
        <v>11156</v>
      </c>
    </row>
    <row r="2672" spans="1:33" ht="6" customHeight="1" x14ac:dyDescent="0.25">
      <c r="A2672" s="4">
        <f>ROW()</f>
        <v>2672</v>
      </c>
      <c r="B2672" s="9" t="s">
        <v>26</v>
      </c>
      <c r="C2672" s="44" t="str">
        <f t="shared" si="1349"/>
        <v>p.orquestrar</v>
      </c>
      <c r="D2672" s="6" t="str">
        <f t="shared" si="1351"/>
        <v>é.orq.norma.urbana</v>
      </c>
      <c r="E2672" s="8" t="s">
        <v>27</v>
      </c>
      <c r="F2672" s="34" t="str">
        <f t="shared" si="1350"/>
        <v>d.orquestrar</v>
      </c>
      <c r="G2672" s="16" t="s">
        <v>7493</v>
      </c>
      <c r="H2672" s="34" t="s">
        <v>1489</v>
      </c>
      <c r="I2672" s="90" t="str">
        <f t="shared" si="1345"/>
        <v>null</v>
      </c>
      <c r="J2672" s="77" t="s">
        <v>0</v>
      </c>
      <c r="K2672" s="77" t="s">
        <v>0</v>
      </c>
      <c r="L2672" s="77" t="s">
        <v>0</v>
      </c>
      <c r="M2672" s="77" t="s">
        <v>0</v>
      </c>
      <c r="N2672" s="77" t="s">
        <v>0</v>
      </c>
      <c r="O2672" s="77" t="s">
        <v>0</v>
      </c>
      <c r="P2672" s="77" t="s">
        <v>0</v>
      </c>
      <c r="Q2672" s="77" t="s">
        <v>0</v>
      </c>
      <c r="R2672" s="81" t="s">
        <v>7474</v>
      </c>
      <c r="S2672" s="10" t="s">
        <v>1</v>
      </c>
      <c r="T2672" s="10" t="s">
        <v>6851</v>
      </c>
      <c r="U2672" s="5" t="str">
        <f t="shared" si="1346"/>
        <v>Propriedade destinada a orquestrar: é.orq.norma.urbana</v>
      </c>
      <c r="V2672" s="5" t="str">
        <f t="shared" si="1347"/>
        <v>Dado para orquestrar:  orq.norma.urbana  Deve ser formatado como (rdfs:Literal  or  xsd:string)</v>
      </c>
      <c r="W2672" s="38" t="s">
        <v>11120</v>
      </c>
      <c r="X2672" s="17" t="str">
        <f t="shared" si="1333"/>
        <v>d.orquestrar.114</v>
      </c>
      <c r="Y2672" s="17" t="str">
        <f t="shared" si="1337"/>
        <v>Ação de orquestrar</v>
      </c>
      <c r="Z2672" s="61" t="s">
        <v>11137</v>
      </c>
      <c r="AA2672" s="18" t="s">
        <v>0</v>
      </c>
      <c r="AB2672" s="19" t="s">
        <v>0</v>
      </c>
      <c r="AC2672" s="18" t="s">
        <v>0</v>
      </c>
      <c r="AD2672" s="19" t="s">
        <v>0</v>
      </c>
      <c r="AE2672" s="18" t="str">
        <f t="shared" si="1348"/>
        <v>null</v>
      </c>
      <c r="AF2672" s="74" t="s">
        <v>0</v>
      </c>
      <c r="AG2672" s="61" t="s">
        <v>11157</v>
      </c>
    </row>
    <row r="2673" spans="1:33" ht="6" customHeight="1" x14ac:dyDescent="0.25">
      <c r="A2673" s="4">
        <f>ROW()</f>
        <v>2673</v>
      </c>
      <c r="B2673" s="9" t="s">
        <v>26</v>
      </c>
      <c r="C2673" s="44" t="str">
        <f t="shared" si="1349"/>
        <v>p.orquestrar</v>
      </c>
      <c r="D2673" s="6" t="str">
        <f t="shared" si="1351"/>
        <v>é.orq.ontologia</v>
      </c>
      <c r="E2673" s="8" t="s">
        <v>27</v>
      </c>
      <c r="F2673" s="34" t="str">
        <f t="shared" si="1350"/>
        <v>d.orquestrar</v>
      </c>
      <c r="G2673" s="16" t="s">
        <v>7494</v>
      </c>
      <c r="H2673" s="34" t="s">
        <v>1489</v>
      </c>
      <c r="I2673" s="90" t="str">
        <f t="shared" si="1345"/>
        <v>null</v>
      </c>
      <c r="J2673" s="77" t="s">
        <v>0</v>
      </c>
      <c r="K2673" s="77" t="s">
        <v>0</v>
      </c>
      <c r="L2673" s="77" t="s">
        <v>0</v>
      </c>
      <c r="M2673" s="77" t="s">
        <v>0</v>
      </c>
      <c r="N2673" s="77" t="s">
        <v>0</v>
      </c>
      <c r="O2673" s="77" t="s">
        <v>0</v>
      </c>
      <c r="P2673" s="77" t="s">
        <v>0</v>
      </c>
      <c r="Q2673" s="77" t="s">
        <v>0</v>
      </c>
      <c r="R2673" s="81" t="s">
        <v>7475</v>
      </c>
      <c r="S2673" s="10" t="s">
        <v>1</v>
      </c>
      <c r="T2673" s="10" t="s">
        <v>6851</v>
      </c>
      <c r="U2673" s="5" t="str">
        <f t="shared" si="1346"/>
        <v>Propriedade destinada a orquestrar: é.orq.ontologia</v>
      </c>
      <c r="V2673" s="5" t="str">
        <f t="shared" si="1347"/>
        <v>Dado para orquestrar:  orq.ontologia  Deve ser formatado como (rdfs:Literal  or  xsd:string)</v>
      </c>
      <c r="W2673" s="38" t="s">
        <v>11121</v>
      </c>
      <c r="X2673" s="17" t="str">
        <f t="shared" si="1333"/>
        <v>d.orquestrar.115</v>
      </c>
      <c r="Y2673" s="17" t="str">
        <f t="shared" si="1337"/>
        <v>Ação de orquestrar</v>
      </c>
      <c r="Z2673" s="61" t="s">
        <v>11138</v>
      </c>
      <c r="AA2673" s="18" t="s">
        <v>0</v>
      </c>
      <c r="AB2673" s="19" t="s">
        <v>0</v>
      </c>
      <c r="AC2673" s="18" t="s">
        <v>0</v>
      </c>
      <c r="AD2673" s="19" t="s">
        <v>0</v>
      </c>
      <c r="AE2673" s="18" t="str">
        <f t="shared" si="1348"/>
        <v>null</v>
      </c>
      <c r="AF2673" s="74" t="s">
        <v>0</v>
      </c>
      <c r="AG2673" s="61" t="s">
        <v>11158</v>
      </c>
    </row>
    <row r="2674" spans="1:33" ht="6" customHeight="1" x14ac:dyDescent="0.25">
      <c r="A2674" s="4">
        <f>ROW()</f>
        <v>2674</v>
      </c>
      <c r="B2674" s="9" t="s">
        <v>26</v>
      </c>
      <c r="C2674" s="44" t="str">
        <f t="shared" si="1349"/>
        <v>p.orquestrar</v>
      </c>
      <c r="D2674" s="6" t="str">
        <f t="shared" si="1351"/>
        <v>é.orq.política.externa</v>
      </c>
      <c r="E2674" s="8" t="s">
        <v>27</v>
      </c>
      <c r="F2674" s="34" t="str">
        <f t="shared" si="1350"/>
        <v>d.orquestrar</v>
      </c>
      <c r="G2674" s="16" t="s">
        <v>7496</v>
      </c>
      <c r="H2674" s="34" t="s">
        <v>1489</v>
      </c>
      <c r="I2674" s="90" t="str">
        <f t="shared" si="1345"/>
        <v>null</v>
      </c>
      <c r="J2674" s="77" t="s">
        <v>0</v>
      </c>
      <c r="K2674" s="77" t="s">
        <v>0</v>
      </c>
      <c r="L2674" s="77" t="s">
        <v>0</v>
      </c>
      <c r="M2674" s="77" t="s">
        <v>0</v>
      </c>
      <c r="N2674" s="77" t="s">
        <v>0</v>
      </c>
      <c r="O2674" s="77" t="s">
        <v>0</v>
      </c>
      <c r="P2674" s="77" t="s">
        <v>0</v>
      </c>
      <c r="Q2674" s="77" t="s">
        <v>0</v>
      </c>
      <c r="R2674" s="81" t="s">
        <v>7477</v>
      </c>
      <c r="S2674" s="10" t="s">
        <v>1</v>
      </c>
      <c r="T2674" s="10" t="s">
        <v>6851</v>
      </c>
      <c r="U2674" s="5" t="str">
        <f t="shared" si="1346"/>
        <v>Propriedade destinada a orquestrar: é.orq.política.externa</v>
      </c>
      <c r="V2674" s="5" t="str">
        <f t="shared" si="1347"/>
        <v>Dado para orquestrar:  orq.política.externa  Deve ser formatado como (rdfs:Literal  or  xsd:string)</v>
      </c>
      <c r="W2674" s="38" t="s">
        <v>11122</v>
      </c>
      <c r="X2674" s="17" t="str">
        <f t="shared" si="1333"/>
        <v>d.orquestrar.116</v>
      </c>
      <c r="Y2674" s="17" t="str">
        <f t="shared" si="1337"/>
        <v>Ação de orquestrar</v>
      </c>
      <c r="Z2674" s="61" t="s">
        <v>11139</v>
      </c>
      <c r="AA2674" s="18" t="s">
        <v>0</v>
      </c>
      <c r="AB2674" s="19" t="s">
        <v>0</v>
      </c>
      <c r="AC2674" s="18" t="s">
        <v>0</v>
      </c>
      <c r="AD2674" s="19" t="s">
        <v>0</v>
      </c>
      <c r="AE2674" s="18" t="str">
        <f t="shared" si="1348"/>
        <v>null</v>
      </c>
      <c r="AF2674" s="74" t="s">
        <v>0</v>
      </c>
      <c r="AG2674" s="61" t="s">
        <v>11159</v>
      </c>
    </row>
    <row r="2675" spans="1:33" ht="6" customHeight="1" x14ac:dyDescent="0.25">
      <c r="A2675" s="4">
        <f>ROW()</f>
        <v>2675</v>
      </c>
      <c r="B2675" s="9" t="s">
        <v>26</v>
      </c>
      <c r="C2675" s="44" t="str">
        <f t="shared" si="1349"/>
        <v>p.orquestrar</v>
      </c>
      <c r="D2675" s="6" t="str">
        <f t="shared" si="1351"/>
        <v>é.orq.política.interna</v>
      </c>
      <c r="E2675" s="8" t="s">
        <v>27</v>
      </c>
      <c r="F2675" s="34" t="str">
        <f t="shared" si="1350"/>
        <v>d.orquestrar</v>
      </c>
      <c r="G2675" s="16" t="s">
        <v>7495</v>
      </c>
      <c r="H2675" s="34" t="s">
        <v>1489</v>
      </c>
      <c r="I2675" s="90" t="str">
        <f t="shared" si="1345"/>
        <v>null</v>
      </c>
      <c r="J2675" s="77" t="s">
        <v>0</v>
      </c>
      <c r="K2675" s="77" t="s">
        <v>0</v>
      </c>
      <c r="L2675" s="77" t="s">
        <v>0</v>
      </c>
      <c r="M2675" s="77" t="s">
        <v>0</v>
      </c>
      <c r="N2675" s="77" t="s">
        <v>0</v>
      </c>
      <c r="O2675" s="77" t="s">
        <v>0</v>
      </c>
      <c r="P2675" s="77" t="s">
        <v>0</v>
      </c>
      <c r="Q2675" s="77" t="s">
        <v>0</v>
      </c>
      <c r="R2675" s="81" t="s">
        <v>7476</v>
      </c>
      <c r="S2675" s="10" t="s">
        <v>1</v>
      </c>
      <c r="T2675" s="10" t="s">
        <v>6851</v>
      </c>
      <c r="U2675" s="5" t="str">
        <f t="shared" si="1346"/>
        <v>Propriedade destinada a orquestrar: é.orq.política.interna</v>
      </c>
      <c r="V2675" s="5" t="str">
        <f t="shared" si="1347"/>
        <v>Dado para orquestrar:  orq.política.interna  Deve ser formatado como (rdfs:Literal  or  xsd:string)</v>
      </c>
      <c r="W2675" s="38" t="s">
        <v>11123</v>
      </c>
      <c r="X2675" s="17" t="str">
        <f t="shared" si="1333"/>
        <v>d.orquestrar.117</v>
      </c>
      <c r="Y2675" s="17" t="str">
        <f t="shared" si="1337"/>
        <v>Ação de orquestrar</v>
      </c>
      <c r="Z2675" s="61" t="s">
        <v>11140</v>
      </c>
      <c r="AA2675" s="18" t="s">
        <v>0</v>
      </c>
      <c r="AB2675" s="19" t="s">
        <v>0</v>
      </c>
      <c r="AC2675" s="18" t="s">
        <v>0</v>
      </c>
      <c r="AD2675" s="19" t="s">
        <v>0</v>
      </c>
      <c r="AE2675" s="18" t="str">
        <f t="shared" si="1348"/>
        <v>null</v>
      </c>
      <c r="AF2675" s="74" t="s">
        <v>0</v>
      </c>
      <c r="AG2675" s="61" t="s">
        <v>11160</v>
      </c>
    </row>
    <row r="2676" spans="1:33" ht="6" customHeight="1" x14ac:dyDescent="0.25">
      <c r="A2676" s="4">
        <f>ROW()</f>
        <v>2676</v>
      </c>
      <c r="B2676" s="9" t="s">
        <v>26</v>
      </c>
      <c r="C2676" s="44" t="str">
        <f t="shared" ref="C2676:C2677" si="1352">SUBSTITUTE(F2676,"d.","p.")</f>
        <v>p.orquestrar</v>
      </c>
      <c r="D2676" s="6" t="str">
        <f t="shared" si="1351"/>
        <v>é.orq.programa.api</v>
      </c>
      <c r="E2676" s="8" t="s">
        <v>27</v>
      </c>
      <c r="F2676" s="34" t="str">
        <f t="shared" si="1350"/>
        <v>d.orquestrar</v>
      </c>
      <c r="G2676" s="16" t="s">
        <v>7497</v>
      </c>
      <c r="H2676" s="34" t="s">
        <v>1489</v>
      </c>
      <c r="I2676" s="90" t="str">
        <f t="shared" si="1345"/>
        <v>null</v>
      </c>
      <c r="J2676" s="77" t="s">
        <v>0</v>
      </c>
      <c r="K2676" s="77" t="s">
        <v>0</v>
      </c>
      <c r="L2676" s="77" t="s">
        <v>0</v>
      </c>
      <c r="M2676" s="77" t="s">
        <v>0</v>
      </c>
      <c r="N2676" s="77" t="s">
        <v>0</v>
      </c>
      <c r="O2676" s="77" t="s">
        <v>0</v>
      </c>
      <c r="P2676" s="77" t="s">
        <v>0</v>
      </c>
      <c r="Q2676" s="77" t="s">
        <v>0</v>
      </c>
      <c r="R2676" s="81" t="s">
        <v>7478</v>
      </c>
      <c r="S2676" s="10" t="s">
        <v>1</v>
      </c>
      <c r="T2676" s="10" t="s">
        <v>6851</v>
      </c>
      <c r="U2676" s="5" t="str">
        <f t="shared" si="1346"/>
        <v>Propriedade destinada a orquestrar: é.orq.programa.api</v>
      </c>
      <c r="V2676" s="5" t="str">
        <f t="shared" si="1347"/>
        <v>Dado para orquestrar:  orq.programa.api  Deve ser formatado como (rdfs:Literal  or  xsd:string)</v>
      </c>
      <c r="W2676" s="38" t="s">
        <v>11124</v>
      </c>
      <c r="X2676" s="17" t="str">
        <f t="shared" si="1333"/>
        <v>d.orquestrar.118</v>
      </c>
      <c r="Y2676" s="17" t="str">
        <f t="shared" si="1337"/>
        <v>Ação de orquestrar</v>
      </c>
      <c r="Z2676" s="61" t="s">
        <v>11141</v>
      </c>
      <c r="AA2676" s="18" t="s">
        <v>0</v>
      </c>
      <c r="AB2676" s="19" t="s">
        <v>0</v>
      </c>
      <c r="AC2676" s="18" t="s">
        <v>0</v>
      </c>
      <c r="AD2676" s="19" t="s">
        <v>0</v>
      </c>
      <c r="AE2676" s="18" t="str">
        <f t="shared" si="1348"/>
        <v>null</v>
      </c>
      <c r="AF2676" s="74" t="s">
        <v>0</v>
      </c>
      <c r="AG2676" s="61" t="s">
        <v>11161</v>
      </c>
    </row>
    <row r="2677" spans="1:33" ht="6" customHeight="1" x14ac:dyDescent="0.25">
      <c r="A2677" s="4">
        <f>ROW()</f>
        <v>2677</v>
      </c>
      <c r="B2677" s="9" t="s">
        <v>26</v>
      </c>
      <c r="C2677" s="44" t="str">
        <f t="shared" si="1352"/>
        <v>p.orquestrar</v>
      </c>
      <c r="D2677" s="6" t="str">
        <f t="shared" si="1351"/>
        <v>é.orq.tipo</v>
      </c>
      <c r="E2677" s="8" t="s">
        <v>27</v>
      </c>
      <c r="F2677" s="34" t="str">
        <f t="shared" si="1350"/>
        <v>d.orquestrar</v>
      </c>
      <c r="G2677" s="13" t="s">
        <v>7484</v>
      </c>
      <c r="H2677" s="34" t="s">
        <v>1489</v>
      </c>
      <c r="I2677" s="89" t="str">
        <f t="shared" ref="I2677" si="1353">IF(OR(J2677="Functional",K2677="InverseFunctional"),"Functional","null")</f>
        <v>null</v>
      </c>
      <c r="J2677" s="77" t="s">
        <v>0</v>
      </c>
      <c r="K2677" s="77" t="s">
        <v>0</v>
      </c>
      <c r="L2677" s="77" t="s">
        <v>0</v>
      </c>
      <c r="M2677" s="77" t="s">
        <v>0</v>
      </c>
      <c r="N2677" s="77" t="s">
        <v>0</v>
      </c>
      <c r="O2677" s="77" t="s">
        <v>0</v>
      </c>
      <c r="P2677" s="77" t="s">
        <v>0</v>
      </c>
      <c r="Q2677" s="77" t="s">
        <v>0</v>
      </c>
      <c r="R2677" s="81" t="s">
        <v>7465</v>
      </c>
      <c r="S2677" s="10" t="s">
        <v>1</v>
      </c>
      <c r="T2677" s="10" t="s">
        <v>6851</v>
      </c>
      <c r="U2677" s="5" t="str">
        <f t="shared" ref="U2677" si="1354">_xlfn.CONCAT("Propriedade destinada a ",MID(C2677,FIND("p.",C2677,1)+2,100),": ",D2677)</f>
        <v>Propriedade destinada a orquestrar: é.orq.tipo</v>
      </c>
      <c r="V2677" s="5" t="str">
        <f t="shared" ref="V2677" si="1355">_xlfn.CONCAT("Dado para ",MID(F2677,FIND("d.",F2677,1)+2,100),":  ",G2677, "  Deve ser formatado como (",H2677, ")")</f>
        <v>Dado para orquestrar:  orq.tipo  Deve ser formatado como (rdfs:Literal  or  xsd:string)</v>
      </c>
      <c r="W2677" s="38" t="s">
        <v>11118</v>
      </c>
      <c r="X2677" s="17" t="str">
        <f t="shared" si="1333"/>
        <v>d.orquestrar.119</v>
      </c>
      <c r="Y2677" s="17" t="str">
        <f t="shared" si="1337"/>
        <v>Ação de orquestrar</v>
      </c>
      <c r="Z2677" s="61" t="s">
        <v>11142</v>
      </c>
      <c r="AA2677" s="18" t="s">
        <v>0</v>
      </c>
      <c r="AB2677" s="19" t="s">
        <v>0</v>
      </c>
      <c r="AC2677" s="18" t="s">
        <v>0</v>
      </c>
      <c r="AD2677" s="19" t="s">
        <v>0</v>
      </c>
      <c r="AE2677" s="18" t="str">
        <f t="shared" ref="AE2677" si="1356">IF(AF2677="null",
    "null",
    IF(OR(ISNUMBER(FIND("ids:",AF2677)), ISNUMBER(FIND("xs:",AF2677))),
        "sintaxe.ids",
        IF(ISNUMBER(FIND("[",AF2677)),
            "código.abnt",
            ""
        )
    )
)</f>
        <v>null</v>
      </c>
      <c r="AF2677" s="74" t="s">
        <v>0</v>
      </c>
      <c r="AG2677" s="61" t="s">
        <v>11162</v>
      </c>
    </row>
    <row r="2678" spans="1:33" ht="6" customHeight="1" x14ac:dyDescent="0.25">
      <c r="A2678" s="4">
        <f>ROW()</f>
        <v>2678</v>
      </c>
      <c r="B2678" s="100" t="s">
        <v>26</v>
      </c>
      <c r="C2678" s="43" t="str">
        <f t="shared" si="1341"/>
        <v>p.pagar</v>
      </c>
      <c r="D2678" s="6" t="str">
        <f t="shared" si="1351"/>
        <v>é.criptomoeda</v>
      </c>
      <c r="E2678" s="8" t="s">
        <v>27</v>
      </c>
      <c r="F2678" s="41" t="s">
        <v>2081</v>
      </c>
      <c r="G2678" s="13" t="s">
        <v>1438</v>
      </c>
      <c r="H2678" s="34" t="s">
        <v>34</v>
      </c>
      <c r="I2678" s="90" t="str">
        <f t="shared" ref="I2678:I2703" si="1357">IF(OR(J2678="Functional",K2678="InverseFunctional"),"Functional","null")</f>
        <v>null</v>
      </c>
      <c r="J2678" s="77" t="s">
        <v>0</v>
      </c>
      <c r="K2678" s="77" t="s">
        <v>0</v>
      </c>
      <c r="L2678" s="77" t="s">
        <v>0</v>
      </c>
      <c r="M2678" s="77" t="s">
        <v>0</v>
      </c>
      <c r="N2678" s="77" t="s">
        <v>0</v>
      </c>
      <c r="O2678" s="77" t="s">
        <v>0</v>
      </c>
      <c r="P2678" s="77" t="s">
        <v>0</v>
      </c>
      <c r="Q2678" s="77" t="s">
        <v>0</v>
      </c>
      <c r="R2678" s="81" t="s">
        <v>0</v>
      </c>
      <c r="S2678" s="10" t="s">
        <v>1</v>
      </c>
      <c r="T2678" s="10" t="s">
        <v>6851</v>
      </c>
      <c r="U2678" s="5" t="str">
        <f t="shared" ref="U2678:U2703" si="1358">_xlfn.CONCAT("Propriedade destinada a ",MID(C2678,FIND("p.",C2678,1)+2,100),": ",D2678)</f>
        <v>Propriedade destinada a pagar: é.criptomoeda</v>
      </c>
      <c r="V2678" s="5" t="str">
        <f t="shared" ref="V2678:V2703" si="1359">_xlfn.CONCAT("Dado para ",MID(F2678,FIND("d.",F2678,1)+2,100),":  ",G2678, "  Deve ser formatado como (",H2678, ")")</f>
        <v>Dado para pagar:  criptomoeda  Deve ser formatado como (xsd:double)</v>
      </c>
      <c r="W2678" s="68" t="s">
        <v>10953</v>
      </c>
      <c r="X2678" s="17" t="str">
        <f t="shared" si="1333"/>
        <v>d.pagar.100</v>
      </c>
      <c r="Y2678" s="17" t="str">
        <f t="shared" si="1337"/>
        <v>Ação de pagar</v>
      </c>
      <c r="Z2678" s="61" t="s">
        <v>4005</v>
      </c>
      <c r="AA2678" s="18" t="str">
        <f t="shared" ref="AA2678:AA2703" si="1360">IF(AB2678="null", "null", "categoria.revit")</f>
        <v>null</v>
      </c>
      <c r="AB2678" s="19" t="s">
        <v>0</v>
      </c>
      <c r="AC2678" s="18" t="str">
        <f t="shared" ref="AC2678:AC2703" si="1361">IF(AD2678="null", "null", "classe.ifc")</f>
        <v>null</v>
      </c>
      <c r="AD2678" s="19" t="s">
        <v>0</v>
      </c>
      <c r="AE2678" s="18" t="str">
        <f t="shared" ref="AE2678:AE2703" si="1362">IF(AF2678="null",
    "null",
    IF(OR(ISNUMBER(FIND("ids:",AF2678)), ISNUMBER(FIND("xs:",AF2678))),
        "sintaxe.ids",
        IF(ISNUMBER(FIND("[",AF2678)),
            "código.abnt",
            ""
        )
    )
)</f>
        <v>null</v>
      </c>
      <c r="AF2678" s="74" t="s">
        <v>0</v>
      </c>
      <c r="AG2678" s="38" t="s">
        <v>9580</v>
      </c>
    </row>
    <row r="2679" spans="1:33" ht="6" customHeight="1" x14ac:dyDescent="0.25">
      <c r="A2679" s="4">
        <f>ROW()</f>
        <v>2679</v>
      </c>
      <c r="B2679" s="100" t="s">
        <v>26</v>
      </c>
      <c r="C2679" s="44" t="str">
        <f t="shared" ref="C2679:C2704" si="1363">SUBSTITUTE(F2679,"d.","p.")</f>
        <v>p.pagar</v>
      </c>
      <c r="D2679" s="6" t="str">
        <f t="shared" si="1351"/>
        <v>é.moeda.nacional</v>
      </c>
      <c r="E2679" s="8" t="s">
        <v>27</v>
      </c>
      <c r="F2679" s="34" t="str">
        <f t="shared" ref="F2679:F2695" si="1364">F2678</f>
        <v>d.pagar</v>
      </c>
      <c r="G2679" s="13" t="s">
        <v>1437</v>
      </c>
      <c r="H2679" s="34" t="s">
        <v>34</v>
      </c>
      <c r="I2679" s="90" t="str">
        <f t="shared" si="1357"/>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si="1358"/>
        <v>Propriedade destinada a pagar: é.moeda.nacional</v>
      </c>
      <c r="V2679" s="5" t="str">
        <f t="shared" si="1359"/>
        <v>Dado para pagar:  moeda.nacional  Deve ser formatado como (xsd:double)</v>
      </c>
      <c r="W2679" s="68" t="s">
        <v>10954</v>
      </c>
      <c r="X2679" s="17" t="str">
        <f t="shared" si="1333"/>
        <v>d.pagar.101</v>
      </c>
      <c r="Y2679" s="17" t="str">
        <f t="shared" si="1337"/>
        <v>Ação de pagar</v>
      </c>
      <c r="Z2679" s="61" t="s">
        <v>4004</v>
      </c>
      <c r="AA2679" s="18" t="str">
        <f t="shared" si="1360"/>
        <v>null</v>
      </c>
      <c r="AB2679" s="19" t="s">
        <v>0</v>
      </c>
      <c r="AC2679" s="18" t="str">
        <f t="shared" si="1361"/>
        <v>null</v>
      </c>
      <c r="AD2679" s="19" t="s">
        <v>0</v>
      </c>
      <c r="AE2679" s="18" t="str">
        <f t="shared" si="1362"/>
        <v>null</v>
      </c>
      <c r="AF2679" s="74" t="s">
        <v>0</v>
      </c>
      <c r="AG2679" s="38" t="s">
        <v>9579</v>
      </c>
    </row>
    <row r="2680" spans="1:33" ht="6" customHeight="1" x14ac:dyDescent="0.25">
      <c r="A2680" s="4">
        <f>ROW()</f>
        <v>2680</v>
      </c>
      <c r="B2680" s="100" t="s">
        <v>26</v>
      </c>
      <c r="C2680" s="44" t="str">
        <f t="shared" si="1363"/>
        <v>p.pagar</v>
      </c>
      <c r="D2680" s="6" t="str">
        <f t="shared" si="1351"/>
        <v>é.nota.fiscal</v>
      </c>
      <c r="E2680" s="8" t="s">
        <v>27</v>
      </c>
      <c r="F2680" s="34" t="str">
        <f t="shared" si="1364"/>
        <v>d.pagar</v>
      </c>
      <c r="G2680" s="13" t="s">
        <v>784</v>
      </c>
      <c r="H2680" s="34" t="s">
        <v>1489</v>
      </c>
      <c r="I2680" s="90" t="str">
        <f t="shared" si="1357"/>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58"/>
        <v>Propriedade destinada a pagar: é.nota.fiscal</v>
      </c>
      <c r="V2680" s="5" t="str">
        <f t="shared" si="1359"/>
        <v>Dado para pagar:  nota.fiscal  Deve ser formatado como (rdfs:Literal  or  xsd:string)</v>
      </c>
      <c r="W2680" s="68" t="s">
        <v>5142</v>
      </c>
      <c r="X2680" s="17" t="str">
        <f t="shared" si="1333"/>
        <v>d.pagar.102</v>
      </c>
      <c r="Y2680" s="17" t="str">
        <f t="shared" si="1337"/>
        <v>Ação de pagar</v>
      </c>
      <c r="Z2680" s="61" t="s">
        <v>3988</v>
      </c>
      <c r="AA2680" s="18" t="str">
        <f t="shared" si="1360"/>
        <v>null</v>
      </c>
      <c r="AB2680" s="19" t="s">
        <v>0</v>
      </c>
      <c r="AC2680" s="18" t="str">
        <f t="shared" si="1361"/>
        <v>null</v>
      </c>
      <c r="AD2680" s="19" t="s">
        <v>0</v>
      </c>
      <c r="AE2680" s="18" t="str">
        <f t="shared" si="1362"/>
        <v>null</v>
      </c>
      <c r="AF2680" s="74" t="s">
        <v>0</v>
      </c>
      <c r="AG2680" s="38" t="s">
        <v>9564</v>
      </c>
    </row>
    <row r="2681" spans="1:33" ht="6" customHeight="1" x14ac:dyDescent="0.25">
      <c r="A2681" s="4">
        <f>ROW()</f>
        <v>2681</v>
      </c>
      <c r="B2681" s="100" t="s">
        <v>26</v>
      </c>
      <c r="C2681" s="44" t="str">
        <f t="shared" si="1363"/>
        <v>p.pagar</v>
      </c>
      <c r="D2681" s="6" t="str">
        <f t="shared" si="1351"/>
        <v>é.nota.fiscal.eletrônica</v>
      </c>
      <c r="E2681" s="8" t="s">
        <v>27</v>
      </c>
      <c r="F2681" s="34" t="str">
        <f t="shared" si="1364"/>
        <v>d.pagar</v>
      </c>
      <c r="G2681" s="13" t="s">
        <v>785</v>
      </c>
      <c r="H2681" s="34" t="s">
        <v>1489</v>
      </c>
      <c r="I2681" s="90" t="str">
        <f t="shared" si="1357"/>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58"/>
        <v>Propriedade destinada a pagar: é.nota.fiscal.eletrônica</v>
      </c>
      <c r="V2681" s="5" t="str">
        <f t="shared" si="1359"/>
        <v>Dado para pagar:  nota.fiscal.eletrônica  Deve ser formatado como (rdfs:Literal  or  xsd:string)</v>
      </c>
      <c r="W2681" s="68" t="s">
        <v>5143</v>
      </c>
      <c r="X2681" s="17" t="str">
        <f t="shared" si="1333"/>
        <v>d.pagar.103</v>
      </c>
      <c r="Y2681" s="17" t="str">
        <f t="shared" si="1337"/>
        <v>Ação de pagar</v>
      </c>
      <c r="Z2681" s="61" t="s">
        <v>3991</v>
      </c>
      <c r="AA2681" s="18" t="str">
        <f t="shared" si="1360"/>
        <v>null</v>
      </c>
      <c r="AB2681" s="19" t="s">
        <v>0</v>
      </c>
      <c r="AC2681" s="18" t="str">
        <f t="shared" si="1361"/>
        <v>null</v>
      </c>
      <c r="AD2681" s="19" t="s">
        <v>0</v>
      </c>
      <c r="AE2681" s="18" t="str">
        <f t="shared" si="1362"/>
        <v>null</v>
      </c>
      <c r="AF2681" s="74" t="s">
        <v>0</v>
      </c>
      <c r="AG2681" s="38" t="s">
        <v>9565</v>
      </c>
    </row>
    <row r="2682" spans="1:33" ht="6" customHeight="1" x14ac:dyDescent="0.25">
      <c r="A2682" s="4">
        <f>ROW()</f>
        <v>2682</v>
      </c>
      <c r="B2682" s="100" t="s">
        <v>26</v>
      </c>
      <c r="C2682" s="44" t="str">
        <f t="shared" si="1363"/>
        <v>p.pagar</v>
      </c>
      <c r="D2682" s="6" t="str">
        <f t="shared" si="1351"/>
        <v>é.ordem.de.compra</v>
      </c>
      <c r="E2682" s="8" t="s">
        <v>27</v>
      </c>
      <c r="F2682" s="34" t="str">
        <f t="shared" si="1364"/>
        <v>d.pagar</v>
      </c>
      <c r="G2682" s="14" t="s">
        <v>786</v>
      </c>
      <c r="H2682" s="33" t="s">
        <v>1489</v>
      </c>
      <c r="I2682" s="90" t="str">
        <f t="shared" si="1357"/>
        <v>null</v>
      </c>
      <c r="J2682" s="79" t="s">
        <v>0</v>
      </c>
      <c r="K2682" s="79" t="s">
        <v>0</v>
      </c>
      <c r="L2682" s="79" t="s">
        <v>0</v>
      </c>
      <c r="M2682" s="79" t="s">
        <v>0</v>
      </c>
      <c r="N2682" s="77" t="s">
        <v>0</v>
      </c>
      <c r="O2682" s="79" t="s">
        <v>0</v>
      </c>
      <c r="P2682" s="79" t="s">
        <v>0</v>
      </c>
      <c r="Q2682" s="79" t="s">
        <v>0</v>
      </c>
      <c r="R2682" s="81" t="s">
        <v>0</v>
      </c>
      <c r="S2682" s="10" t="s">
        <v>1</v>
      </c>
      <c r="T2682" s="10" t="s">
        <v>6851</v>
      </c>
      <c r="U2682" s="5" t="str">
        <f t="shared" si="1358"/>
        <v>Propriedade destinada a pagar: é.ordem.de.compra</v>
      </c>
      <c r="V2682" s="5" t="str">
        <f t="shared" si="1359"/>
        <v>Dado para pagar:  ordem.de.compra  Deve ser formatado como (rdfs:Literal  or  xsd:string)</v>
      </c>
      <c r="W2682" s="68" t="s">
        <v>5144</v>
      </c>
      <c r="X2682" s="17" t="str">
        <f t="shared" si="1333"/>
        <v>d.pagar.104</v>
      </c>
      <c r="Y2682" s="17" t="str">
        <f t="shared" si="1337"/>
        <v>Ação de pagar</v>
      </c>
      <c r="Z2682" s="61" t="s">
        <v>3990</v>
      </c>
      <c r="AA2682" s="18" t="str">
        <f t="shared" si="1360"/>
        <v>null</v>
      </c>
      <c r="AB2682" s="19" t="s">
        <v>0</v>
      </c>
      <c r="AC2682" s="18" t="str">
        <f t="shared" si="1361"/>
        <v>null</v>
      </c>
      <c r="AD2682" s="19" t="s">
        <v>0</v>
      </c>
      <c r="AE2682" s="18" t="str">
        <f t="shared" si="1362"/>
        <v>null</v>
      </c>
      <c r="AF2682" s="74" t="s">
        <v>0</v>
      </c>
      <c r="AG2682" s="38" t="s">
        <v>9566</v>
      </c>
    </row>
    <row r="2683" spans="1:33" ht="6" customHeight="1" x14ac:dyDescent="0.25">
      <c r="A2683" s="4">
        <f>ROW()</f>
        <v>2683</v>
      </c>
      <c r="B2683" s="100" t="s">
        <v>26</v>
      </c>
      <c r="C2683" s="44" t="str">
        <f t="shared" si="1363"/>
        <v>p.pagar</v>
      </c>
      <c r="D2683" s="6" t="str">
        <f t="shared" si="1351"/>
        <v>é.ordem.de.serviço</v>
      </c>
      <c r="E2683" s="8" t="s">
        <v>27</v>
      </c>
      <c r="F2683" s="34" t="str">
        <f t="shared" si="1364"/>
        <v>d.pagar</v>
      </c>
      <c r="G2683" s="14" t="s">
        <v>787</v>
      </c>
      <c r="H2683" s="33" t="s">
        <v>1489</v>
      </c>
      <c r="I2683" s="90" t="str">
        <f t="shared" si="1357"/>
        <v>null</v>
      </c>
      <c r="J2683" s="79" t="s">
        <v>0</v>
      </c>
      <c r="K2683" s="79" t="s">
        <v>0</v>
      </c>
      <c r="L2683" s="79" t="s">
        <v>0</v>
      </c>
      <c r="M2683" s="79" t="s">
        <v>0</v>
      </c>
      <c r="N2683" s="77" t="s">
        <v>0</v>
      </c>
      <c r="O2683" s="79" t="s">
        <v>0</v>
      </c>
      <c r="P2683" s="79" t="s">
        <v>0</v>
      </c>
      <c r="Q2683" s="79" t="s">
        <v>0</v>
      </c>
      <c r="R2683" s="81" t="s">
        <v>0</v>
      </c>
      <c r="S2683" s="10" t="s">
        <v>1</v>
      </c>
      <c r="T2683" s="10" t="s">
        <v>6851</v>
      </c>
      <c r="U2683" s="5" t="str">
        <f t="shared" si="1358"/>
        <v>Propriedade destinada a pagar: é.ordem.de.serviço</v>
      </c>
      <c r="V2683" s="5" t="str">
        <f t="shared" si="1359"/>
        <v>Dado para pagar:  ordem.de.serviço  Deve ser formatado como (rdfs:Literal  or  xsd:string)</v>
      </c>
      <c r="W2683" s="68" t="s">
        <v>5145</v>
      </c>
      <c r="X2683" s="17" t="str">
        <f t="shared" si="1333"/>
        <v>d.pagar.105</v>
      </c>
      <c r="Y2683" s="17" t="str">
        <f t="shared" si="1337"/>
        <v>Ação de pagar</v>
      </c>
      <c r="Z2683" s="61" t="s">
        <v>3992</v>
      </c>
      <c r="AA2683" s="18" t="str">
        <f t="shared" si="1360"/>
        <v>null</v>
      </c>
      <c r="AB2683" s="19" t="s">
        <v>0</v>
      </c>
      <c r="AC2683" s="18" t="str">
        <f t="shared" si="1361"/>
        <v>null</v>
      </c>
      <c r="AD2683" s="19" t="s">
        <v>0</v>
      </c>
      <c r="AE2683" s="18" t="str">
        <f t="shared" si="1362"/>
        <v>null</v>
      </c>
      <c r="AF2683" s="74" t="s">
        <v>0</v>
      </c>
      <c r="AG2683" s="38" t="s">
        <v>9567</v>
      </c>
    </row>
    <row r="2684" spans="1:33" ht="6" customHeight="1" x14ac:dyDescent="0.25">
      <c r="A2684" s="4">
        <f>ROW()</f>
        <v>2684</v>
      </c>
      <c r="B2684" s="100" t="s">
        <v>26</v>
      </c>
      <c r="C2684" s="44" t="str">
        <f t="shared" si="1363"/>
        <v>p.pagar</v>
      </c>
      <c r="D2684" s="6" t="str">
        <f t="shared" si="1351"/>
        <v>é.pix.chave</v>
      </c>
      <c r="E2684" s="8" t="s">
        <v>27</v>
      </c>
      <c r="F2684" s="34" t="str">
        <f t="shared" si="1364"/>
        <v>d.pagar</v>
      </c>
      <c r="G2684" s="13" t="s">
        <v>10943</v>
      </c>
      <c r="H2684" s="34" t="s">
        <v>1489</v>
      </c>
      <c r="I2684" s="90" t="str">
        <f t="shared" si="1357"/>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58"/>
        <v>Propriedade destinada a pagar: é.pix.chave</v>
      </c>
      <c r="V2684" s="5" t="str">
        <f t="shared" si="1359"/>
        <v>Dado para pagar:  pix.chave  Deve ser formatado como (rdfs:Literal  or  xsd:string)</v>
      </c>
      <c r="W2684" s="68" t="s">
        <v>5147</v>
      </c>
      <c r="X2684" s="17" t="str">
        <f t="shared" si="1333"/>
        <v>d.pagar.106</v>
      </c>
      <c r="Y2684" s="17" t="str">
        <f t="shared" si="1337"/>
        <v>Ação de pagar</v>
      </c>
      <c r="Z2684" s="61" t="s">
        <v>3994</v>
      </c>
      <c r="AA2684" s="18" t="str">
        <f t="shared" si="1360"/>
        <v>null</v>
      </c>
      <c r="AB2684" s="19" t="s">
        <v>0</v>
      </c>
      <c r="AC2684" s="18" t="str">
        <f t="shared" si="1361"/>
        <v>null</v>
      </c>
      <c r="AD2684" s="19" t="s">
        <v>0</v>
      </c>
      <c r="AE2684" s="18" t="str">
        <f t="shared" si="1362"/>
        <v>null</v>
      </c>
      <c r="AF2684" s="74" t="s">
        <v>0</v>
      </c>
      <c r="AG2684" s="38" t="s">
        <v>9569</v>
      </c>
    </row>
    <row r="2685" spans="1:33" ht="6" customHeight="1" x14ac:dyDescent="0.25">
      <c r="A2685" s="4">
        <f>ROW()</f>
        <v>2685</v>
      </c>
      <c r="B2685" s="9" t="s">
        <v>26</v>
      </c>
      <c r="C2685" s="44" t="str">
        <f t="shared" si="1363"/>
        <v>p.pagar</v>
      </c>
      <c r="D2685" s="6" t="str">
        <f t="shared" si="1351"/>
        <v>é.pix.valor</v>
      </c>
      <c r="E2685" s="8" t="s">
        <v>27</v>
      </c>
      <c r="F2685" s="34" t="str">
        <f t="shared" si="1364"/>
        <v>d.pagar</v>
      </c>
      <c r="G2685" s="13" t="s">
        <v>10944</v>
      </c>
      <c r="H2685" s="34" t="s">
        <v>34</v>
      </c>
      <c r="I2685" s="89" t="str">
        <f t="shared" si="1357"/>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58"/>
        <v>Propriedade destinada a pagar: é.pix.valor</v>
      </c>
      <c r="V2685" s="5" t="str">
        <f t="shared" si="1359"/>
        <v>Dado para pagar:  pix.valor  Deve ser formatado como (xsd:double)</v>
      </c>
      <c r="W2685" s="68" t="s">
        <v>5153</v>
      </c>
      <c r="X2685" s="17" t="str">
        <f t="shared" si="1333"/>
        <v>d.pagar.107</v>
      </c>
      <c r="Y2685" s="17" t="str">
        <f t="shared" si="1337"/>
        <v>Ação de pagar</v>
      </c>
      <c r="Z2685" s="61" t="s">
        <v>4002</v>
      </c>
      <c r="AA2685" s="18" t="str">
        <f t="shared" si="1360"/>
        <v>null</v>
      </c>
      <c r="AB2685" s="19" t="s">
        <v>0</v>
      </c>
      <c r="AC2685" s="18" t="str">
        <f t="shared" si="1361"/>
        <v>null</v>
      </c>
      <c r="AD2685" s="19" t="s">
        <v>0</v>
      </c>
      <c r="AE2685" s="18" t="str">
        <f t="shared" si="1362"/>
        <v>null</v>
      </c>
      <c r="AF2685" s="74" t="s">
        <v>0</v>
      </c>
      <c r="AG2685" s="38" t="s">
        <v>9577</v>
      </c>
    </row>
    <row r="2686" spans="1:33" ht="6" customHeight="1" x14ac:dyDescent="0.25">
      <c r="A2686" s="4">
        <f>ROW()</f>
        <v>2686</v>
      </c>
      <c r="B2686" s="9" t="s">
        <v>26</v>
      </c>
      <c r="C2686" s="44" t="str">
        <f t="shared" si="1363"/>
        <v>p.pagar</v>
      </c>
      <c r="D2686" s="6" t="str">
        <f t="shared" si="1351"/>
        <v>é.quem.pagou</v>
      </c>
      <c r="E2686" s="8" t="s">
        <v>27</v>
      </c>
      <c r="F2686" s="34" t="str">
        <f t="shared" si="1364"/>
        <v>d.pagar</v>
      </c>
      <c r="G2686" s="13" t="s">
        <v>10945</v>
      </c>
      <c r="H2686" s="34" t="s">
        <v>1489</v>
      </c>
      <c r="I2686" s="89" t="str">
        <f t="shared" si="1357"/>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58"/>
        <v>Propriedade destinada a pagar: é.quem.pagou</v>
      </c>
      <c r="V2686" s="5" t="str">
        <f t="shared" si="1359"/>
        <v>Dado para pagar:  quem.pagou  Deve ser formatado como (rdfs:Literal  or  xsd:string)</v>
      </c>
      <c r="W2686" s="68" t="s">
        <v>5146</v>
      </c>
      <c r="X2686" s="17" t="str">
        <f t="shared" si="1333"/>
        <v>d.pagar.108</v>
      </c>
      <c r="Y2686" s="17" t="str">
        <f t="shared" si="1337"/>
        <v>Ação de pagar</v>
      </c>
      <c r="Z2686" s="61" t="s">
        <v>3993</v>
      </c>
      <c r="AA2686" s="18" t="str">
        <f t="shared" si="1360"/>
        <v>null</v>
      </c>
      <c r="AB2686" s="19" t="s">
        <v>0</v>
      </c>
      <c r="AC2686" s="18" t="str">
        <f t="shared" si="1361"/>
        <v>null</v>
      </c>
      <c r="AD2686" s="19" t="s">
        <v>0</v>
      </c>
      <c r="AE2686" s="18" t="str">
        <f t="shared" si="1362"/>
        <v>null</v>
      </c>
      <c r="AF2686" s="74" t="s">
        <v>0</v>
      </c>
      <c r="AG2686" s="38" t="s">
        <v>9568</v>
      </c>
    </row>
    <row r="2687" spans="1:33" ht="6" customHeight="1" x14ac:dyDescent="0.25">
      <c r="A2687" s="4">
        <f>ROW()</f>
        <v>2687</v>
      </c>
      <c r="B2687" s="9" t="s">
        <v>26</v>
      </c>
      <c r="C2687" s="44" t="str">
        <f t="shared" si="1363"/>
        <v>p.pagar</v>
      </c>
      <c r="D2687" s="6" t="str">
        <f t="shared" si="1351"/>
        <v>é.quem.recebeu</v>
      </c>
      <c r="E2687" s="8" t="s">
        <v>27</v>
      </c>
      <c r="F2687" s="34" t="str">
        <f t="shared" si="1364"/>
        <v>d.pagar</v>
      </c>
      <c r="G2687" s="13" t="s">
        <v>10946</v>
      </c>
      <c r="H2687" s="34" t="s">
        <v>1489</v>
      </c>
      <c r="I2687" s="89" t="str">
        <f t="shared" si="1357"/>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58"/>
        <v>Propriedade destinada a pagar: é.quem.recebeu</v>
      </c>
      <c r="V2687" s="5" t="str">
        <f t="shared" si="1359"/>
        <v>Dado para pagar:  quem.recebeu  Deve ser formatado como (rdfs:Literal  or  xsd:string)</v>
      </c>
      <c r="W2687" s="68" t="s">
        <v>10697</v>
      </c>
      <c r="X2687" s="17" t="str">
        <f t="shared" si="1333"/>
        <v>d.pagar.109</v>
      </c>
      <c r="Y2687" s="17" t="str">
        <f t="shared" si="1337"/>
        <v>Ação de pagar</v>
      </c>
      <c r="Z2687" s="61" t="s">
        <v>3995</v>
      </c>
      <c r="AA2687" s="18" t="str">
        <f t="shared" si="1360"/>
        <v>null</v>
      </c>
      <c r="AB2687" s="19" t="s">
        <v>0</v>
      </c>
      <c r="AC2687" s="18" t="str">
        <f t="shared" si="1361"/>
        <v>null</v>
      </c>
      <c r="AD2687" s="19" t="s">
        <v>0</v>
      </c>
      <c r="AE2687" s="18" t="str">
        <f t="shared" si="1362"/>
        <v>null</v>
      </c>
      <c r="AF2687" s="74" t="s">
        <v>0</v>
      </c>
      <c r="AG2687" s="38" t="s">
        <v>9570</v>
      </c>
    </row>
    <row r="2688" spans="1:33" ht="6" customHeight="1" x14ac:dyDescent="0.25">
      <c r="A2688" s="4">
        <f>ROW()</f>
        <v>2688</v>
      </c>
      <c r="B2688" s="9" t="s">
        <v>26</v>
      </c>
      <c r="C2688" s="44" t="str">
        <f t="shared" si="1363"/>
        <v>p.pagar</v>
      </c>
      <c r="D2688" s="6" t="str">
        <f t="shared" si="1351"/>
        <v>é.recibo</v>
      </c>
      <c r="E2688" s="8" t="s">
        <v>27</v>
      </c>
      <c r="F2688" s="34" t="str">
        <f t="shared" si="1364"/>
        <v>d.pagar</v>
      </c>
      <c r="G2688" s="13" t="s">
        <v>229</v>
      </c>
      <c r="H2688" s="34" t="s">
        <v>34</v>
      </c>
      <c r="I2688" s="89" t="str">
        <f t="shared" si="1357"/>
        <v>null</v>
      </c>
      <c r="J2688" s="77" t="s">
        <v>0</v>
      </c>
      <c r="K2688" s="77" t="s">
        <v>0</v>
      </c>
      <c r="L2688" s="77" t="s">
        <v>0</v>
      </c>
      <c r="M2688" s="77" t="s">
        <v>0</v>
      </c>
      <c r="N2688" s="77" t="s">
        <v>0</v>
      </c>
      <c r="O2688" s="77" t="s">
        <v>0</v>
      </c>
      <c r="P2688" s="77" t="s">
        <v>0</v>
      </c>
      <c r="Q2688" s="77" t="s">
        <v>0</v>
      </c>
      <c r="R2688" s="81" t="s">
        <v>0</v>
      </c>
      <c r="S2688" s="10" t="s">
        <v>1</v>
      </c>
      <c r="T2688" s="10" t="s">
        <v>6851</v>
      </c>
      <c r="U2688" s="5" t="str">
        <f t="shared" si="1358"/>
        <v>Propriedade destinada a pagar: é.recibo</v>
      </c>
      <c r="V2688" s="5" t="str">
        <f t="shared" si="1359"/>
        <v>Dado para pagar:  recibo  Deve ser formatado como (xsd:double)</v>
      </c>
      <c r="W2688" s="68" t="s">
        <v>5148</v>
      </c>
      <c r="X2688" s="17" t="str">
        <f t="shared" si="1333"/>
        <v>d.pagar.110</v>
      </c>
      <c r="Y2688" s="17" t="str">
        <f t="shared" si="1337"/>
        <v>Ação de pagar</v>
      </c>
      <c r="Z2688" s="61" t="s">
        <v>3997</v>
      </c>
      <c r="AA2688" s="18" t="str">
        <f t="shared" si="1360"/>
        <v>null</v>
      </c>
      <c r="AB2688" s="19" t="s">
        <v>0</v>
      </c>
      <c r="AC2688" s="18" t="str">
        <f t="shared" si="1361"/>
        <v>null</v>
      </c>
      <c r="AD2688" s="19" t="s">
        <v>0</v>
      </c>
      <c r="AE2688" s="18" t="str">
        <f t="shared" si="1362"/>
        <v>null</v>
      </c>
      <c r="AF2688" s="74" t="s">
        <v>0</v>
      </c>
      <c r="AG2688" s="38" t="s">
        <v>9572</v>
      </c>
    </row>
    <row r="2689" spans="1:33" ht="6" customHeight="1" x14ac:dyDescent="0.25">
      <c r="A2689" s="4">
        <f>ROW()</f>
        <v>2689</v>
      </c>
      <c r="B2689" s="9" t="s">
        <v>26</v>
      </c>
      <c r="C2689" s="44" t="str">
        <f t="shared" si="1363"/>
        <v>p.pagar</v>
      </c>
      <c r="D2689" s="6" t="str">
        <f t="shared" si="1351"/>
        <v>é.tesoureiro</v>
      </c>
      <c r="E2689" s="8" t="s">
        <v>27</v>
      </c>
      <c r="F2689" s="34" t="str">
        <f t="shared" si="1364"/>
        <v>d.pagar</v>
      </c>
      <c r="G2689" s="13" t="s">
        <v>2858</v>
      </c>
      <c r="H2689" s="34" t="s">
        <v>1489</v>
      </c>
      <c r="I2689" s="89" t="str">
        <f t="shared" si="1357"/>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58"/>
        <v>Propriedade destinada a pagar: é.tesoureiro</v>
      </c>
      <c r="V2689" s="5" t="str">
        <f t="shared" si="1359"/>
        <v>Dado para pagar:  tesoureiro  Deve ser formatado como (rdfs:Literal  or  xsd:string)</v>
      </c>
      <c r="W2689" s="68" t="s">
        <v>5149</v>
      </c>
      <c r="X2689" s="17" t="str">
        <f t="shared" si="1333"/>
        <v>d.pagar.111</v>
      </c>
      <c r="Y2689" s="17" t="str">
        <f t="shared" si="1337"/>
        <v>Ação de pagar</v>
      </c>
      <c r="Z2689" s="61" t="s">
        <v>3998</v>
      </c>
      <c r="AA2689" s="18" t="str">
        <f t="shared" si="1360"/>
        <v>null</v>
      </c>
      <c r="AB2689" s="19" t="s">
        <v>0</v>
      </c>
      <c r="AC2689" s="18" t="str">
        <f t="shared" si="1361"/>
        <v>null</v>
      </c>
      <c r="AD2689" s="19" t="s">
        <v>0</v>
      </c>
      <c r="AE2689" s="18" t="str">
        <f t="shared" si="1362"/>
        <v>null</v>
      </c>
      <c r="AF2689" s="74" t="s">
        <v>0</v>
      </c>
      <c r="AG2689" s="38" t="s">
        <v>9573</v>
      </c>
    </row>
    <row r="2690" spans="1:33" ht="6" customHeight="1" x14ac:dyDescent="0.25">
      <c r="A2690" s="4">
        <f>ROW()</f>
        <v>2690</v>
      </c>
      <c r="B2690" s="9" t="s">
        <v>26</v>
      </c>
      <c r="C2690" s="44" t="str">
        <f t="shared" si="1363"/>
        <v>p.pagar</v>
      </c>
      <c r="D2690" s="6" t="str">
        <f t="shared" si="1351"/>
        <v>é.valor.acreditado</v>
      </c>
      <c r="E2690" s="8" t="s">
        <v>27</v>
      </c>
      <c r="F2690" s="34" t="str">
        <f t="shared" si="1364"/>
        <v>d.pagar</v>
      </c>
      <c r="G2690" s="13" t="s">
        <v>10948</v>
      </c>
      <c r="H2690" s="34" t="s">
        <v>34</v>
      </c>
      <c r="I2690" s="89" t="str">
        <f t="shared" si="1357"/>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58"/>
        <v>Propriedade destinada a pagar: é.valor.acreditado</v>
      </c>
      <c r="V2690" s="5" t="str">
        <f t="shared" si="1359"/>
        <v>Dado para pagar:  valor.acreditado  Deve ser formatado como (xsd:double)</v>
      </c>
      <c r="W2690" s="68" t="s">
        <v>5150</v>
      </c>
      <c r="X2690" s="17" t="str">
        <f t="shared" si="1333"/>
        <v>d.pagar.112</v>
      </c>
      <c r="Y2690" s="17" t="str">
        <f t="shared" si="1337"/>
        <v>Ação de pagar</v>
      </c>
      <c r="Z2690" s="61" t="s">
        <v>3999</v>
      </c>
      <c r="AA2690" s="18" t="str">
        <f t="shared" si="1360"/>
        <v>null</v>
      </c>
      <c r="AB2690" s="19" t="s">
        <v>0</v>
      </c>
      <c r="AC2690" s="18" t="str">
        <f t="shared" si="1361"/>
        <v>null</v>
      </c>
      <c r="AD2690" s="19" t="s">
        <v>0</v>
      </c>
      <c r="AE2690" s="18" t="str">
        <f t="shared" si="1362"/>
        <v>null</v>
      </c>
      <c r="AF2690" s="74" t="s">
        <v>0</v>
      </c>
      <c r="AG2690" s="38" t="s">
        <v>9574</v>
      </c>
    </row>
    <row r="2691" spans="1:33" ht="6" customHeight="1" x14ac:dyDescent="0.25">
      <c r="A2691" s="4">
        <f>ROW()</f>
        <v>2691</v>
      </c>
      <c r="B2691" s="9" t="s">
        <v>26</v>
      </c>
      <c r="C2691" s="44" t="str">
        <f t="shared" si="1363"/>
        <v>p.pagar</v>
      </c>
      <c r="D2691" s="6" t="str">
        <f t="shared" si="1351"/>
        <v>é.valor.da.despesa</v>
      </c>
      <c r="E2691" s="8" t="s">
        <v>27</v>
      </c>
      <c r="F2691" s="34" t="str">
        <f t="shared" si="1364"/>
        <v>d.pagar</v>
      </c>
      <c r="G2691" s="14" t="s">
        <v>10949</v>
      </c>
      <c r="H2691" s="34" t="s">
        <v>34</v>
      </c>
      <c r="I2691" s="89" t="str">
        <f t="shared" si="1357"/>
        <v>null</v>
      </c>
      <c r="J2691" s="79" t="s">
        <v>0</v>
      </c>
      <c r="K2691" s="79" t="s">
        <v>0</v>
      </c>
      <c r="L2691" s="79" t="s">
        <v>0</v>
      </c>
      <c r="M2691" s="79" t="s">
        <v>0</v>
      </c>
      <c r="N2691" s="77" t="s">
        <v>0</v>
      </c>
      <c r="O2691" s="79" t="s">
        <v>0</v>
      </c>
      <c r="P2691" s="79" t="s">
        <v>0</v>
      </c>
      <c r="Q2691" s="79" t="s">
        <v>10992</v>
      </c>
      <c r="R2691" s="81" t="s">
        <v>0</v>
      </c>
      <c r="S2691" s="10" t="s">
        <v>1</v>
      </c>
      <c r="T2691" s="10" t="s">
        <v>6851</v>
      </c>
      <c r="U2691" s="5" t="str">
        <f t="shared" si="1358"/>
        <v>Propriedade destinada a pagar: é.valor.da.despesa</v>
      </c>
      <c r="V2691" s="5" t="str">
        <f t="shared" si="1359"/>
        <v>Dado para pagar:  valor.da.despesa  Deve ser formatado como (xsd:double)</v>
      </c>
      <c r="W2691" s="68" t="s">
        <v>10951</v>
      </c>
      <c r="X2691" s="17" t="str">
        <f t="shared" ref="X2691:X2754" si="1365">IF(
    F2690&lt;&gt;F2691,
    _xlfn.CONCAT(F2691,".100"),
    _xlfn.CONCAT(F2691,".",VALUE(RIGHT(X2690,3))+1)
)</f>
        <v>d.pagar.113</v>
      </c>
      <c r="Y2691" s="17" t="str">
        <f t="shared" si="1337"/>
        <v>Ação de pagar</v>
      </c>
      <c r="Z2691" s="61" t="s">
        <v>3989</v>
      </c>
      <c r="AA2691" s="18" t="str">
        <f t="shared" si="1360"/>
        <v>null</v>
      </c>
      <c r="AB2691" s="19" t="s">
        <v>0</v>
      </c>
      <c r="AC2691" s="18" t="str">
        <f t="shared" si="1361"/>
        <v>null</v>
      </c>
      <c r="AD2691" s="19" t="s">
        <v>0</v>
      </c>
      <c r="AE2691" s="18" t="str">
        <f t="shared" si="1362"/>
        <v>null</v>
      </c>
      <c r="AF2691" s="74" t="s">
        <v>0</v>
      </c>
      <c r="AG2691" s="38" t="s">
        <v>9563</v>
      </c>
    </row>
    <row r="2692" spans="1:33" ht="6" customHeight="1" x14ac:dyDescent="0.25">
      <c r="A2692" s="4">
        <f>ROW()</f>
        <v>2692</v>
      </c>
      <c r="B2692" s="9" t="s">
        <v>26</v>
      </c>
      <c r="C2692" s="44" t="str">
        <f t="shared" si="1363"/>
        <v>p.pagar</v>
      </c>
      <c r="D2692" s="6" t="str">
        <f t="shared" si="1351"/>
        <v>é.valor.da.receita</v>
      </c>
      <c r="E2692" s="8" t="s">
        <v>27</v>
      </c>
      <c r="F2692" s="34" t="str">
        <f t="shared" si="1364"/>
        <v>d.pagar</v>
      </c>
      <c r="G2692" s="14" t="s">
        <v>10950</v>
      </c>
      <c r="H2692" s="34" t="s">
        <v>34</v>
      </c>
      <c r="I2692" s="89" t="str">
        <f t="shared" si="1357"/>
        <v>null</v>
      </c>
      <c r="J2692" s="79" t="s">
        <v>0</v>
      </c>
      <c r="K2692" s="79" t="s">
        <v>0</v>
      </c>
      <c r="L2692" s="79" t="s">
        <v>0</v>
      </c>
      <c r="M2692" s="79" t="s">
        <v>0</v>
      </c>
      <c r="N2692" s="77" t="s">
        <v>0</v>
      </c>
      <c r="O2692" s="79" t="s">
        <v>0</v>
      </c>
      <c r="P2692" s="79" t="s">
        <v>0</v>
      </c>
      <c r="Q2692" s="79" t="s">
        <v>10993</v>
      </c>
      <c r="R2692" s="81" t="s">
        <v>0</v>
      </c>
      <c r="S2692" s="10" t="s">
        <v>1</v>
      </c>
      <c r="T2692" s="10" t="s">
        <v>6851</v>
      </c>
      <c r="U2692" s="5" t="str">
        <f t="shared" si="1358"/>
        <v>Propriedade destinada a pagar: é.valor.da.receita</v>
      </c>
      <c r="V2692" s="5" t="str">
        <f t="shared" si="1359"/>
        <v>Dado para pagar:  valor.da.receita  Deve ser formatado como (xsd:double)</v>
      </c>
      <c r="W2692" s="68" t="s">
        <v>10952</v>
      </c>
      <c r="X2692" s="17" t="str">
        <f t="shared" si="1365"/>
        <v>d.pagar.114</v>
      </c>
      <c r="Y2692" s="17" t="str">
        <f t="shared" si="1337"/>
        <v>Ação de pagar</v>
      </c>
      <c r="Z2692" s="61" t="s">
        <v>3996</v>
      </c>
      <c r="AA2692" s="18" t="str">
        <f t="shared" si="1360"/>
        <v>null</v>
      </c>
      <c r="AB2692" s="19" t="s">
        <v>0</v>
      </c>
      <c r="AC2692" s="18" t="str">
        <f t="shared" si="1361"/>
        <v>null</v>
      </c>
      <c r="AD2692" s="19" t="s">
        <v>0</v>
      </c>
      <c r="AE2692" s="18" t="str">
        <f t="shared" si="1362"/>
        <v>null</v>
      </c>
      <c r="AF2692" s="74" t="s">
        <v>0</v>
      </c>
      <c r="AG2692" s="38" t="s">
        <v>9571</v>
      </c>
    </row>
    <row r="2693" spans="1:33" ht="6" customHeight="1" x14ac:dyDescent="0.25">
      <c r="A2693" s="4">
        <f>ROW()</f>
        <v>2693</v>
      </c>
      <c r="B2693" s="9" t="s">
        <v>26</v>
      </c>
      <c r="C2693" s="44" t="str">
        <f t="shared" si="1363"/>
        <v>p.pagar</v>
      </c>
      <c r="D2693" s="6" t="str">
        <f t="shared" si="1351"/>
        <v>é.valor.debitado</v>
      </c>
      <c r="E2693" s="8" t="s">
        <v>27</v>
      </c>
      <c r="F2693" s="34" t="str">
        <f t="shared" si="1364"/>
        <v>d.pagar</v>
      </c>
      <c r="G2693" s="13" t="s">
        <v>788</v>
      </c>
      <c r="H2693" s="34" t="s">
        <v>34</v>
      </c>
      <c r="I2693" s="89" t="str">
        <f t="shared" si="1357"/>
        <v>null</v>
      </c>
      <c r="J2693" s="77" t="s">
        <v>0</v>
      </c>
      <c r="K2693" s="77" t="s">
        <v>0</v>
      </c>
      <c r="L2693" s="77" t="s">
        <v>0</v>
      </c>
      <c r="M2693" s="77" t="s">
        <v>0</v>
      </c>
      <c r="N2693" s="77" t="s">
        <v>0</v>
      </c>
      <c r="O2693" s="77" t="s">
        <v>0</v>
      </c>
      <c r="P2693" s="77" t="s">
        <v>0</v>
      </c>
      <c r="Q2693" s="77" t="s">
        <v>0</v>
      </c>
      <c r="R2693" s="81" t="s">
        <v>0</v>
      </c>
      <c r="S2693" s="10" t="s">
        <v>1</v>
      </c>
      <c r="T2693" s="10" t="s">
        <v>6851</v>
      </c>
      <c r="U2693" s="5" t="str">
        <f t="shared" si="1358"/>
        <v>Propriedade destinada a pagar: é.valor.debitado</v>
      </c>
      <c r="V2693" s="5" t="str">
        <f t="shared" si="1359"/>
        <v>Dado para pagar:  valor.debitado  Deve ser formatado como (xsd:double)</v>
      </c>
      <c r="W2693" s="68" t="s">
        <v>5151</v>
      </c>
      <c r="X2693" s="17" t="str">
        <f t="shared" si="1365"/>
        <v>d.pagar.115</v>
      </c>
      <c r="Y2693" s="17" t="str">
        <f t="shared" si="1337"/>
        <v>Ação de pagar</v>
      </c>
      <c r="Z2693" s="61" t="s">
        <v>4000</v>
      </c>
      <c r="AA2693" s="18" t="str">
        <f t="shared" si="1360"/>
        <v>null</v>
      </c>
      <c r="AB2693" s="19" t="s">
        <v>0</v>
      </c>
      <c r="AC2693" s="18" t="str">
        <f t="shared" si="1361"/>
        <v>null</v>
      </c>
      <c r="AD2693" s="19" t="s">
        <v>0</v>
      </c>
      <c r="AE2693" s="18" t="str">
        <f t="shared" si="1362"/>
        <v>null</v>
      </c>
      <c r="AF2693" s="74" t="s">
        <v>0</v>
      </c>
      <c r="AG2693" s="38" t="s">
        <v>9575</v>
      </c>
    </row>
    <row r="2694" spans="1:33" ht="6" customHeight="1" x14ac:dyDescent="0.25">
      <c r="A2694" s="4">
        <f>ROW()</f>
        <v>2694</v>
      </c>
      <c r="B2694" s="9" t="s">
        <v>26</v>
      </c>
      <c r="C2694" s="44" t="str">
        <f t="shared" si="1363"/>
        <v>p.pagar</v>
      </c>
      <c r="D2694" s="6" t="str">
        <f t="shared" si="1351"/>
        <v>é.valor.do.pagamento</v>
      </c>
      <c r="E2694" s="8" t="s">
        <v>27</v>
      </c>
      <c r="F2694" s="34" t="str">
        <f t="shared" si="1364"/>
        <v>d.pagar</v>
      </c>
      <c r="G2694" s="13" t="s">
        <v>10947</v>
      </c>
      <c r="H2694" s="34" t="s">
        <v>34</v>
      </c>
      <c r="I2694" s="89" t="str">
        <f t="shared" si="1357"/>
        <v>null</v>
      </c>
      <c r="J2694" s="77" t="s">
        <v>0</v>
      </c>
      <c r="K2694" s="77" t="s">
        <v>0</v>
      </c>
      <c r="L2694" s="77" t="s">
        <v>0</v>
      </c>
      <c r="M2694" s="77" t="s">
        <v>0</v>
      </c>
      <c r="N2694" s="77" t="s">
        <v>0</v>
      </c>
      <c r="O2694" s="77" t="s">
        <v>0</v>
      </c>
      <c r="P2694" s="77" t="s">
        <v>0</v>
      </c>
      <c r="Q2694" s="77" t="s">
        <v>0</v>
      </c>
      <c r="R2694" s="81" t="s">
        <v>0</v>
      </c>
      <c r="S2694" s="10" t="s">
        <v>1</v>
      </c>
      <c r="T2694" s="10" t="s">
        <v>6851</v>
      </c>
      <c r="U2694" s="5" t="str">
        <f t="shared" si="1358"/>
        <v>Propriedade destinada a pagar: é.valor.do.pagamento</v>
      </c>
      <c r="V2694" s="5" t="str">
        <f t="shared" si="1359"/>
        <v>Dado para pagar:  valor.do.pagamento  Deve ser formatado como (xsd:double)</v>
      </c>
      <c r="W2694" s="68" t="s">
        <v>5152</v>
      </c>
      <c r="X2694" s="17" t="str">
        <f t="shared" si="1365"/>
        <v>d.pagar.116</v>
      </c>
      <c r="Y2694" s="17" t="str">
        <f t="shared" si="1337"/>
        <v>Ação de pagar</v>
      </c>
      <c r="Z2694" s="61" t="s">
        <v>4001</v>
      </c>
      <c r="AA2694" s="18" t="str">
        <f t="shared" si="1360"/>
        <v>null</v>
      </c>
      <c r="AB2694" s="19" t="s">
        <v>0</v>
      </c>
      <c r="AC2694" s="18" t="str">
        <f t="shared" si="1361"/>
        <v>null</v>
      </c>
      <c r="AD2694" s="19" t="s">
        <v>0</v>
      </c>
      <c r="AE2694" s="18" t="str">
        <f t="shared" si="1362"/>
        <v>null</v>
      </c>
      <c r="AF2694" s="74" t="s">
        <v>0</v>
      </c>
      <c r="AG2694" s="38" t="s">
        <v>9576</v>
      </c>
    </row>
    <row r="2695" spans="1:33" ht="6" customHeight="1" x14ac:dyDescent="0.25">
      <c r="A2695" s="4">
        <f>ROW()</f>
        <v>2695</v>
      </c>
      <c r="B2695" s="9" t="s">
        <v>26</v>
      </c>
      <c r="C2695" s="44" t="str">
        <f t="shared" si="1363"/>
        <v>p.pagar</v>
      </c>
      <c r="D2695" s="6" t="str">
        <f t="shared" si="1351"/>
        <v>é.valor.transferido</v>
      </c>
      <c r="E2695" s="8" t="s">
        <v>27</v>
      </c>
      <c r="F2695" s="34" t="str">
        <f t="shared" si="1364"/>
        <v>d.pagar</v>
      </c>
      <c r="G2695" s="13" t="s">
        <v>789</v>
      </c>
      <c r="H2695" s="34" t="s">
        <v>34</v>
      </c>
      <c r="I2695" s="89" t="str">
        <f t="shared" si="1357"/>
        <v>null</v>
      </c>
      <c r="J2695" s="77" t="s">
        <v>0</v>
      </c>
      <c r="K2695" s="77" t="s">
        <v>0</v>
      </c>
      <c r="L2695" s="77" t="s">
        <v>0</v>
      </c>
      <c r="M2695" s="77" t="s">
        <v>0</v>
      </c>
      <c r="N2695" s="77" t="s">
        <v>0</v>
      </c>
      <c r="O2695" s="77" t="s">
        <v>0</v>
      </c>
      <c r="P2695" s="77" t="s">
        <v>0</v>
      </c>
      <c r="Q2695" s="77" t="s">
        <v>0</v>
      </c>
      <c r="R2695" s="81" t="s">
        <v>0</v>
      </c>
      <c r="S2695" s="10" t="s">
        <v>1</v>
      </c>
      <c r="T2695" s="10" t="s">
        <v>6851</v>
      </c>
      <c r="U2695" s="5" t="str">
        <f t="shared" si="1358"/>
        <v>Propriedade destinada a pagar: é.valor.transferido</v>
      </c>
      <c r="V2695" s="5" t="str">
        <f t="shared" si="1359"/>
        <v>Dado para pagar:  valor.transferido  Deve ser formatado como (xsd:double)</v>
      </c>
      <c r="W2695" s="68" t="s">
        <v>5154</v>
      </c>
      <c r="X2695" s="17" t="str">
        <f t="shared" si="1365"/>
        <v>d.pagar.117</v>
      </c>
      <c r="Y2695" s="17" t="str">
        <f t="shared" ref="Y2695:Y2758" si="1366">_xlfn.CONCAT("Ação de ", SUBSTITUTE(F2695, "d.",  ""))</f>
        <v>Ação de pagar</v>
      </c>
      <c r="Z2695" s="61" t="s">
        <v>4003</v>
      </c>
      <c r="AA2695" s="18" t="str">
        <f t="shared" si="1360"/>
        <v>null</v>
      </c>
      <c r="AB2695" s="19" t="s">
        <v>0</v>
      </c>
      <c r="AC2695" s="18" t="str">
        <f t="shared" si="1361"/>
        <v>null</v>
      </c>
      <c r="AD2695" s="19" t="s">
        <v>0</v>
      </c>
      <c r="AE2695" s="18" t="str">
        <f t="shared" si="1362"/>
        <v>null</v>
      </c>
      <c r="AF2695" s="74" t="s">
        <v>0</v>
      </c>
      <c r="AG2695" s="38" t="s">
        <v>9578</v>
      </c>
    </row>
    <row r="2696" spans="1:33" ht="6" customHeight="1" x14ac:dyDescent="0.25">
      <c r="A2696" s="4">
        <f>ROW()</f>
        <v>2696</v>
      </c>
      <c r="B2696" s="9" t="s">
        <v>26</v>
      </c>
      <c r="C2696" s="43" t="str">
        <f t="shared" si="1363"/>
        <v>p.particionar</v>
      </c>
      <c r="D2696" s="6" t="str">
        <f t="shared" si="1351"/>
        <v>é.núcleo</v>
      </c>
      <c r="E2696" s="8" t="s">
        <v>27</v>
      </c>
      <c r="F2696" s="41" t="s">
        <v>2082</v>
      </c>
      <c r="G2696" s="13" t="s">
        <v>2488</v>
      </c>
      <c r="H2696" s="34" t="s">
        <v>1489</v>
      </c>
      <c r="I2696" s="89" t="str">
        <f t="shared" si="1357"/>
        <v>null</v>
      </c>
      <c r="J2696" s="77" t="s">
        <v>0</v>
      </c>
      <c r="K2696" s="77" t="s">
        <v>0</v>
      </c>
      <c r="L2696" s="77" t="s">
        <v>0</v>
      </c>
      <c r="M2696" s="77" t="s">
        <v>0</v>
      </c>
      <c r="N2696" s="77" t="s">
        <v>0</v>
      </c>
      <c r="O2696" s="77" t="s">
        <v>0</v>
      </c>
      <c r="P2696" s="77" t="s">
        <v>0</v>
      </c>
      <c r="Q2696" s="77" t="s">
        <v>0</v>
      </c>
      <c r="R2696" s="81" t="s">
        <v>0</v>
      </c>
      <c r="S2696" s="10" t="s">
        <v>1</v>
      </c>
      <c r="T2696" s="10" t="s">
        <v>6851</v>
      </c>
      <c r="U2696" s="5" t="str">
        <f t="shared" si="1358"/>
        <v>Propriedade destinada a particionar: é.núcleo</v>
      </c>
      <c r="V2696" s="5" t="str">
        <f t="shared" si="1359"/>
        <v>Dado para particionar:  núcleo  Deve ser formatado como (rdfs:Literal  or  xsd:string)</v>
      </c>
      <c r="W2696" s="68" t="s">
        <v>10698</v>
      </c>
      <c r="X2696" s="17" t="str">
        <f t="shared" si="1365"/>
        <v>d.particionar.100</v>
      </c>
      <c r="Y2696" s="17" t="str">
        <f t="shared" si="1366"/>
        <v>Ação de particionar</v>
      </c>
      <c r="Z2696" s="61" t="s">
        <v>4006</v>
      </c>
      <c r="AA2696" s="18" t="str">
        <f t="shared" si="1360"/>
        <v>categoria.revit</v>
      </c>
      <c r="AB2696" s="19" t="s">
        <v>11170</v>
      </c>
      <c r="AC2696" s="18" t="str">
        <f t="shared" si="1361"/>
        <v>classe.ifc</v>
      </c>
      <c r="AD2696" s="19" t="s">
        <v>11173</v>
      </c>
      <c r="AE2696" s="18" t="str">
        <f t="shared" si="1362"/>
        <v>null</v>
      </c>
      <c r="AF2696" s="74" t="s">
        <v>0</v>
      </c>
      <c r="AG2696" s="38" t="s">
        <v>9581</v>
      </c>
    </row>
    <row r="2697" spans="1:33" ht="6" customHeight="1" x14ac:dyDescent="0.25">
      <c r="A2697" s="4">
        <f>ROW()</f>
        <v>2697</v>
      </c>
      <c r="B2697" s="9" t="s">
        <v>26</v>
      </c>
      <c r="C2697" s="44" t="str">
        <f t="shared" si="1363"/>
        <v>p.particionar</v>
      </c>
      <c r="D2697" s="6" t="str">
        <f t="shared" si="1351"/>
        <v>é.chapisco</v>
      </c>
      <c r="E2697" s="8" t="s">
        <v>27</v>
      </c>
      <c r="F2697" s="34" t="str">
        <f t="shared" ref="F2697:F2703" si="1367">F2696</f>
        <v>d.particionar</v>
      </c>
      <c r="G2697" s="13" t="s">
        <v>2489</v>
      </c>
      <c r="H2697" s="33" t="s">
        <v>1489</v>
      </c>
      <c r="I2697" s="89" t="str">
        <f t="shared" si="1357"/>
        <v>null</v>
      </c>
      <c r="J2697" s="77" t="s">
        <v>0</v>
      </c>
      <c r="K2697" s="77" t="s">
        <v>0</v>
      </c>
      <c r="L2697" s="77" t="s">
        <v>0</v>
      </c>
      <c r="M2697" s="77" t="s">
        <v>0</v>
      </c>
      <c r="N2697" s="77" t="s">
        <v>0</v>
      </c>
      <c r="O2697" s="77" t="s">
        <v>0</v>
      </c>
      <c r="P2697" s="77" t="s">
        <v>0</v>
      </c>
      <c r="Q2697" s="77" t="s">
        <v>0</v>
      </c>
      <c r="R2697" s="77" t="s">
        <v>0</v>
      </c>
      <c r="S2697" s="10" t="s">
        <v>1</v>
      </c>
      <c r="T2697" s="10" t="s">
        <v>6851</v>
      </c>
      <c r="U2697" s="5" t="str">
        <f t="shared" si="1358"/>
        <v>Propriedade destinada a particionar: é.chapisco</v>
      </c>
      <c r="V2697" s="5" t="str">
        <f t="shared" si="1359"/>
        <v>Dado para particionar:  chapisco  Deve ser formatado como (rdfs:Literal  or  xsd:string)</v>
      </c>
      <c r="W2697" s="68" t="s">
        <v>10699</v>
      </c>
      <c r="X2697" s="17" t="str">
        <f t="shared" si="1365"/>
        <v>d.particionar.101</v>
      </c>
      <c r="Y2697" s="17" t="str">
        <f t="shared" si="1366"/>
        <v>Ação de particionar</v>
      </c>
      <c r="Z2697" s="61" t="s">
        <v>4007</v>
      </c>
      <c r="AA2697" s="18" t="str">
        <f t="shared" si="1360"/>
        <v>categoria.revit</v>
      </c>
      <c r="AB2697" s="19" t="s">
        <v>11169</v>
      </c>
      <c r="AC2697" s="18" t="str">
        <f t="shared" si="1361"/>
        <v>classe.ifc</v>
      </c>
      <c r="AD2697" s="19" t="s">
        <v>11173</v>
      </c>
      <c r="AE2697" s="18" t="str">
        <f t="shared" si="1362"/>
        <v>null</v>
      </c>
      <c r="AF2697" s="74" t="s">
        <v>0</v>
      </c>
      <c r="AG2697" s="38" t="s">
        <v>9582</v>
      </c>
    </row>
    <row r="2698" spans="1:33" ht="6" customHeight="1" x14ac:dyDescent="0.25">
      <c r="A2698" s="4">
        <f>ROW()</f>
        <v>2698</v>
      </c>
      <c r="B2698" s="9" t="s">
        <v>26</v>
      </c>
      <c r="C2698" s="44" t="str">
        <f t="shared" si="1363"/>
        <v>p.particionar</v>
      </c>
      <c r="D2698" s="6" t="str">
        <f t="shared" si="1351"/>
        <v>é.emboço</v>
      </c>
      <c r="E2698" s="8" t="s">
        <v>27</v>
      </c>
      <c r="F2698" s="34" t="str">
        <f t="shared" si="1367"/>
        <v>d.particionar</v>
      </c>
      <c r="G2698" s="13" t="s">
        <v>2490</v>
      </c>
      <c r="H2698" s="33" t="s">
        <v>1489</v>
      </c>
      <c r="I2698" s="89" t="str">
        <f t="shared" si="1357"/>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58"/>
        <v>Propriedade destinada a particionar: é.emboço</v>
      </c>
      <c r="V2698" s="5" t="str">
        <f t="shared" si="1359"/>
        <v>Dado para particionar:  emboço  Deve ser formatado como (rdfs:Literal  or  xsd:string)</v>
      </c>
      <c r="W2698" s="68" t="s">
        <v>10700</v>
      </c>
      <c r="X2698" s="17" t="str">
        <f t="shared" si="1365"/>
        <v>d.particionar.102</v>
      </c>
      <c r="Y2698" s="17" t="str">
        <f t="shared" si="1366"/>
        <v>Ação de particionar</v>
      </c>
      <c r="Z2698" s="61" t="s">
        <v>4008</v>
      </c>
      <c r="AA2698" s="18" t="str">
        <f t="shared" si="1360"/>
        <v>categoria.revit</v>
      </c>
      <c r="AB2698" s="19" t="s">
        <v>11169</v>
      </c>
      <c r="AC2698" s="18" t="str">
        <f t="shared" si="1361"/>
        <v>classe.ifc</v>
      </c>
      <c r="AD2698" s="19" t="s">
        <v>11173</v>
      </c>
      <c r="AE2698" s="18" t="str">
        <f t="shared" si="1362"/>
        <v>null</v>
      </c>
      <c r="AF2698" s="74" t="s">
        <v>0</v>
      </c>
      <c r="AG2698" s="38" t="s">
        <v>9583</v>
      </c>
    </row>
    <row r="2699" spans="1:33" ht="6" customHeight="1" x14ac:dyDescent="0.25">
      <c r="A2699" s="4">
        <f>ROW()</f>
        <v>2699</v>
      </c>
      <c r="B2699" s="9" t="s">
        <v>26</v>
      </c>
      <c r="C2699" s="44" t="str">
        <f t="shared" si="1363"/>
        <v>p.particionar</v>
      </c>
      <c r="D2699" s="6" t="str">
        <f t="shared" si="1351"/>
        <v>é.reboco</v>
      </c>
      <c r="E2699" s="8" t="s">
        <v>27</v>
      </c>
      <c r="F2699" s="34" t="str">
        <f t="shared" si="1367"/>
        <v>d.particionar</v>
      </c>
      <c r="G2699" s="13" t="s">
        <v>2491</v>
      </c>
      <c r="H2699" s="33" t="s">
        <v>1489</v>
      </c>
      <c r="I2699" s="89" t="str">
        <f t="shared" si="1357"/>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58"/>
        <v>Propriedade destinada a particionar: é.reboco</v>
      </c>
      <c r="V2699" s="5" t="str">
        <f t="shared" si="1359"/>
        <v>Dado para particionar:  reboco  Deve ser formatado como (rdfs:Literal  or  xsd:string)</v>
      </c>
      <c r="W2699" s="68" t="s">
        <v>10701</v>
      </c>
      <c r="X2699" s="17" t="str">
        <f t="shared" si="1365"/>
        <v>d.particionar.103</v>
      </c>
      <c r="Y2699" s="17" t="str">
        <f t="shared" si="1366"/>
        <v>Ação de particionar</v>
      </c>
      <c r="Z2699" s="61" t="s">
        <v>4008</v>
      </c>
      <c r="AA2699" s="18" t="str">
        <f t="shared" si="1360"/>
        <v>categoria.revit</v>
      </c>
      <c r="AB2699" s="19" t="s">
        <v>11169</v>
      </c>
      <c r="AC2699" s="18" t="str">
        <f t="shared" si="1361"/>
        <v>classe.ifc</v>
      </c>
      <c r="AD2699" s="19" t="s">
        <v>11173</v>
      </c>
      <c r="AE2699" s="18" t="str">
        <f t="shared" si="1362"/>
        <v>null</v>
      </c>
      <c r="AF2699" s="74" t="s">
        <v>0</v>
      </c>
      <c r="AG2699" s="38" t="s">
        <v>9583</v>
      </c>
    </row>
    <row r="2700" spans="1:33" ht="6" customHeight="1" x14ac:dyDescent="0.25">
      <c r="A2700" s="4">
        <f>ROW()</f>
        <v>2700</v>
      </c>
      <c r="B2700" s="9" t="s">
        <v>26</v>
      </c>
      <c r="C2700" s="44" t="str">
        <f t="shared" si="1363"/>
        <v>p.particionar</v>
      </c>
      <c r="D2700" s="6" t="str">
        <f t="shared" si="1351"/>
        <v>é.membrana</v>
      </c>
      <c r="E2700" s="8" t="s">
        <v>27</v>
      </c>
      <c r="F2700" s="34" t="str">
        <f t="shared" si="1367"/>
        <v>d.particionar</v>
      </c>
      <c r="G2700" s="13" t="s">
        <v>2492</v>
      </c>
      <c r="H2700" s="33" t="s">
        <v>1489</v>
      </c>
      <c r="I2700" s="89" t="str">
        <f t="shared" si="1357"/>
        <v>null</v>
      </c>
      <c r="J2700" s="77" t="s">
        <v>0</v>
      </c>
      <c r="K2700" s="77" t="s">
        <v>0</v>
      </c>
      <c r="L2700" s="77" t="s">
        <v>0</v>
      </c>
      <c r="M2700" s="77" t="s">
        <v>0</v>
      </c>
      <c r="N2700" s="77" t="s">
        <v>0</v>
      </c>
      <c r="O2700" s="77" t="s">
        <v>0</v>
      </c>
      <c r="P2700" s="77" t="s">
        <v>0</v>
      </c>
      <c r="Q2700" s="77" t="s">
        <v>0</v>
      </c>
      <c r="R2700" s="77" t="s">
        <v>0</v>
      </c>
      <c r="S2700" s="10" t="s">
        <v>1</v>
      </c>
      <c r="T2700" s="10" t="s">
        <v>6851</v>
      </c>
      <c r="U2700" s="5" t="str">
        <f t="shared" si="1358"/>
        <v>Propriedade destinada a particionar: é.membrana</v>
      </c>
      <c r="V2700" s="5" t="str">
        <f t="shared" si="1359"/>
        <v>Dado para particionar:  membrana  Deve ser formatado como (rdfs:Literal  or  xsd:string)</v>
      </c>
      <c r="W2700" s="68" t="s">
        <v>10702</v>
      </c>
      <c r="X2700" s="17" t="str">
        <f t="shared" si="1365"/>
        <v>d.particionar.104</v>
      </c>
      <c r="Y2700" s="17" t="str">
        <f t="shared" si="1366"/>
        <v>Ação de particionar</v>
      </c>
      <c r="Z2700" s="61" t="s">
        <v>4274</v>
      </c>
      <c r="AA2700" s="18" t="str">
        <f t="shared" si="1360"/>
        <v>categoria.revit</v>
      </c>
      <c r="AB2700" s="19" t="s">
        <v>11171</v>
      </c>
      <c r="AC2700" s="18" t="str">
        <f t="shared" si="1361"/>
        <v>classe.ifc</v>
      </c>
      <c r="AD2700" s="19" t="s">
        <v>11173</v>
      </c>
      <c r="AE2700" s="18" t="str">
        <f t="shared" si="1362"/>
        <v>null</v>
      </c>
      <c r="AF2700" s="74" t="s">
        <v>0</v>
      </c>
      <c r="AG2700" s="38" t="s">
        <v>9584</v>
      </c>
    </row>
    <row r="2701" spans="1:33" ht="6" customHeight="1" x14ac:dyDescent="0.25">
      <c r="A2701" s="4">
        <f>ROW()</f>
        <v>2701</v>
      </c>
      <c r="B2701" s="9" t="s">
        <v>26</v>
      </c>
      <c r="C2701" s="44" t="str">
        <f t="shared" si="1363"/>
        <v>p.particionar</v>
      </c>
      <c r="D2701" s="6" t="str">
        <f t="shared" si="1351"/>
        <v>é.camada.ar</v>
      </c>
      <c r="E2701" s="8" t="s">
        <v>27</v>
      </c>
      <c r="F2701" s="34" t="str">
        <f t="shared" si="1367"/>
        <v>d.particionar</v>
      </c>
      <c r="G2701" s="13" t="s">
        <v>2493</v>
      </c>
      <c r="H2701" s="33" t="s">
        <v>1489</v>
      </c>
      <c r="I2701" s="89" t="str">
        <f t="shared" si="1357"/>
        <v>null</v>
      </c>
      <c r="J2701" s="77" t="s">
        <v>0</v>
      </c>
      <c r="K2701" s="77" t="s">
        <v>0</v>
      </c>
      <c r="L2701" s="77" t="s">
        <v>0</v>
      </c>
      <c r="M2701" s="77" t="s">
        <v>0</v>
      </c>
      <c r="N2701" s="77" t="s">
        <v>0</v>
      </c>
      <c r="O2701" s="77" t="s">
        <v>0</v>
      </c>
      <c r="P2701" s="77" t="s">
        <v>0</v>
      </c>
      <c r="Q2701" s="77" t="s">
        <v>0</v>
      </c>
      <c r="R2701" s="77" t="s">
        <v>0</v>
      </c>
      <c r="S2701" s="10" t="s">
        <v>1</v>
      </c>
      <c r="T2701" s="10" t="s">
        <v>6851</v>
      </c>
      <c r="U2701" s="5" t="str">
        <f t="shared" si="1358"/>
        <v>Propriedade destinada a particionar: é.camada.ar</v>
      </c>
      <c r="V2701" s="5" t="str">
        <f t="shared" si="1359"/>
        <v>Dado para particionar:  camada.ar  Deve ser formatado como (rdfs:Literal  or  xsd:string)</v>
      </c>
      <c r="W2701" s="68" t="s">
        <v>10703</v>
      </c>
      <c r="X2701" s="17" t="str">
        <f t="shared" si="1365"/>
        <v>d.particionar.105</v>
      </c>
      <c r="Y2701" s="17" t="str">
        <f t="shared" si="1366"/>
        <v>Ação de particionar</v>
      </c>
      <c r="Z2701" s="61" t="s">
        <v>4009</v>
      </c>
      <c r="AA2701" s="18" t="str">
        <f t="shared" si="1360"/>
        <v>categoria.revit</v>
      </c>
      <c r="AB2701" s="19" t="s">
        <v>11171</v>
      </c>
      <c r="AC2701" s="18" t="str">
        <f t="shared" si="1361"/>
        <v>classe.ifc</v>
      </c>
      <c r="AD2701" s="19" t="s">
        <v>11173</v>
      </c>
      <c r="AE2701" s="18" t="str">
        <f t="shared" si="1362"/>
        <v>null</v>
      </c>
      <c r="AF2701" s="74" t="s">
        <v>0</v>
      </c>
      <c r="AG2701" s="38" t="s">
        <v>9585</v>
      </c>
    </row>
    <row r="2702" spans="1:33" ht="6" customHeight="1" x14ac:dyDescent="0.25">
      <c r="A2702" s="4">
        <f>ROW()</f>
        <v>2702</v>
      </c>
      <c r="B2702" s="9" t="s">
        <v>26</v>
      </c>
      <c r="C2702" s="44" t="str">
        <f t="shared" si="1363"/>
        <v>p.particionar</v>
      </c>
      <c r="D2702" s="6" t="str">
        <f t="shared" si="1351"/>
        <v>é.acabamento</v>
      </c>
      <c r="E2702" s="8" t="s">
        <v>27</v>
      </c>
      <c r="F2702" s="34" t="str">
        <f t="shared" si="1367"/>
        <v>d.particionar</v>
      </c>
      <c r="G2702" s="13" t="s">
        <v>117</v>
      </c>
      <c r="H2702" s="33" t="s">
        <v>1489</v>
      </c>
      <c r="I2702" s="89" t="str">
        <f t="shared" si="1357"/>
        <v>null</v>
      </c>
      <c r="J2702" s="77" t="s">
        <v>0</v>
      </c>
      <c r="K2702" s="77" t="s">
        <v>0</v>
      </c>
      <c r="L2702" s="77" t="s">
        <v>0</v>
      </c>
      <c r="M2702" s="77" t="s">
        <v>0</v>
      </c>
      <c r="N2702" s="77" t="s">
        <v>0</v>
      </c>
      <c r="O2702" s="77" t="s">
        <v>0</v>
      </c>
      <c r="P2702" s="77" t="s">
        <v>0</v>
      </c>
      <c r="Q2702" s="77" t="s">
        <v>0</v>
      </c>
      <c r="R2702" s="77" t="s">
        <v>0</v>
      </c>
      <c r="S2702" s="10" t="s">
        <v>1</v>
      </c>
      <c r="T2702" s="10" t="s">
        <v>6851</v>
      </c>
      <c r="U2702" s="5" t="str">
        <f t="shared" si="1358"/>
        <v>Propriedade destinada a particionar: é.acabamento</v>
      </c>
      <c r="V2702" s="5" t="str">
        <f t="shared" si="1359"/>
        <v>Dado para particionar:  acabamento  Deve ser formatado como (rdfs:Literal  or  xsd:string)</v>
      </c>
      <c r="W2702" s="68" t="s">
        <v>5155</v>
      </c>
      <c r="X2702" s="17" t="str">
        <f t="shared" si="1365"/>
        <v>d.particionar.106</v>
      </c>
      <c r="Y2702" s="17" t="str">
        <f t="shared" si="1366"/>
        <v>Ação de particionar</v>
      </c>
      <c r="Z2702" s="61" t="s">
        <v>4010</v>
      </c>
      <c r="AA2702" s="18" t="str">
        <f t="shared" si="1360"/>
        <v>categoria.revit</v>
      </c>
      <c r="AB2702" s="19" t="s">
        <v>11172</v>
      </c>
      <c r="AC2702" s="18" t="str">
        <f t="shared" si="1361"/>
        <v>classe.ifc</v>
      </c>
      <c r="AD2702" s="19" t="s">
        <v>11174</v>
      </c>
      <c r="AE2702" s="18" t="str">
        <f t="shared" si="1362"/>
        <v>null</v>
      </c>
      <c r="AF2702" s="74" t="s">
        <v>0</v>
      </c>
      <c r="AG2702" s="38" t="s">
        <v>9586</v>
      </c>
    </row>
    <row r="2703" spans="1:33" ht="6" customHeight="1" x14ac:dyDescent="0.25">
      <c r="A2703" s="4">
        <f>ROW()</f>
        <v>2703</v>
      </c>
      <c r="B2703" s="9" t="s">
        <v>26</v>
      </c>
      <c r="C2703" s="44" t="str">
        <f t="shared" si="1363"/>
        <v>p.particionar</v>
      </c>
      <c r="D2703" s="6" t="str">
        <f t="shared" si="1351"/>
        <v>é.junta.de.dilatação</v>
      </c>
      <c r="E2703" s="8" t="s">
        <v>27</v>
      </c>
      <c r="F2703" s="34" t="str">
        <f t="shared" si="1367"/>
        <v>d.particionar</v>
      </c>
      <c r="G2703" s="13" t="s">
        <v>2859</v>
      </c>
      <c r="H2703" s="33" t="s">
        <v>1489</v>
      </c>
      <c r="I2703" s="89" t="str">
        <f t="shared" si="1357"/>
        <v>null</v>
      </c>
      <c r="J2703" s="77" t="s">
        <v>0</v>
      </c>
      <c r="K2703" s="77" t="s">
        <v>0</v>
      </c>
      <c r="L2703" s="77" t="s">
        <v>0</v>
      </c>
      <c r="M2703" s="77" t="s">
        <v>0</v>
      </c>
      <c r="N2703" s="77" t="s">
        <v>0</v>
      </c>
      <c r="O2703" s="77" t="s">
        <v>0</v>
      </c>
      <c r="P2703" s="77" t="s">
        <v>0</v>
      </c>
      <c r="Q2703" s="77" t="s">
        <v>0</v>
      </c>
      <c r="R2703" s="77" t="s">
        <v>0</v>
      </c>
      <c r="S2703" s="10" t="s">
        <v>1</v>
      </c>
      <c r="T2703" s="10" t="s">
        <v>6851</v>
      </c>
      <c r="U2703" s="5" t="str">
        <f t="shared" si="1358"/>
        <v>Propriedade destinada a particionar: é.junta.de.dilatação</v>
      </c>
      <c r="V2703" s="5" t="str">
        <f t="shared" si="1359"/>
        <v>Dado para particionar:  junta.de.dilatação  Deve ser formatado como (rdfs:Literal  or  xsd:string)</v>
      </c>
      <c r="W2703" s="68" t="s">
        <v>5156</v>
      </c>
      <c r="X2703" s="17" t="str">
        <f t="shared" si="1365"/>
        <v>d.particionar.107</v>
      </c>
      <c r="Y2703" s="17" t="str">
        <f t="shared" si="1366"/>
        <v>Ação de particionar</v>
      </c>
      <c r="Z2703" s="61" t="s">
        <v>4011</v>
      </c>
      <c r="AA2703" s="18" t="str">
        <f t="shared" si="1360"/>
        <v>null</v>
      </c>
      <c r="AB2703" s="19" t="s">
        <v>0</v>
      </c>
      <c r="AC2703" s="18" t="str">
        <f t="shared" si="1361"/>
        <v>null</v>
      </c>
      <c r="AD2703" s="19" t="s">
        <v>0</v>
      </c>
      <c r="AE2703" s="18" t="str">
        <f t="shared" si="1362"/>
        <v>null</v>
      </c>
      <c r="AF2703" s="74" t="s">
        <v>0</v>
      </c>
      <c r="AG2703" s="38" t="s">
        <v>9587</v>
      </c>
    </row>
    <row r="2704" spans="1:33" ht="6" customHeight="1" x14ac:dyDescent="0.25">
      <c r="A2704" s="4">
        <f>ROW()</f>
        <v>2704</v>
      </c>
      <c r="B2704" s="9" t="s">
        <v>26</v>
      </c>
      <c r="C2704" s="43" t="str">
        <f t="shared" si="1363"/>
        <v>p.passar</v>
      </c>
      <c r="D2704" s="6" t="str">
        <f t="shared" si="1351"/>
        <v>é.pass.through</v>
      </c>
      <c r="E2704" s="8" t="s">
        <v>27</v>
      </c>
      <c r="F2704" s="41" t="s">
        <v>2083</v>
      </c>
      <c r="G2704" s="13" t="s">
        <v>803</v>
      </c>
      <c r="H2704" s="34" t="s">
        <v>1489</v>
      </c>
      <c r="I2704" s="89" t="str">
        <f>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6851</v>
      </c>
      <c r="U2704" s="5" t="str">
        <f>_xlfn.CONCAT("Propriedade destinada a ",MID(C2704,FIND("p.",C2704,1)+2,100),": ",D2704)</f>
        <v>Propriedade destinada a passar: é.pass.through</v>
      </c>
      <c r="V2704" s="5" t="str">
        <f>_xlfn.CONCAT("Dado para ",MID(F2704,FIND("d.",F2704,1)+2,100),":  ",G2704, "  Deve ser formatado como (",H2704, ")")</f>
        <v>Dado para passar:  pass.through  Deve ser formatado como (rdfs:Literal  or  xsd:string)</v>
      </c>
      <c r="W2704" s="68" t="s">
        <v>11187</v>
      </c>
      <c r="X2704" s="17" t="str">
        <f t="shared" si="1365"/>
        <v>d.passar.100</v>
      </c>
      <c r="Y2704" s="17" t="str">
        <f t="shared" si="1366"/>
        <v>Ação de passar</v>
      </c>
      <c r="Z2704" s="61" t="s">
        <v>4012</v>
      </c>
      <c r="AA2704" s="18" t="str">
        <f>IF(AB2704="null", "null", "categoria.revit")</f>
        <v>categoria.revit</v>
      </c>
      <c r="AB2704" s="19" t="s">
        <v>2007</v>
      </c>
      <c r="AC2704" s="18" t="str">
        <f>IF(AD2704="null", "null", "classe.ifc")</f>
        <v>classe.ifc</v>
      </c>
      <c r="AD2704" s="19" t="s">
        <v>1972</v>
      </c>
      <c r="AE2704" s="18" t="str">
        <f>IF(AF2704="null",
    "null",
    IF(OR(ISNUMBER(FIND("ids:",AF2704)), ISNUMBER(FIND("xs:",AF2704))),
        "sintaxe.ids",
        IF(ISNUMBER(FIND("[",AF2704)),
            "código.abnt",
            ""
        )
    )
)</f>
        <v>código.abnt</v>
      </c>
      <c r="AF2704" s="74" t="s">
        <v>11176</v>
      </c>
      <c r="AG2704" s="38" t="s">
        <v>9589</v>
      </c>
    </row>
    <row r="2705" spans="1:33" ht="6" customHeight="1" x14ac:dyDescent="0.25">
      <c r="A2705" s="4">
        <f>ROW()</f>
        <v>2705</v>
      </c>
      <c r="B2705" s="9" t="s">
        <v>26</v>
      </c>
      <c r="C2705" s="44" t="str">
        <f>SUBSTITUTE(F2705,"d.","p.")</f>
        <v>p.passar</v>
      </c>
      <c r="D2705" s="6" t="str">
        <f t="shared" si="1351"/>
        <v>é.pass.through.de.sala.limpa</v>
      </c>
      <c r="E2705" s="8" t="s">
        <v>27</v>
      </c>
      <c r="F2705" s="34" t="str">
        <f>F2704</f>
        <v>d.passar</v>
      </c>
      <c r="G2705" s="13" t="s">
        <v>804</v>
      </c>
      <c r="H2705" s="34" t="s">
        <v>1489</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_xlfn.CONCAT("Propriedade destinada a ",MID(C2705,FIND("p.",C2705,1)+2,100),": ",D2705)</f>
        <v>Propriedade destinada a passar: é.pass.through.de.sala.limpa</v>
      </c>
      <c r="V2705" s="5" t="str">
        <f>_xlfn.CONCAT("Dado para ",MID(F2705,FIND("d.",F2705,1)+2,100),":  ",G2705, "  Deve ser formatado como (",H2705, ")")</f>
        <v>Dado para passar:  pass.through.de.sala.limpa  Deve ser formatado como (rdfs:Literal  or  xsd:string)</v>
      </c>
      <c r="W2705" s="68" t="s">
        <v>11188</v>
      </c>
      <c r="X2705" s="17" t="str">
        <f t="shared" si="1365"/>
        <v>d.passar.101</v>
      </c>
      <c r="Y2705" s="17" t="str">
        <f t="shared" si="1366"/>
        <v>Ação de passar</v>
      </c>
      <c r="Z2705" s="61" t="s">
        <v>4013</v>
      </c>
      <c r="AA2705" s="18" t="str">
        <f>IF(AB2705="null", "null", "categoria.revit")</f>
        <v>categoria.revit</v>
      </c>
      <c r="AB2705" s="19" t="s">
        <v>2007</v>
      </c>
      <c r="AC2705" s="18" t="str">
        <f>IF(AD2705="null", "null", "classe.ifc")</f>
        <v>classe.ifc</v>
      </c>
      <c r="AD2705" s="19" t="s">
        <v>1972</v>
      </c>
      <c r="AE2705" s="18" t="str">
        <f>IF(AF2705="null",
    "null",
    IF(OR(ISNUMBER(FIND("ids:",AF2705)), ISNUMBER(FIND("xs:",AF2705))),
        "sintaxe.ids",
        IF(ISNUMBER(FIND("[",AF2705)),
            "código.abnt",
            ""
        )
    )
)</f>
        <v>código.abnt</v>
      </c>
      <c r="AF2705" s="74" t="s">
        <v>11176</v>
      </c>
      <c r="AG2705" s="38" t="s">
        <v>9590</v>
      </c>
    </row>
    <row r="2706" spans="1:33" ht="6" customHeight="1" x14ac:dyDescent="0.25">
      <c r="A2706" s="4">
        <f>ROW()</f>
        <v>2706</v>
      </c>
      <c r="B2706" s="9" t="s">
        <v>26</v>
      </c>
      <c r="C2706" s="44" t="str">
        <f t="shared" ref="C2706:C2734" si="1368">SUBSTITUTE(F2706,"d.","p.")</f>
        <v>p.passar</v>
      </c>
      <c r="D2706" s="6" t="str">
        <f t="shared" si="1351"/>
        <v>é.pass.through.de.transferência</v>
      </c>
      <c r="E2706" s="8" t="s">
        <v>27</v>
      </c>
      <c r="F2706" s="34" t="str">
        <f t="shared" ref="F2706:F2725" si="1369">F2705</f>
        <v>d.passar</v>
      </c>
      <c r="G2706" s="13" t="s">
        <v>805</v>
      </c>
      <c r="H2706" s="34" t="s">
        <v>1489</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6851</v>
      </c>
      <c r="U2706" s="5" t="str">
        <f>_xlfn.CONCAT("Propriedade destinada a ",MID(C2706,FIND("p.",C2706,1)+2,100),": ",D2706)</f>
        <v>Propriedade destinada a passar: é.pass.through.de.transferência</v>
      </c>
      <c r="V2706" s="5" t="str">
        <f>_xlfn.CONCAT("Dado para ",MID(F2706,FIND("d.",F2706,1)+2,100),":  ",G2706, "  Deve ser formatado como (",H2706, ")")</f>
        <v>Dado para passar:  pass.through.de.transferência  Deve ser formatado como (rdfs:Literal  or  xsd:string)</v>
      </c>
      <c r="W2706" s="68" t="s">
        <v>11189</v>
      </c>
      <c r="X2706" s="17" t="str">
        <f t="shared" si="1365"/>
        <v>d.passar.102</v>
      </c>
      <c r="Y2706" s="17" t="str">
        <f t="shared" si="1366"/>
        <v>Ação de passar</v>
      </c>
      <c r="Z2706" s="61" t="s">
        <v>4014</v>
      </c>
      <c r="AA2706" s="18" t="str">
        <f>IF(AB2706="null", "null", "categoria.revit")</f>
        <v>categoria.revit</v>
      </c>
      <c r="AB2706" s="19" t="s">
        <v>2007</v>
      </c>
      <c r="AC2706" s="18" t="str">
        <f>IF(AD2706="null", "null", "classe.ifc")</f>
        <v>classe.ifc</v>
      </c>
      <c r="AD2706" s="19" t="s">
        <v>1972</v>
      </c>
      <c r="AE2706" s="18" t="str">
        <f>IF(AF2706="null",
    "null",
    IF(OR(ISNUMBER(FIND("ids:",AF2706)), ISNUMBER(FIND("xs:",AF2706))),
        "sintaxe.ids",
        IF(ISNUMBER(FIND("[",AF2706)),
            "código.abnt",
            ""
        )
    )
)</f>
        <v>código.abnt</v>
      </c>
      <c r="AF2706" s="74" t="s">
        <v>11176</v>
      </c>
      <c r="AG2706" s="38" t="s">
        <v>9591</v>
      </c>
    </row>
    <row r="2707" spans="1:33" ht="6" customHeight="1" x14ac:dyDescent="0.25">
      <c r="A2707" s="4">
        <f>ROW()</f>
        <v>2707</v>
      </c>
      <c r="B2707" s="9" t="s">
        <v>26</v>
      </c>
      <c r="C2707" s="44" t="str">
        <f t="shared" si="1368"/>
        <v>p.passar</v>
      </c>
      <c r="D2707" s="6" t="str">
        <f t="shared" si="1351"/>
        <v>é.passaprato</v>
      </c>
      <c r="E2707" s="8" t="s">
        <v>27</v>
      </c>
      <c r="F2707" s="34" t="str">
        <f t="shared" si="1369"/>
        <v>d.passar</v>
      </c>
      <c r="G2707" s="13" t="s">
        <v>151</v>
      </c>
      <c r="H2707" s="34" t="s">
        <v>1489</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6851</v>
      </c>
      <c r="U2707" s="5" t="str">
        <f>_xlfn.CONCAT("Propriedade destinada a ",MID(C2707,FIND("p.",C2707,1)+2,100),": ",D2707)</f>
        <v>Propriedade destinada a passar: é.passaprato</v>
      </c>
      <c r="V2707" s="5" t="str">
        <f>_xlfn.CONCAT("Dado para ",MID(F2707,FIND("d.",F2707,1)+2,100),":  ",G2707, "  Deve ser formatado como (",H2707, ")")</f>
        <v>Dado para passar:  passaprato  Deve ser formatado como (rdfs:Literal  or  xsd:string)</v>
      </c>
      <c r="W2707" s="68" t="s">
        <v>11190</v>
      </c>
      <c r="X2707" s="17" t="str">
        <f t="shared" si="1365"/>
        <v>d.passar.103</v>
      </c>
      <c r="Y2707" s="17" t="str">
        <f t="shared" si="1366"/>
        <v>Ação de passar</v>
      </c>
      <c r="Z2707" s="61" t="s">
        <v>4015</v>
      </c>
      <c r="AA2707" s="18" t="str">
        <f>IF(AB2707="null", "null", "categoria.revit")</f>
        <v>categoria.revit</v>
      </c>
      <c r="AB2707" s="19" t="s">
        <v>2007</v>
      </c>
      <c r="AC2707" s="18" t="str">
        <f>IF(AD2707="null", "null", "classe.ifc")</f>
        <v>classe.ifc</v>
      </c>
      <c r="AD2707" s="19" t="s">
        <v>1972</v>
      </c>
      <c r="AE2707" s="18" t="str">
        <f>IF(AF2707="null",
    "null",
    IF(OR(ISNUMBER(FIND("ids:",AF2707)), ISNUMBER(FIND("xs:",AF2707))),
        "sintaxe.ids",
        IF(ISNUMBER(FIND("[",AF2707)),
            "código.abnt",
            ""
        )
    )
)</f>
        <v>código.abnt</v>
      </c>
      <c r="AF2707" s="74" t="s">
        <v>11176</v>
      </c>
      <c r="AG2707" s="38" t="s">
        <v>9592</v>
      </c>
    </row>
    <row r="2708" spans="1:33" ht="6" customHeight="1" x14ac:dyDescent="0.25">
      <c r="A2708" s="4">
        <f>ROW()</f>
        <v>2708</v>
      </c>
      <c r="B2708" s="9" t="s">
        <v>26</v>
      </c>
      <c r="C2708" s="44" t="str">
        <f t="shared" si="1368"/>
        <v>p.passar</v>
      </c>
      <c r="D2708" s="6" t="str">
        <f t="shared" si="1351"/>
        <v>é.porta</v>
      </c>
      <c r="E2708" s="8" t="s">
        <v>27</v>
      </c>
      <c r="F2708" s="34" t="str">
        <f t="shared" si="1369"/>
        <v>d.passar</v>
      </c>
      <c r="G2708" s="13" t="s">
        <v>2494</v>
      </c>
      <c r="H2708" s="34" t="s">
        <v>1489</v>
      </c>
      <c r="I2708" s="89" t="str">
        <f t="shared" ref="I2708" si="1370">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ref="U2708" si="1371">_xlfn.CONCAT("Propriedade destinada a ",MID(C2708,FIND("p.",C2708,1)+2,100),": ",D2708)</f>
        <v>Propriedade destinada a passar: é.porta</v>
      </c>
      <c r="V2708" s="5" t="str">
        <f t="shared" ref="V2708" si="1372">_xlfn.CONCAT("Dado para ",MID(F2708,FIND("d.",F2708,1)+2,100),":  ",G2708, "  Deve ser formatado como (",H2708, ")")</f>
        <v>Dado para passar:  porta  Deve ser formatado como (rdfs:Literal  or  xsd:string)</v>
      </c>
      <c r="W2708" s="68" t="s">
        <v>5157</v>
      </c>
      <c r="X2708" s="17" t="str">
        <f t="shared" si="1365"/>
        <v>d.passar.104</v>
      </c>
      <c r="Y2708" s="17" t="str">
        <f t="shared" si="1366"/>
        <v>Ação de passar</v>
      </c>
      <c r="Z2708" s="61" t="s">
        <v>2208</v>
      </c>
      <c r="AA2708" s="18" t="str">
        <f t="shared" ref="AA2708" si="1373">IF(AB2708="null", "null", "categoria.revit")</f>
        <v>categoria.revit</v>
      </c>
      <c r="AB2708" s="19" t="s">
        <v>2007</v>
      </c>
      <c r="AC2708" s="18" t="str">
        <f t="shared" ref="AC2708" si="1374">IF(AD2708="null", "null", "classe.ifc")</f>
        <v>classe.ifc</v>
      </c>
      <c r="AD2708" s="19" t="s">
        <v>1972</v>
      </c>
      <c r="AE2708" s="18" t="str">
        <f t="shared" ref="AE2708" si="1375">IF(AF2708="null",
    "null",
    IF(OR(ISNUMBER(FIND("ids:",AF2708)), ISNUMBER(FIND("xs:",AF2708))),
        "sintaxe.ids",
        IF(ISNUMBER(FIND("[",AF2708)),
            "código.abnt",
            ""
        )
    )
)</f>
        <v>código.abnt</v>
      </c>
      <c r="AF2708" s="74" t="s">
        <v>11176</v>
      </c>
      <c r="AG2708" s="38" t="s">
        <v>9588</v>
      </c>
    </row>
    <row r="2709" spans="1:33" ht="6" customHeight="1" x14ac:dyDescent="0.25">
      <c r="A2709" s="4">
        <f>ROW()</f>
        <v>2709</v>
      </c>
      <c r="B2709" s="9" t="s">
        <v>26</v>
      </c>
      <c r="C2709" s="44" t="str">
        <f t="shared" si="1368"/>
        <v>p.passar</v>
      </c>
      <c r="D2709" s="6" t="str">
        <f t="shared" si="1351"/>
        <v>é.porta.acústica</v>
      </c>
      <c r="E2709" s="8" t="s">
        <v>27</v>
      </c>
      <c r="F2709" s="34" t="str">
        <f t="shared" si="1369"/>
        <v>d.passar</v>
      </c>
      <c r="G2709" s="13" t="s">
        <v>796</v>
      </c>
      <c r="H2709" s="33" t="s">
        <v>35</v>
      </c>
      <c r="I2709" s="89" t="str">
        <f t="shared" ref="I2709:I2734" si="1376">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ref="U2709:U2734" si="1377">_xlfn.CONCAT("Propriedade destinada a ",MID(C2709,FIND("p.",C2709,1)+2,100),": ",D2709)</f>
        <v>Propriedade destinada a passar: é.porta.acústica</v>
      </c>
      <c r="V2709" s="5" t="str">
        <f t="shared" ref="V2709:V2734" si="1378">_xlfn.CONCAT("Dado para ",MID(F2709,FIND("d.",F2709,1)+2,100),":  ",G2709, "  Deve ser formatado como (",H2709, ")")</f>
        <v>Dado para passar:  porta.acústica  Deve ser formatado como (xsd:boolean)</v>
      </c>
      <c r="W2709" s="68" t="s">
        <v>5158</v>
      </c>
      <c r="X2709" s="17" t="str">
        <f t="shared" si="1365"/>
        <v>d.passar.105</v>
      </c>
      <c r="Y2709" s="17" t="str">
        <f t="shared" si="1366"/>
        <v>Ação de passar</v>
      </c>
      <c r="Z2709" s="61" t="s">
        <v>4016</v>
      </c>
      <c r="AA2709" s="18" t="str">
        <f t="shared" ref="AA2709:AA2734" si="1379">IF(AB2709="null", "null", "categoria.revit")</f>
        <v>categoria.revit</v>
      </c>
      <c r="AB2709" s="19" t="s">
        <v>2007</v>
      </c>
      <c r="AC2709" s="18" t="str">
        <f t="shared" ref="AC2709:AC2734" si="1380">IF(AD2709="null", "null", "classe.ifc")</f>
        <v>classe.ifc</v>
      </c>
      <c r="AD2709" s="19" t="s">
        <v>1972</v>
      </c>
      <c r="AE2709" s="18" t="str">
        <f t="shared" ref="AE2709:AE2734" si="1381">IF(AF2709="null",
    "null",
    IF(OR(ISNUMBER(FIND("ids:",AF2709)), ISNUMBER(FIND("xs:",AF2709))),
        "sintaxe.ids",
        IF(ISNUMBER(FIND("[",AF2709)),
            "código.abnt",
            ""
        )
    )
)</f>
        <v>código.abnt</v>
      </c>
      <c r="AF2709" s="74" t="s">
        <v>11176</v>
      </c>
      <c r="AG2709" s="38" t="s">
        <v>9593</v>
      </c>
    </row>
    <row r="2710" spans="1:33" ht="6" customHeight="1" x14ac:dyDescent="0.25">
      <c r="A2710" s="4">
        <f>ROW()</f>
        <v>2710</v>
      </c>
      <c r="B2710" s="9" t="s">
        <v>26</v>
      </c>
      <c r="C2710" s="44" t="str">
        <f t="shared" si="1368"/>
        <v>p.passar</v>
      </c>
      <c r="D2710" s="6" t="str">
        <f t="shared" si="1351"/>
        <v>é.porta.blindada</v>
      </c>
      <c r="E2710" s="8" t="s">
        <v>27</v>
      </c>
      <c r="F2710" s="34" t="str">
        <f t="shared" si="1369"/>
        <v>d.passar</v>
      </c>
      <c r="G2710" s="13" t="s">
        <v>797</v>
      </c>
      <c r="H2710" s="33" t="s">
        <v>35</v>
      </c>
      <c r="I2710" s="89" t="str">
        <f t="shared" si="1376"/>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77"/>
        <v>Propriedade destinada a passar: é.porta.blindada</v>
      </c>
      <c r="V2710" s="5" t="str">
        <f t="shared" si="1378"/>
        <v>Dado para passar:  porta.blindada  Deve ser formatado como (xsd:boolean)</v>
      </c>
      <c r="W2710" s="68" t="s">
        <v>5159</v>
      </c>
      <c r="X2710" s="17" t="str">
        <f t="shared" si="1365"/>
        <v>d.passar.106</v>
      </c>
      <c r="Y2710" s="17" t="str">
        <f t="shared" si="1366"/>
        <v>Ação de passar</v>
      </c>
      <c r="Z2710" s="61" t="s">
        <v>4017</v>
      </c>
      <c r="AA2710" s="18" t="str">
        <f t="shared" si="1379"/>
        <v>categoria.revit</v>
      </c>
      <c r="AB2710" s="19" t="s">
        <v>2007</v>
      </c>
      <c r="AC2710" s="18" t="str">
        <f t="shared" si="1380"/>
        <v>classe.ifc</v>
      </c>
      <c r="AD2710" s="19" t="s">
        <v>1972</v>
      </c>
      <c r="AE2710" s="18" t="str">
        <f t="shared" si="1381"/>
        <v>código.abnt</v>
      </c>
      <c r="AF2710" s="74" t="s">
        <v>11176</v>
      </c>
      <c r="AG2710" s="38" t="s">
        <v>9594</v>
      </c>
    </row>
    <row r="2711" spans="1:33" ht="6" customHeight="1" x14ac:dyDescent="0.25">
      <c r="A2711" s="4">
        <f>ROW()</f>
        <v>2711</v>
      </c>
      <c r="B2711" s="9" t="s">
        <v>26</v>
      </c>
      <c r="C2711" s="44" t="str">
        <f t="shared" si="1368"/>
        <v>p.passar</v>
      </c>
      <c r="D2711" s="6" t="str">
        <f t="shared" si="1351"/>
        <v>é.porta.com.bandeira</v>
      </c>
      <c r="E2711" s="8" t="s">
        <v>27</v>
      </c>
      <c r="F2711" s="34" t="str">
        <f t="shared" si="1369"/>
        <v>d.passar</v>
      </c>
      <c r="G2711" s="13" t="s">
        <v>792</v>
      </c>
      <c r="H2711" s="33" t="s">
        <v>35</v>
      </c>
      <c r="I2711" s="89" t="str">
        <f t="shared" si="1376"/>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77"/>
        <v>Propriedade destinada a passar: é.porta.com.bandeira</v>
      </c>
      <c r="V2711" s="5" t="str">
        <f t="shared" si="1378"/>
        <v>Dado para passar:  porta.com.bandeira  Deve ser formatado como (xsd:boolean)</v>
      </c>
      <c r="W2711" s="68" t="s">
        <v>5160</v>
      </c>
      <c r="X2711" s="17" t="str">
        <f t="shared" si="1365"/>
        <v>d.passar.107</v>
      </c>
      <c r="Y2711" s="17" t="str">
        <f t="shared" si="1366"/>
        <v>Ação de passar</v>
      </c>
      <c r="Z2711" s="61" t="s">
        <v>4018</v>
      </c>
      <c r="AA2711" s="18" t="str">
        <f t="shared" si="1379"/>
        <v>categoria.revit</v>
      </c>
      <c r="AB2711" s="19" t="s">
        <v>2007</v>
      </c>
      <c r="AC2711" s="18" t="str">
        <f t="shared" si="1380"/>
        <v>classe.ifc</v>
      </c>
      <c r="AD2711" s="19" t="s">
        <v>1972</v>
      </c>
      <c r="AE2711" s="18" t="str">
        <f t="shared" si="1381"/>
        <v>código.abnt</v>
      </c>
      <c r="AF2711" s="74" t="s">
        <v>11176</v>
      </c>
      <c r="AG2711" s="38" t="s">
        <v>9595</v>
      </c>
    </row>
    <row r="2712" spans="1:33" ht="6" customHeight="1" x14ac:dyDescent="0.25">
      <c r="A2712" s="4">
        <f>ROW()</f>
        <v>2712</v>
      </c>
      <c r="B2712" s="9" t="s">
        <v>26</v>
      </c>
      <c r="C2712" s="44" t="str">
        <f t="shared" si="1368"/>
        <v>p.passar</v>
      </c>
      <c r="D2712" s="6" t="str">
        <f t="shared" si="1351"/>
        <v>é.porta.com.visor</v>
      </c>
      <c r="E2712" s="8" t="s">
        <v>27</v>
      </c>
      <c r="F2712" s="34" t="str">
        <f t="shared" si="1369"/>
        <v>d.passar</v>
      </c>
      <c r="G2712" s="13" t="s">
        <v>794</v>
      </c>
      <c r="H2712" s="33" t="s">
        <v>35</v>
      </c>
      <c r="I2712" s="89" t="str">
        <f t="shared" si="1376"/>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77"/>
        <v>Propriedade destinada a passar: é.porta.com.visor</v>
      </c>
      <c r="V2712" s="5" t="str">
        <f t="shared" si="1378"/>
        <v>Dado para passar:  porta.com.visor  Deve ser formatado como (xsd:boolean)</v>
      </c>
      <c r="W2712" s="68" t="s">
        <v>5161</v>
      </c>
      <c r="X2712" s="17" t="str">
        <f t="shared" si="1365"/>
        <v>d.passar.108</v>
      </c>
      <c r="Y2712" s="17" t="str">
        <f t="shared" si="1366"/>
        <v>Ação de passar</v>
      </c>
      <c r="Z2712" s="61" t="s">
        <v>4019</v>
      </c>
      <c r="AA2712" s="18" t="str">
        <f t="shared" si="1379"/>
        <v>categoria.revit</v>
      </c>
      <c r="AB2712" s="19" t="s">
        <v>2007</v>
      </c>
      <c r="AC2712" s="18" t="str">
        <f t="shared" si="1380"/>
        <v>classe.ifc</v>
      </c>
      <c r="AD2712" s="19" t="s">
        <v>1972</v>
      </c>
      <c r="AE2712" s="18" t="str">
        <f t="shared" si="1381"/>
        <v>código.abnt</v>
      </c>
      <c r="AF2712" s="74" t="s">
        <v>11176</v>
      </c>
      <c r="AG2712" s="38" t="s">
        <v>9596</v>
      </c>
    </row>
    <row r="2713" spans="1:33" ht="6" customHeight="1" x14ac:dyDescent="0.25">
      <c r="A2713" s="4">
        <f>ROW()</f>
        <v>2713</v>
      </c>
      <c r="B2713" s="9" t="s">
        <v>26</v>
      </c>
      <c r="C2713" s="44" t="str">
        <f t="shared" si="1368"/>
        <v>p.passar</v>
      </c>
      <c r="D2713" s="6" t="str">
        <f t="shared" si="1351"/>
        <v>é.porta.cortafogo</v>
      </c>
      <c r="E2713" s="8" t="s">
        <v>27</v>
      </c>
      <c r="F2713" s="34" t="str">
        <f t="shared" si="1369"/>
        <v>d.passar</v>
      </c>
      <c r="G2713" s="13" t="s">
        <v>795</v>
      </c>
      <c r="H2713" s="33" t="s">
        <v>35</v>
      </c>
      <c r="I2713" s="89" t="str">
        <f t="shared" si="1376"/>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77"/>
        <v>Propriedade destinada a passar: é.porta.cortafogo</v>
      </c>
      <c r="V2713" s="5" t="str">
        <f t="shared" si="1378"/>
        <v>Dado para passar:  porta.cortafogo  Deve ser formatado como (xsd:boolean)</v>
      </c>
      <c r="W2713" s="68" t="s">
        <v>10704</v>
      </c>
      <c r="X2713" s="17" t="str">
        <f t="shared" si="1365"/>
        <v>d.passar.109</v>
      </c>
      <c r="Y2713" s="17" t="str">
        <f t="shared" si="1366"/>
        <v>Ação de passar</v>
      </c>
      <c r="Z2713" s="61" t="s">
        <v>4020</v>
      </c>
      <c r="AA2713" s="18" t="str">
        <f t="shared" si="1379"/>
        <v>categoria.revit</v>
      </c>
      <c r="AB2713" s="19" t="s">
        <v>2007</v>
      </c>
      <c r="AC2713" s="18" t="str">
        <f t="shared" si="1380"/>
        <v>classe.ifc</v>
      </c>
      <c r="AD2713" s="19" t="s">
        <v>1972</v>
      </c>
      <c r="AE2713" s="18" t="str">
        <f t="shared" si="1381"/>
        <v>código.abnt</v>
      </c>
      <c r="AF2713" s="74" t="s">
        <v>11176</v>
      </c>
      <c r="AG2713" s="38" t="s">
        <v>9597</v>
      </c>
    </row>
    <row r="2714" spans="1:33" ht="6" customHeight="1" x14ac:dyDescent="0.25">
      <c r="A2714" s="4">
        <f>ROW()</f>
        <v>2714</v>
      </c>
      <c r="B2714" s="9" t="s">
        <v>26</v>
      </c>
      <c r="C2714" s="44" t="str">
        <f t="shared" si="1368"/>
        <v>p.passar</v>
      </c>
      <c r="D2714" s="6" t="str">
        <f t="shared" si="1351"/>
        <v>é.porta.de.biossegurança</v>
      </c>
      <c r="E2714" s="8" t="s">
        <v>27</v>
      </c>
      <c r="F2714" s="34" t="str">
        <f t="shared" si="1369"/>
        <v>d.passar</v>
      </c>
      <c r="G2714" s="13" t="s">
        <v>2860</v>
      </c>
      <c r="H2714" s="33" t="s">
        <v>35</v>
      </c>
      <c r="I2714" s="89" t="str">
        <f t="shared" si="1376"/>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77"/>
        <v>Propriedade destinada a passar: é.porta.de.biossegurança</v>
      </c>
      <c r="V2714" s="5" t="str">
        <f t="shared" si="1378"/>
        <v>Dado para passar:  porta.de.biossegurança  Deve ser formatado como (xsd:boolean)</v>
      </c>
      <c r="W2714" s="68" t="s">
        <v>5162</v>
      </c>
      <c r="X2714" s="17" t="str">
        <f t="shared" si="1365"/>
        <v>d.passar.110</v>
      </c>
      <c r="Y2714" s="17" t="str">
        <f t="shared" si="1366"/>
        <v>Ação de passar</v>
      </c>
      <c r="Z2714" s="61" t="s">
        <v>4021</v>
      </c>
      <c r="AA2714" s="18" t="str">
        <f t="shared" si="1379"/>
        <v>categoria.revit</v>
      </c>
      <c r="AB2714" s="19" t="s">
        <v>2007</v>
      </c>
      <c r="AC2714" s="18" t="str">
        <f t="shared" si="1380"/>
        <v>classe.ifc</v>
      </c>
      <c r="AD2714" s="19" t="s">
        <v>1972</v>
      </c>
      <c r="AE2714" s="18" t="str">
        <f t="shared" si="1381"/>
        <v>código.abnt</v>
      </c>
      <c r="AF2714" s="74" t="s">
        <v>11176</v>
      </c>
      <c r="AG2714" s="38" t="s">
        <v>9598</v>
      </c>
    </row>
    <row r="2715" spans="1:33" ht="6" customHeight="1" x14ac:dyDescent="0.25">
      <c r="A2715" s="4">
        <f>ROW()</f>
        <v>2715</v>
      </c>
      <c r="B2715" s="9" t="s">
        <v>26</v>
      </c>
      <c r="C2715" s="44" t="str">
        <f t="shared" si="1368"/>
        <v>p.passar</v>
      </c>
      <c r="D2715" s="6" t="str">
        <f t="shared" si="1351"/>
        <v>é.porta.de.correr</v>
      </c>
      <c r="E2715" s="8" t="s">
        <v>27</v>
      </c>
      <c r="F2715" s="34" t="str">
        <f t="shared" si="1369"/>
        <v>d.passar</v>
      </c>
      <c r="G2715" s="13" t="s">
        <v>793</v>
      </c>
      <c r="H2715" s="33" t="s">
        <v>35</v>
      </c>
      <c r="I2715" s="89" t="str">
        <f t="shared" si="1376"/>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77"/>
        <v>Propriedade destinada a passar: é.porta.de.correr</v>
      </c>
      <c r="V2715" s="5" t="str">
        <f t="shared" si="1378"/>
        <v>Dado para passar:  porta.de.correr  Deve ser formatado como (xsd:boolean)</v>
      </c>
      <c r="W2715" s="68" t="s">
        <v>5163</v>
      </c>
      <c r="X2715" s="17" t="str">
        <f t="shared" si="1365"/>
        <v>d.passar.111</v>
      </c>
      <c r="Y2715" s="17" t="str">
        <f t="shared" si="1366"/>
        <v>Ação de passar</v>
      </c>
      <c r="Z2715" s="61" t="s">
        <v>11186</v>
      </c>
      <c r="AA2715" s="18" t="str">
        <f t="shared" si="1379"/>
        <v>categoria.revit</v>
      </c>
      <c r="AB2715" s="19" t="s">
        <v>2007</v>
      </c>
      <c r="AC2715" s="18" t="str">
        <f t="shared" si="1380"/>
        <v>classe.ifc</v>
      </c>
      <c r="AD2715" s="19" t="s">
        <v>1972</v>
      </c>
      <c r="AE2715" s="18" t="str">
        <f t="shared" si="1381"/>
        <v>código.abnt</v>
      </c>
      <c r="AF2715" s="74" t="s">
        <v>11177</v>
      </c>
      <c r="AG2715" s="38" t="s">
        <v>9599</v>
      </c>
    </row>
    <row r="2716" spans="1:33" ht="6" customHeight="1" x14ac:dyDescent="0.25">
      <c r="A2716" s="4">
        <f>ROW()</f>
        <v>2716</v>
      </c>
      <c r="B2716" s="9" t="s">
        <v>26</v>
      </c>
      <c r="C2716" s="44" t="str">
        <f t="shared" si="1368"/>
        <v>p.passar</v>
      </c>
      <c r="D2716" s="6" t="str">
        <f t="shared" si="1351"/>
        <v>é.porta.de.elevador</v>
      </c>
      <c r="E2716" s="8" t="s">
        <v>27</v>
      </c>
      <c r="F2716" s="34" t="str">
        <f t="shared" si="1369"/>
        <v>d.passar</v>
      </c>
      <c r="G2716" s="13" t="s">
        <v>801</v>
      </c>
      <c r="H2716" s="33" t="s">
        <v>35</v>
      </c>
      <c r="I2716" s="89" t="str">
        <f t="shared" si="1376"/>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77"/>
        <v>Propriedade destinada a passar: é.porta.de.elevador</v>
      </c>
      <c r="V2716" s="5" t="str">
        <f t="shared" si="1378"/>
        <v>Dado para passar:  porta.de.elevador  Deve ser formatado como (xsd:boolean)</v>
      </c>
      <c r="W2716" s="68" t="s">
        <v>5164</v>
      </c>
      <c r="X2716" s="17" t="str">
        <f t="shared" si="1365"/>
        <v>d.passar.112</v>
      </c>
      <c r="Y2716" s="17" t="str">
        <f t="shared" si="1366"/>
        <v>Ação de passar</v>
      </c>
      <c r="Z2716" s="61" t="s">
        <v>4022</v>
      </c>
      <c r="AA2716" s="18" t="str">
        <f t="shared" si="1379"/>
        <v>categoria.revit</v>
      </c>
      <c r="AB2716" s="19" t="s">
        <v>2007</v>
      </c>
      <c r="AC2716" s="18" t="str">
        <f t="shared" si="1380"/>
        <v>classe.ifc</v>
      </c>
      <c r="AD2716" s="19" t="s">
        <v>1972</v>
      </c>
      <c r="AE2716" s="18" t="str">
        <f t="shared" si="1381"/>
        <v>código.abnt</v>
      </c>
      <c r="AF2716" s="74" t="s">
        <v>11176</v>
      </c>
      <c r="AG2716" s="38" t="s">
        <v>9600</v>
      </c>
    </row>
    <row r="2717" spans="1:33" ht="6" customHeight="1" x14ac:dyDescent="0.25">
      <c r="A2717" s="4">
        <f>ROW()</f>
        <v>2717</v>
      </c>
      <c r="B2717" s="9" t="s">
        <v>26</v>
      </c>
      <c r="C2717" s="44" t="str">
        <f t="shared" si="1368"/>
        <v>p.passar</v>
      </c>
      <c r="D2717" s="6" t="str">
        <f t="shared" si="1351"/>
        <v>é.porta.dupla.assimétrica</v>
      </c>
      <c r="E2717" s="8" t="s">
        <v>27</v>
      </c>
      <c r="F2717" s="34" t="str">
        <f t="shared" si="1369"/>
        <v>d.passar</v>
      </c>
      <c r="G2717" s="13" t="s">
        <v>2861</v>
      </c>
      <c r="H2717" s="33" t="s">
        <v>35</v>
      </c>
      <c r="I2717" s="89" t="str">
        <f t="shared" si="1376"/>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77"/>
        <v>Propriedade destinada a passar: é.porta.dupla.assimétrica</v>
      </c>
      <c r="V2717" s="5" t="str">
        <f t="shared" si="1378"/>
        <v>Dado para passar:  porta.dupla.assimétrica  Deve ser formatado como (xsd:boolean)</v>
      </c>
      <c r="W2717" s="68" t="s">
        <v>5165</v>
      </c>
      <c r="X2717" s="17" t="str">
        <f t="shared" si="1365"/>
        <v>d.passar.113</v>
      </c>
      <c r="Y2717" s="17" t="str">
        <f t="shared" si="1366"/>
        <v>Ação de passar</v>
      </c>
      <c r="Z2717" s="61" t="s">
        <v>4023</v>
      </c>
      <c r="AA2717" s="18" t="str">
        <f t="shared" si="1379"/>
        <v>categoria.revit</v>
      </c>
      <c r="AB2717" s="19" t="s">
        <v>2007</v>
      </c>
      <c r="AC2717" s="18" t="str">
        <f t="shared" si="1380"/>
        <v>classe.ifc</v>
      </c>
      <c r="AD2717" s="19" t="s">
        <v>1972</v>
      </c>
      <c r="AE2717" s="18" t="str">
        <f t="shared" si="1381"/>
        <v>código.abnt</v>
      </c>
      <c r="AF2717" s="74" t="s">
        <v>11178</v>
      </c>
      <c r="AG2717" s="38" t="s">
        <v>9601</v>
      </c>
    </row>
    <row r="2718" spans="1:33" ht="6" customHeight="1" x14ac:dyDescent="0.25">
      <c r="A2718" s="4">
        <f>ROW()</f>
        <v>2718</v>
      </c>
      <c r="B2718" s="9" t="s">
        <v>26</v>
      </c>
      <c r="C2718" s="44" t="str">
        <f t="shared" si="1368"/>
        <v>p.passar</v>
      </c>
      <c r="D2718" s="6" t="str">
        <f t="shared" si="1351"/>
        <v>é.porta.dupla.simétrica</v>
      </c>
      <c r="E2718" s="8" t="s">
        <v>27</v>
      </c>
      <c r="F2718" s="34" t="str">
        <f t="shared" si="1369"/>
        <v>d.passar</v>
      </c>
      <c r="G2718" s="13" t="s">
        <v>791</v>
      </c>
      <c r="H2718" s="33" t="s">
        <v>35</v>
      </c>
      <c r="I2718" s="89" t="str">
        <f t="shared" si="1376"/>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77"/>
        <v>Propriedade destinada a passar: é.porta.dupla.simétrica</v>
      </c>
      <c r="V2718" s="5" t="str">
        <f t="shared" si="1378"/>
        <v>Dado para passar:  porta.dupla.simétrica  Deve ser formatado como (xsd:boolean)</v>
      </c>
      <c r="W2718" s="68" t="s">
        <v>5166</v>
      </c>
      <c r="X2718" s="17" t="str">
        <f t="shared" si="1365"/>
        <v>d.passar.114</v>
      </c>
      <c r="Y2718" s="17" t="str">
        <f t="shared" si="1366"/>
        <v>Ação de passar</v>
      </c>
      <c r="Z2718" s="61" t="s">
        <v>4024</v>
      </c>
      <c r="AA2718" s="18" t="str">
        <f t="shared" si="1379"/>
        <v>categoria.revit</v>
      </c>
      <c r="AB2718" s="19" t="s">
        <v>2007</v>
      </c>
      <c r="AC2718" s="18" t="str">
        <f t="shared" si="1380"/>
        <v>classe.ifc</v>
      </c>
      <c r="AD2718" s="19" t="s">
        <v>1972</v>
      </c>
      <c r="AE2718" s="18" t="str">
        <f t="shared" si="1381"/>
        <v>código.abnt</v>
      </c>
      <c r="AF2718" s="74" t="s">
        <v>11178</v>
      </c>
      <c r="AG2718" s="38" t="s">
        <v>9602</v>
      </c>
    </row>
    <row r="2719" spans="1:33" ht="6" customHeight="1" x14ac:dyDescent="0.25">
      <c r="A2719" s="4">
        <f>ROW()</f>
        <v>2719</v>
      </c>
      <c r="B2719" s="9" t="s">
        <v>26</v>
      </c>
      <c r="C2719" s="44" t="str">
        <f t="shared" si="1368"/>
        <v>p.passar</v>
      </c>
      <c r="D2719" s="6" t="str">
        <f t="shared" si="1351"/>
        <v>é.porta.giratória</v>
      </c>
      <c r="E2719" s="8" t="s">
        <v>27</v>
      </c>
      <c r="F2719" s="34" t="str">
        <f t="shared" si="1369"/>
        <v>d.passar</v>
      </c>
      <c r="G2719" s="13" t="s">
        <v>799</v>
      </c>
      <c r="H2719" s="33" t="s">
        <v>35</v>
      </c>
      <c r="I2719" s="89" t="str">
        <f t="shared" si="1376"/>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77"/>
        <v>Propriedade destinada a passar: é.porta.giratória</v>
      </c>
      <c r="V2719" s="5" t="str">
        <f t="shared" si="1378"/>
        <v>Dado para passar:  porta.giratória  Deve ser formatado como (xsd:boolean)</v>
      </c>
      <c r="W2719" s="68" t="s">
        <v>5167</v>
      </c>
      <c r="X2719" s="17" t="str">
        <f t="shared" si="1365"/>
        <v>d.passar.115</v>
      </c>
      <c r="Y2719" s="17" t="str">
        <f t="shared" si="1366"/>
        <v>Ação de passar</v>
      </c>
      <c r="Z2719" s="61" t="s">
        <v>4246</v>
      </c>
      <c r="AA2719" s="18" t="str">
        <f t="shared" si="1379"/>
        <v>categoria.revit</v>
      </c>
      <c r="AB2719" s="19" t="s">
        <v>2007</v>
      </c>
      <c r="AC2719" s="18" t="str">
        <f t="shared" si="1380"/>
        <v>classe.ifc</v>
      </c>
      <c r="AD2719" s="19" t="s">
        <v>1972</v>
      </c>
      <c r="AE2719" s="18" t="str">
        <f t="shared" si="1381"/>
        <v>código.abnt</v>
      </c>
      <c r="AF2719" s="74" t="s">
        <v>11181</v>
      </c>
      <c r="AG2719" s="38" t="s">
        <v>9603</v>
      </c>
    </row>
    <row r="2720" spans="1:33" ht="6" customHeight="1" x14ac:dyDescent="0.25">
      <c r="A2720" s="4">
        <f>ROW()</f>
        <v>2720</v>
      </c>
      <c r="B2720" s="9" t="s">
        <v>26</v>
      </c>
      <c r="C2720" s="44" t="str">
        <f t="shared" si="1368"/>
        <v>p.passar</v>
      </c>
      <c r="D2720" s="6" t="str">
        <f t="shared" si="1351"/>
        <v>é.porta.pivotante</v>
      </c>
      <c r="E2720" s="8" t="s">
        <v>27</v>
      </c>
      <c r="F2720" s="34" t="str">
        <f t="shared" si="1369"/>
        <v>d.passar</v>
      </c>
      <c r="G2720" s="13" t="s">
        <v>11180</v>
      </c>
      <c r="H2720" s="33" t="s">
        <v>35</v>
      </c>
      <c r="I2720" s="89" t="str">
        <f t="shared" si="1376"/>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77"/>
        <v>Propriedade destinada a passar: é.porta.pivotante</v>
      </c>
      <c r="V2720" s="5" t="str">
        <f t="shared" si="1378"/>
        <v>Dado para passar:  porta.pivotante  Deve ser formatado como (xsd:boolean)</v>
      </c>
      <c r="W2720" s="68" t="s">
        <v>11182</v>
      </c>
      <c r="X2720" s="17" t="str">
        <f t="shared" si="1365"/>
        <v>d.passar.116</v>
      </c>
      <c r="Y2720" s="17" t="str">
        <f t="shared" si="1366"/>
        <v>Ação de passar</v>
      </c>
      <c r="Z2720" s="61" t="s">
        <v>11185</v>
      </c>
      <c r="AA2720" s="18" t="str">
        <f t="shared" si="1379"/>
        <v>categoria.revit</v>
      </c>
      <c r="AB2720" s="19" t="s">
        <v>2007</v>
      </c>
      <c r="AC2720" s="18" t="str">
        <f t="shared" si="1380"/>
        <v>classe.ifc</v>
      </c>
      <c r="AD2720" s="19" t="s">
        <v>1972</v>
      </c>
      <c r="AE2720" s="18" t="str">
        <f t="shared" si="1381"/>
        <v>código.abnt</v>
      </c>
      <c r="AF2720" s="74" t="s">
        <v>11183</v>
      </c>
      <c r="AG2720" s="38" t="s">
        <v>11184</v>
      </c>
    </row>
    <row r="2721" spans="1:33" ht="6" customHeight="1" x14ac:dyDescent="0.25">
      <c r="A2721" s="4">
        <f>ROW()</f>
        <v>2721</v>
      </c>
      <c r="B2721" s="9" t="s">
        <v>26</v>
      </c>
      <c r="C2721" s="44" t="str">
        <f t="shared" si="1368"/>
        <v>p.passar</v>
      </c>
      <c r="D2721" s="6" t="str">
        <f t="shared" si="1351"/>
        <v>é.porta.sanfonada</v>
      </c>
      <c r="E2721" s="8" t="s">
        <v>27</v>
      </c>
      <c r="F2721" s="34" t="str">
        <f t="shared" si="1369"/>
        <v>d.passar</v>
      </c>
      <c r="G2721" s="13" t="s">
        <v>800</v>
      </c>
      <c r="H2721" s="33" t="s">
        <v>35</v>
      </c>
      <c r="I2721" s="89" t="str">
        <f t="shared" si="1376"/>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77"/>
        <v>Propriedade destinada a passar: é.porta.sanfonada</v>
      </c>
      <c r="V2721" s="5" t="str">
        <f t="shared" si="1378"/>
        <v>Dado para passar:  porta.sanfonada  Deve ser formatado como (xsd:boolean)</v>
      </c>
      <c r="W2721" s="68" t="s">
        <v>5168</v>
      </c>
      <c r="X2721" s="17" t="str">
        <f t="shared" si="1365"/>
        <v>d.passar.117</v>
      </c>
      <c r="Y2721" s="17" t="str">
        <f t="shared" si="1366"/>
        <v>Ação de passar</v>
      </c>
      <c r="Z2721" s="61" t="s">
        <v>4025</v>
      </c>
      <c r="AA2721" s="18" t="str">
        <f t="shared" si="1379"/>
        <v>categoria.revit</v>
      </c>
      <c r="AB2721" s="19" t="s">
        <v>2007</v>
      </c>
      <c r="AC2721" s="18" t="str">
        <f t="shared" si="1380"/>
        <v>classe.ifc</v>
      </c>
      <c r="AD2721" s="19" t="s">
        <v>1972</v>
      </c>
      <c r="AE2721" s="18" t="str">
        <f t="shared" si="1381"/>
        <v>código.abnt</v>
      </c>
      <c r="AF2721" s="74" t="s">
        <v>11179</v>
      </c>
      <c r="AG2721" s="38" t="s">
        <v>9604</v>
      </c>
    </row>
    <row r="2722" spans="1:33" ht="6" customHeight="1" x14ac:dyDescent="0.25">
      <c r="A2722" s="4">
        <f>ROW()</f>
        <v>2722</v>
      </c>
      <c r="B2722" s="9" t="s">
        <v>26</v>
      </c>
      <c r="C2722" s="44" t="str">
        <f t="shared" si="1368"/>
        <v>p.passar</v>
      </c>
      <c r="D2722" s="6" t="str">
        <f t="shared" si="1351"/>
        <v>é.porta.seccional</v>
      </c>
      <c r="E2722" s="8" t="s">
        <v>27</v>
      </c>
      <c r="F2722" s="34" t="str">
        <f t="shared" si="1369"/>
        <v>d.passar</v>
      </c>
      <c r="G2722" s="13" t="s">
        <v>802</v>
      </c>
      <c r="H2722" s="33" t="s">
        <v>35</v>
      </c>
      <c r="I2722" s="89" t="str">
        <f t="shared" si="1376"/>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77"/>
        <v>Propriedade destinada a passar: é.porta.seccional</v>
      </c>
      <c r="V2722" s="5" t="str">
        <f t="shared" si="1378"/>
        <v>Dado para passar:  porta.seccional  Deve ser formatado como (xsd:boolean)</v>
      </c>
      <c r="W2722" s="68" t="s">
        <v>11192</v>
      </c>
      <c r="X2722" s="17" t="str">
        <f t="shared" si="1365"/>
        <v>d.passar.118</v>
      </c>
      <c r="Y2722" s="17" t="str">
        <f t="shared" si="1366"/>
        <v>Ação de passar</v>
      </c>
      <c r="Z2722" s="61" t="s">
        <v>11193</v>
      </c>
      <c r="AA2722" s="18" t="str">
        <f t="shared" si="1379"/>
        <v>categoria.revit</v>
      </c>
      <c r="AB2722" s="19" t="s">
        <v>2007</v>
      </c>
      <c r="AC2722" s="18" t="str">
        <f t="shared" si="1380"/>
        <v>classe.ifc</v>
      </c>
      <c r="AD2722" s="19" t="s">
        <v>1972</v>
      </c>
      <c r="AE2722" s="18" t="str">
        <f t="shared" si="1381"/>
        <v>código.abnt</v>
      </c>
      <c r="AF2722" s="74" t="s">
        <v>11191</v>
      </c>
      <c r="AG2722" s="38" t="s">
        <v>11194</v>
      </c>
    </row>
    <row r="2723" spans="1:33" ht="6" customHeight="1" x14ac:dyDescent="0.25">
      <c r="A2723" s="4">
        <f>ROW()</f>
        <v>2723</v>
      </c>
      <c r="B2723" s="9" t="s">
        <v>26</v>
      </c>
      <c r="C2723" s="44" t="str">
        <f t="shared" si="1368"/>
        <v>p.passar</v>
      </c>
      <c r="D2723" s="6" t="str">
        <f t="shared" si="1351"/>
        <v>é.porta.simples</v>
      </c>
      <c r="E2723" s="8" t="s">
        <v>27</v>
      </c>
      <c r="F2723" s="34" t="str">
        <f t="shared" si="1369"/>
        <v>d.passar</v>
      </c>
      <c r="G2723" s="13" t="s">
        <v>790</v>
      </c>
      <c r="H2723" s="33" t="s">
        <v>35</v>
      </c>
      <c r="I2723" s="89" t="str">
        <f t="shared" si="1376"/>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77"/>
        <v>Propriedade destinada a passar: é.porta.simples</v>
      </c>
      <c r="V2723" s="5" t="str">
        <f t="shared" si="1378"/>
        <v>Dado para passar:  porta.simples  Deve ser formatado como (xsd:boolean)</v>
      </c>
      <c r="W2723" s="68" t="s">
        <v>5169</v>
      </c>
      <c r="X2723" s="17" t="str">
        <f t="shared" si="1365"/>
        <v>d.passar.119</v>
      </c>
      <c r="Y2723" s="17" t="str">
        <f t="shared" si="1366"/>
        <v>Ação de passar</v>
      </c>
      <c r="Z2723" s="61" t="s">
        <v>4026</v>
      </c>
      <c r="AA2723" s="18" t="str">
        <f t="shared" si="1379"/>
        <v>categoria.revit</v>
      </c>
      <c r="AB2723" s="19" t="s">
        <v>2007</v>
      </c>
      <c r="AC2723" s="18" t="str">
        <f t="shared" si="1380"/>
        <v>classe.ifc</v>
      </c>
      <c r="AD2723" s="19" t="s">
        <v>1972</v>
      </c>
      <c r="AE2723" s="18" t="str">
        <f t="shared" si="1381"/>
        <v>código.abnt</v>
      </c>
      <c r="AF2723" s="74" t="s">
        <v>11178</v>
      </c>
      <c r="AG2723" s="38" t="s">
        <v>9605</v>
      </c>
    </row>
    <row r="2724" spans="1:33" ht="6" customHeight="1" x14ac:dyDescent="0.25">
      <c r="A2724" s="4">
        <f>ROW()</f>
        <v>2724</v>
      </c>
      <c r="B2724" s="9" t="s">
        <v>26</v>
      </c>
      <c r="C2724" s="44" t="str">
        <f t="shared" si="1368"/>
        <v>p.passar</v>
      </c>
      <c r="D2724" s="6" t="str">
        <f t="shared" si="1351"/>
        <v>é.porta.vaivém</v>
      </c>
      <c r="E2724" s="8" t="s">
        <v>27</v>
      </c>
      <c r="F2724" s="34" t="str">
        <f t="shared" si="1369"/>
        <v>d.passar</v>
      </c>
      <c r="G2724" s="13" t="s">
        <v>2862</v>
      </c>
      <c r="H2724" s="33" t="s">
        <v>35</v>
      </c>
      <c r="I2724" s="89" t="str">
        <f t="shared" si="1376"/>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77"/>
        <v>Propriedade destinada a passar: é.porta.vaivém</v>
      </c>
      <c r="V2724" s="5" t="str">
        <f t="shared" si="1378"/>
        <v>Dado para passar:  porta.vaivém  Deve ser formatado como (xsd:boolean)</v>
      </c>
      <c r="W2724" s="68" t="s">
        <v>5170</v>
      </c>
      <c r="X2724" s="17" t="str">
        <f t="shared" si="1365"/>
        <v>d.passar.120</v>
      </c>
      <c r="Y2724" s="17" t="str">
        <f t="shared" si="1366"/>
        <v>Ação de passar</v>
      </c>
      <c r="Z2724" s="61" t="s">
        <v>4027</v>
      </c>
      <c r="AA2724" s="18" t="str">
        <f t="shared" si="1379"/>
        <v>categoria.revit</v>
      </c>
      <c r="AB2724" s="19" t="s">
        <v>2007</v>
      </c>
      <c r="AC2724" s="18" t="str">
        <f t="shared" si="1380"/>
        <v>classe.ifc</v>
      </c>
      <c r="AD2724" s="19" t="s">
        <v>1972</v>
      </c>
      <c r="AE2724" s="18" t="str">
        <f t="shared" si="1381"/>
        <v>código.abnt</v>
      </c>
      <c r="AF2724" s="74" t="s">
        <v>11176</v>
      </c>
      <c r="AG2724" s="38" t="s">
        <v>9606</v>
      </c>
    </row>
    <row r="2725" spans="1:33" ht="6" customHeight="1" x14ac:dyDescent="0.25">
      <c r="A2725" s="4">
        <f>ROW()</f>
        <v>2725</v>
      </c>
      <c r="B2725" s="9" t="s">
        <v>26</v>
      </c>
      <c r="C2725" s="44" t="str">
        <f t="shared" si="1368"/>
        <v>p.passar</v>
      </c>
      <c r="D2725" s="6" t="str">
        <f t="shared" si="1351"/>
        <v>é.porta.ventilada</v>
      </c>
      <c r="E2725" s="8" t="s">
        <v>27</v>
      </c>
      <c r="F2725" s="34" t="str">
        <f t="shared" si="1369"/>
        <v>d.passar</v>
      </c>
      <c r="G2725" s="13" t="s">
        <v>798</v>
      </c>
      <c r="H2725" s="33" t="s">
        <v>35</v>
      </c>
      <c r="I2725" s="89" t="str">
        <f t="shared" si="1376"/>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77"/>
        <v>Propriedade destinada a passar: é.porta.ventilada</v>
      </c>
      <c r="V2725" s="5" t="str">
        <f t="shared" si="1378"/>
        <v>Dado para passar:  porta.ventilada  Deve ser formatado como (xsd:boolean)</v>
      </c>
      <c r="W2725" s="68" t="s">
        <v>5171</v>
      </c>
      <c r="X2725" s="17" t="str">
        <f t="shared" si="1365"/>
        <v>d.passar.121</v>
      </c>
      <c r="Y2725" s="17" t="str">
        <f t="shared" si="1366"/>
        <v>Ação de passar</v>
      </c>
      <c r="Z2725" s="61" t="s">
        <v>4028</v>
      </c>
      <c r="AA2725" s="18" t="str">
        <f t="shared" si="1379"/>
        <v>categoria.revit</v>
      </c>
      <c r="AB2725" s="19" t="s">
        <v>2007</v>
      </c>
      <c r="AC2725" s="18" t="str">
        <f t="shared" si="1380"/>
        <v>classe.ifc</v>
      </c>
      <c r="AD2725" s="19" t="s">
        <v>1972</v>
      </c>
      <c r="AE2725" s="18" t="str">
        <f t="shared" si="1381"/>
        <v>código.abnt</v>
      </c>
      <c r="AF2725" s="74" t="s">
        <v>11176</v>
      </c>
      <c r="AG2725" s="38" t="s">
        <v>9607</v>
      </c>
    </row>
    <row r="2726" spans="1:33" ht="6" customHeight="1" x14ac:dyDescent="0.25">
      <c r="A2726" s="4">
        <f>ROW()</f>
        <v>2726</v>
      </c>
      <c r="B2726" s="9" t="s">
        <v>26</v>
      </c>
      <c r="C2726" s="43" t="str">
        <f t="shared" si="1368"/>
        <v>p.pendurar</v>
      </c>
      <c r="D2726" s="6" t="str">
        <f t="shared" si="1351"/>
        <v>é.distância.ao.forro</v>
      </c>
      <c r="E2726" s="8" t="s">
        <v>27</v>
      </c>
      <c r="F2726" s="41" t="s">
        <v>6769</v>
      </c>
      <c r="G2726" s="13" t="s">
        <v>6770</v>
      </c>
      <c r="H2726" s="34" t="s">
        <v>34</v>
      </c>
      <c r="I2726" s="89" t="str">
        <f t="shared" si="1376"/>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77"/>
        <v>Propriedade destinada a pendurar: é.distância.ao.forro</v>
      </c>
      <c r="V2726" s="5" t="str">
        <f t="shared" si="1378"/>
        <v>Dado para pendurar:  distância.ao.forro  Deve ser formatado como (xsd:double)</v>
      </c>
      <c r="W2726" s="68" t="s">
        <v>10705</v>
      </c>
      <c r="X2726" s="17" t="str">
        <f t="shared" si="1365"/>
        <v>d.pendurar.100</v>
      </c>
      <c r="Y2726" s="17" t="str">
        <f t="shared" si="1366"/>
        <v>Ação de pendurar</v>
      </c>
      <c r="Z2726" s="61" t="s">
        <v>10891</v>
      </c>
      <c r="AA2726" s="18" t="str">
        <f t="shared" si="1379"/>
        <v>categoria.revit</v>
      </c>
      <c r="AB2726" s="19" t="s">
        <v>11223</v>
      </c>
      <c r="AC2726" s="18" t="str">
        <f t="shared" si="1380"/>
        <v>classe.ifc</v>
      </c>
      <c r="AD2726" s="74" t="s">
        <v>11222</v>
      </c>
      <c r="AE2726" s="18" t="str">
        <f t="shared" si="1381"/>
        <v>código.abnt</v>
      </c>
      <c r="AF2726" s="74" t="s">
        <v>7732</v>
      </c>
      <c r="AG2726" s="38" t="s">
        <v>9608</v>
      </c>
    </row>
    <row r="2727" spans="1:33" ht="6" customHeight="1" x14ac:dyDescent="0.25">
      <c r="A2727" s="4">
        <f>ROW()</f>
        <v>2727</v>
      </c>
      <c r="B2727" s="9" t="s">
        <v>26</v>
      </c>
      <c r="C2727" s="44" t="str">
        <f t="shared" si="1368"/>
        <v>p.pendurar</v>
      </c>
      <c r="D2727" s="6" t="str">
        <f t="shared" si="1351"/>
        <v>é.distância.livre</v>
      </c>
      <c r="E2727" s="8" t="s">
        <v>27</v>
      </c>
      <c r="F2727" s="34" t="str">
        <f t="shared" ref="F2727:F2729" si="1382">F2726</f>
        <v>d.pendurar</v>
      </c>
      <c r="G2727" s="13" t="s">
        <v>6778</v>
      </c>
      <c r="H2727" s="34" t="s">
        <v>34</v>
      </c>
      <c r="I2727" s="89" t="str">
        <f t="shared" si="1376"/>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77"/>
        <v>Propriedade destinada a pendurar: é.distância.livre</v>
      </c>
      <c r="V2727" s="5" t="str">
        <f t="shared" si="1378"/>
        <v>Dado para pendurar:  distância.livre  Deve ser formatado como (xsd:double)</v>
      </c>
      <c r="W2727" s="68" t="s">
        <v>6800</v>
      </c>
      <c r="X2727" s="17" t="str">
        <f t="shared" si="1365"/>
        <v>d.pendurar.101</v>
      </c>
      <c r="Y2727" s="17" t="str">
        <f t="shared" si="1366"/>
        <v>Ação de pendurar</v>
      </c>
      <c r="Z2727" s="61" t="s">
        <v>10892</v>
      </c>
      <c r="AA2727" s="18" t="str">
        <f t="shared" si="1379"/>
        <v>categoria.revit</v>
      </c>
      <c r="AB2727" s="19" t="s">
        <v>11223</v>
      </c>
      <c r="AC2727" s="18" t="str">
        <f t="shared" si="1380"/>
        <v>classe.ifc</v>
      </c>
      <c r="AD2727" s="74" t="s">
        <v>11222</v>
      </c>
      <c r="AE2727" s="18" t="str">
        <f t="shared" si="1381"/>
        <v>código.abnt</v>
      </c>
      <c r="AF2727" s="74" t="s">
        <v>7732</v>
      </c>
      <c r="AG2727" s="38" t="s">
        <v>9609</v>
      </c>
    </row>
    <row r="2728" spans="1:33" ht="6" customHeight="1" x14ac:dyDescent="0.25">
      <c r="A2728" s="4">
        <f>ROW()</f>
        <v>2728</v>
      </c>
      <c r="B2728" s="9" t="s">
        <v>26</v>
      </c>
      <c r="C2728" s="44" t="str">
        <f t="shared" si="1368"/>
        <v>p.pendurar</v>
      </c>
      <c r="D2728" s="6" t="str">
        <f t="shared" si="1351"/>
        <v>é.fixador.distribuição</v>
      </c>
      <c r="E2728" s="8" t="s">
        <v>27</v>
      </c>
      <c r="F2728" s="34" t="str">
        <f t="shared" si="1382"/>
        <v>d.pendurar</v>
      </c>
      <c r="G2728" s="13" t="s">
        <v>6776</v>
      </c>
      <c r="H2728" s="34" t="s">
        <v>1489</v>
      </c>
      <c r="I2728" s="89" t="str">
        <f t="shared" si="1376"/>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77"/>
        <v>Propriedade destinada a pendurar: é.fixador.distribuição</v>
      </c>
      <c r="V2728" s="5" t="str">
        <f t="shared" si="1378"/>
        <v>Dado para pendurar:  fixador.distribuição  Deve ser formatado como (rdfs:Literal  or  xsd:string)</v>
      </c>
      <c r="W2728" s="68" t="s">
        <v>6777</v>
      </c>
      <c r="X2728" s="17" t="str">
        <f t="shared" si="1365"/>
        <v>d.pendurar.102</v>
      </c>
      <c r="Y2728" s="17" t="str">
        <f t="shared" si="1366"/>
        <v>Ação de pendurar</v>
      </c>
      <c r="Z2728" s="61" t="s">
        <v>10893</v>
      </c>
      <c r="AA2728" s="18" t="str">
        <f t="shared" si="1379"/>
        <v>categoria.revit</v>
      </c>
      <c r="AB2728" s="19" t="s">
        <v>11223</v>
      </c>
      <c r="AC2728" s="18" t="str">
        <f t="shared" si="1380"/>
        <v>classe.ifc</v>
      </c>
      <c r="AD2728" s="74" t="s">
        <v>11222</v>
      </c>
      <c r="AE2728" s="18" t="str">
        <f t="shared" si="1381"/>
        <v>código.abnt</v>
      </c>
      <c r="AF2728" s="74" t="s">
        <v>7732</v>
      </c>
      <c r="AG2728" s="38" t="s">
        <v>9610</v>
      </c>
    </row>
    <row r="2729" spans="1:33" ht="6" customHeight="1" x14ac:dyDescent="0.25">
      <c r="A2729" s="4">
        <f>ROW()</f>
        <v>2729</v>
      </c>
      <c r="B2729" s="9" t="s">
        <v>26</v>
      </c>
      <c r="C2729" s="44" t="str">
        <f t="shared" si="1368"/>
        <v>p.pendurar</v>
      </c>
      <c r="D2729" s="6" t="str">
        <f t="shared" si="1351"/>
        <v>é.fixador.quantidade</v>
      </c>
      <c r="E2729" s="8" t="s">
        <v>27</v>
      </c>
      <c r="F2729" s="34" t="str">
        <f t="shared" si="1382"/>
        <v>d.pendurar</v>
      </c>
      <c r="G2729" s="13" t="s">
        <v>6775</v>
      </c>
      <c r="H2729" s="34" t="s">
        <v>31</v>
      </c>
      <c r="I2729" s="89" t="str">
        <f t="shared" si="1376"/>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77"/>
        <v>Propriedade destinada a pendurar: é.fixador.quantidade</v>
      </c>
      <c r="V2729" s="5" t="str">
        <f t="shared" si="1378"/>
        <v>Dado para pendurar:  fixador.quantidade  Deve ser formatado como (xsd:integer)</v>
      </c>
      <c r="W2729" s="68" t="s">
        <v>6771</v>
      </c>
      <c r="X2729" s="17" t="str">
        <f t="shared" si="1365"/>
        <v>d.pendurar.103</v>
      </c>
      <c r="Y2729" s="17" t="str">
        <f t="shared" si="1366"/>
        <v>Ação de pendurar</v>
      </c>
      <c r="Z2729" s="61" t="s">
        <v>10894</v>
      </c>
      <c r="AA2729" s="18" t="str">
        <f t="shared" si="1379"/>
        <v>categoria.revit</v>
      </c>
      <c r="AB2729" s="19" t="s">
        <v>11223</v>
      </c>
      <c r="AC2729" s="18" t="str">
        <f t="shared" si="1380"/>
        <v>classe.ifc</v>
      </c>
      <c r="AD2729" s="74" t="s">
        <v>11222</v>
      </c>
      <c r="AE2729" s="18" t="str">
        <f t="shared" si="1381"/>
        <v>código.abnt</v>
      </c>
      <c r="AF2729" s="74" t="s">
        <v>7732</v>
      </c>
      <c r="AG2729" s="38" t="s">
        <v>9611</v>
      </c>
    </row>
    <row r="2730" spans="1:33" ht="6" customHeight="1" x14ac:dyDescent="0.25">
      <c r="A2730" s="4">
        <f>ROW()</f>
        <v>2730</v>
      </c>
      <c r="B2730" s="9" t="s">
        <v>26</v>
      </c>
      <c r="C2730" s="44" t="str">
        <f t="shared" si="1368"/>
        <v>p.pendurar</v>
      </c>
      <c r="D2730" s="6" t="str">
        <f t="shared" si="1351"/>
        <v>é.fixador.inferior.tipo</v>
      </c>
      <c r="E2730" s="8" t="s">
        <v>27</v>
      </c>
      <c r="F2730" s="34" t="str">
        <f>F2727</f>
        <v>d.pendurar</v>
      </c>
      <c r="G2730" s="13" t="s">
        <v>6795</v>
      </c>
      <c r="H2730" s="34" t="s">
        <v>1489</v>
      </c>
      <c r="I2730" s="89" t="str">
        <f t="shared" si="1376"/>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77"/>
        <v>Propriedade destinada a pendurar: é.fixador.inferior.tipo</v>
      </c>
      <c r="V2730" s="5" t="str">
        <f t="shared" si="1378"/>
        <v>Dado para pendurar:  fixador.inferior.tipo  Deve ser formatado como (rdfs:Literal  or  xsd:string)</v>
      </c>
      <c r="W2730" s="68" t="s">
        <v>6797</v>
      </c>
      <c r="X2730" s="17" t="str">
        <f t="shared" si="1365"/>
        <v>d.pendurar.104</v>
      </c>
      <c r="Y2730" s="17" t="str">
        <f t="shared" si="1366"/>
        <v>Ação de pendurar</v>
      </c>
      <c r="Z2730" s="61" t="s">
        <v>10895</v>
      </c>
      <c r="AA2730" s="18" t="str">
        <f t="shared" si="1379"/>
        <v>categoria.revit</v>
      </c>
      <c r="AB2730" s="19" t="s">
        <v>11223</v>
      </c>
      <c r="AC2730" s="18" t="str">
        <f t="shared" si="1380"/>
        <v>classe.ifc</v>
      </c>
      <c r="AD2730" s="74" t="s">
        <v>11222</v>
      </c>
      <c r="AE2730" s="18" t="str">
        <f t="shared" si="1381"/>
        <v>código.abnt</v>
      </c>
      <c r="AF2730" s="74" t="s">
        <v>7732</v>
      </c>
      <c r="AG2730" s="38" t="s">
        <v>9612</v>
      </c>
    </row>
    <row r="2731" spans="1:33" ht="6" customHeight="1" x14ac:dyDescent="0.25">
      <c r="A2731" s="4">
        <f>ROW()</f>
        <v>2731</v>
      </c>
      <c r="B2731" s="9" t="s">
        <v>26</v>
      </c>
      <c r="C2731" s="44" t="str">
        <f t="shared" si="1368"/>
        <v>p.pendurar</v>
      </c>
      <c r="D2731" s="6" t="str">
        <f t="shared" si="1351"/>
        <v>é.fixador.superior.tipo</v>
      </c>
      <c r="E2731" s="8" t="s">
        <v>27</v>
      </c>
      <c r="F2731" s="34" t="str">
        <f>F2728</f>
        <v>d.pendurar</v>
      </c>
      <c r="G2731" s="13" t="s">
        <v>6796</v>
      </c>
      <c r="H2731" s="34" t="s">
        <v>1489</v>
      </c>
      <c r="I2731" s="89" t="str">
        <f t="shared" si="1376"/>
        <v>null</v>
      </c>
      <c r="J2731" s="77" t="s">
        <v>0</v>
      </c>
      <c r="K2731" s="77" t="s">
        <v>0</v>
      </c>
      <c r="L2731" s="77" t="s">
        <v>0</v>
      </c>
      <c r="M2731" s="77" t="s">
        <v>0</v>
      </c>
      <c r="N2731" s="77" t="s">
        <v>0</v>
      </c>
      <c r="O2731" s="77" t="s">
        <v>0</v>
      </c>
      <c r="P2731" s="77" t="s">
        <v>0</v>
      </c>
      <c r="Q2731" s="77" t="s">
        <v>0</v>
      </c>
      <c r="R2731" s="81" t="s">
        <v>0</v>
      </c>
      <c r="S2731" s="10" t="s">
        <v>1</v>
      </c>
      <c r="T2731" s="10" t="s">
        <v>6851</v>
      </c>
      <c r="U2731" s="5" t="str">
        <f t="shared" si="1377"/>
        <v>Propriedade destinada a pendurar: é.fixador.superior.tipo</v>
      </c>
      <c r="V2731" s="5" t="str">
        <f t="shared" si="1378"/>
        <v>Dado para pendurar:  fixador.superior.tipo  Deve ser formatado como (rdfs:Literal  or  xsd:string)</v>
      </c>
      <c r="W2731" s="68" t="s">
        <v>6798</v>
      </c>
      <c r="X2731" s="17" t="str">
        <f t="shared" si="1365"/>
        <v>d.pendurar.105</v>
      </c>
      <c r="Y2731" s="17" t="str">
        <f t="shared" si="1366"/>
        <v>Ação de pendurar</v>
      </c>
      <c r="Z2731" s="61" t="s">
        <v>10896</v>
      </c>
      <c r="AA2731" s="18" t="str">
        <f t="shared" si="1379"/>
        <v>categoria.revit</v>
      </c>
      <c r="AB2731" s="19" t="s">
        <v>11223</v>
      </c>
      <c r="AC2731" s="18" t="str">
        <f t="shared" si="1380"/>
        <v>classe.ifc</v>
      </c>
      <c r="AD2731" s="74" t="s">
        <v>11222</v>
      </c>
      <c r="AE2731" s="18" t="str">
        <f t="shared" si="1381"/>
        <v>código.abnt</v>
      </c>
      <c r="AF2731" s="74" t="s">
        <v>7732</v>
      </c>
      <c r="AG2731" s="38" t="s">
        <v>9613</v>
      </c>
    </row>
    <row r="2732" spans="1:33" ht="6" customHeight="1" x14ac:dyDescent="0.25">
      <c r="A2732" s="4">
        <f>ROW()</f>
        <v>2732</v>
      </c>
      <c r="B2732" s="9" t="s">
        <v>26</v>
      </c>
      <c r="C2732" s="44" t="str">
        <f t="shared" si="1368"/>
        <v>p.pendurar</v>
      </c>
      <c r="D2732" s="6" t="str">
        <f t="shared" si="1351"/>
        <v>é.tipo.de.luminária</v>
      </c>
      <c r="E2732" s="8" t="s">
        <v>27</v>
      </c>
      <c r="F2732" s="34" t="str">
        <f>F2726</f>
        <v>d.pendurar</v>
      </c>
      <c r="G2732" s="13" t="s">
        <v>11228</v>
      </c>
      <c r="H2732" s="34" t="s">
        <v>1489</v>
      </c>
      <c r="I2732" s="89" t="str">
        <f t="shared" si="1376"/>
        <v>null</v>
      </c>
      <c r="J2732" s="77" t="s">
        <v>0</v>
      </c>
      <c r="K2732" s="77" t="s">
        <v>0</v>
      </c>
      <c r="L2732" s="77" t="s">
        <v>0</v>
      </c>
      <c r="M2732" s="77" t="s">
        <v>0</v>
      </c>
      <c r="N2732" s="77" t="s">
        <v>0</v>
      </c>
      <c r="O2732" s="77" t="s">
        <v>0</v>
      </c>
      <c r="P2732" s="77" t="s">
        <v>0</v>
      </c>
      <c r="Q2732" s="77" t="s">
        <v>0</v>
      </c>
      <c r="R2732" s="81" t="s">
        <v>0</v>
      </c>
      <c r="S2732" s="10" t="s">
        <v>1</v>
      </c>
      <c r="T2732" s="10" t="s">
        <v>6851</v>
      </c>
      <c r="U2732" s="5" t="str">
        <f t="shared" si="1377"/>
        <v>Propriedade destinada a pendurar: é.tipo.de.luminária</v>
      </c>
      <c r="V2732" s="5" t="str">
        <f t="shared" si="1378"/>
        <v>Dado para pendurar:  tipo.de.luminária  Deve ser formatado como (rdfs:Literal  or  xsd:string)</v>
      </c>
      <c r="W2732" s="68" t="s">
        <v>11229</v>
      </c>
      <c r="X2732" s="17" t="str">
        <f t="shared" si="1365"/>
        <v>d.pendurar.106</v>
      </c>
      <c r="Y2732" s="17" t="str">
        <f t="shared" si="1366"/>
        <v>Ação de pendurar</v>
      </c>
      <c r="Z2732" s="61" t="s">
        <v>11230</v>
      </c>
      <c r="AA2732" s="18" t="str">
        <f t="shared" si="1379"/>
        <v>categoria.revit</v>
      </c>
      <c r="AB2732" s="19" t="s">
        <v>11233</v>
      </c>
      <c r="AC2732" s="18" t="str">
        <f t="shared" si="1380"/>
        <v>classe.ifc</v>
      </c>
      <c r="AD2732" s="74" t="s">
        <v>11222</v>
      </c>
      <c r="AE2732" s="18" t="str">
        <f t="shared" si="1381"/>
        <v>código.abnt</v>
      </c>
      <c r="AF2732" s="74" t="s">
        <v>7732</v>
      </c>
      <c r="AG2732" s="61" t="s">
        <v>11231</v>
      </c>
    </row>
    <row r="2733" spans="1:33" ht="6" customHeight="1" x14ac:dyDescent="0.25">
      <c r="A2733" s="4">
        <f>ROW()</f>
        <v>2733</v>
      </c>
      <c r="B2733" s="9" t="s">
        <v>26</v>
      </c>
      <c r="C2733" s="44" t="str">
        <f t="shared" si="1368"/>
        <v>p.pendurar</v>
      </c>
      <c r="D2733" s="6" t="str">
        <f t="shared" si="1351"/>
        <v>é.tipo.de.placa</v>
      </c>
      <c r="E2733" s="8" t="s">
        <v>27</v>
      </c>
      <c r="F2733" s="34" t="str">
        <f>F2727</f>
        <v>d.pendurar</v>
      </c>
      <c r="G2733" s="13" t="s">
        <v>2396</v>
      </c>
      <c r="H2733" s="34" t="s">
        <v>1489</v>
      </c>
      <c r="I2733" s="89" t="str">
        <f t="shared" si="1376"/>
        <v>null</v>
      </c>
      <c r="J2733" s="77" t="s">
        <v>0</v>
      </c>
      <c r="K2733" s="77" t="s">
        <v>0</v>
      </c>
      <c r="L2733" s="77" t="s">
        <v>0</v>
      </c>
      <c r="M2733" s="77" t="s">
        <v>0</v>
      </c>
      <c r="N2733" s="77" t="s">
        <v>0</v>
      </c>
      <c r="O2733" s="77" t="s">
        <v>0</v>
      </c>
      <c r="P2733" s="77" t="s">
        <v>0</v>
      </c>
      <c r="Q2733" s="77" t="s">
        <v>0</v>
      </c>
      <c r="R2733" s="81" t="s">
        <v>0</v>
      </c>
      <c r="S2733" s="10" t="s">
        <v>1</v>
      </c>
      <c r="T2733" s="10" t="s">
        <v>6851</v>
      </c>
      <c r="U2733" s="5" t="str">
        <f t="shared" si="1377"/>
        <v>Propriedade destinada a pendurar: é.tipo.de.placa</v>
      </c>
      <c r="V2733" s="5" t="str">
        <f t="shared" si="1378"/>
        <v>Dado para pendurar:  tipo.de.placa  Deve ser formatado como (rdfs:Literal  or  xsd:string)</v>
      </c>
      <c r="W2733" s="68" t="s">
        <v>11225</v>
      </c>
      <c r="X2733" s="17" t="str">
        <f t="shared" si="1365"/>
        <v>d.pendurar.107</v>
      </c>
      <c r="Y2733" s="17" t="str">
        <f t="shared" si="1366"/>
        <v>Ação de pendurar</v>
      </c>
      <c r="Z2733" s="61" t="s">
        <v>11227</v>
      </c>
      <c r="AA2733" s="18" t="str">
        <f t="shared" si="1379"/>
        <v>categoria.revit</v>
      </c>
      <c r="AB2733" s="19" t="s">
        <v>11223</v>
      </c>
      <c r="AC2733" s="18" t="str">
        <f t="shared" si="1380"/>
        <v>classe.ifc</v>
      </c>
      <c r="AD2733" s="74" t="s">
        <v>11222</v>
      </c>
      <c r="AE2733" s="18" t="str">
        <f t="shared" si="1381"/>
        <v>código.abnt</v>
      </c>
      <c r="AF2733" s="74" t="s">
        <v>7732</v>
      </c>
      <c r="AG2733" s="61" t="s">
        <v>11226</v>
      </c>
    </row>
    <row r="2734" spans="1:33" ht="6" customHeight="1" x14ac:dyDescent="0.25">
      <c r="A2734" s="4">
        <f>ROW()</f>
        <v>2734</v>
      </c>
      <c r="B2734" s="9" t="s">
        <v>26</v>
      </c>
      <c r="C2734" s="44" t="str">
        <f t="shared" si="1368"/>
        <v>p.pendurar</v>
      </c>
      <c r="D2734" s="6" t="str">
        <f t="shared" ref="D2734:D2797" si="1383">_xlfn.CONCAT("é.",G2734)</f>
        <v>é.tipo.de.tensor</v>
      </c>
      <c r="E2734" s="8" t="s">
        <v>27</v>
      </c>
      <c r="F2734" s="34" t="str">
        <f>F2728</f>
        <v>d.pendurar</v>
      </c>
      <c r="G2734" s="13" t="s">
        <v>11224</v>
      </c>
      <c r="H2734" s="34" t="s">
        <v>1489</v>
      </c>
      <c r="I2734" s="89" t="str">
        <f t="shared" si="1376"/>
        <v>null</v>
      </c>
      <c r="J2734" s="77" t="s">
        <v>0</v>
      </c>
      <c r="K2734" s="77" t="s">
        <v>0</v>
      </c>
      <c r="L2734" s="77" t="s">
        <v>0</v>
      </c>
      <c r="M2734" s="77" t="s">
        <v>0</v>
      </c>
      <c r="N2734" s="77" t="s">
        <v>0</v>
      </c>
      <c r="O2734" s="77" t="s">
        <v>0</v>
      </c>
      <c r="P2734" s="77" t="s">
        <v>0</v>
      </c>
      <c r="Q2734" s="77" t="s">
        <v>0</v>
      </c>
      <c r="R2734" s="81" t="s">
        <v>0</v>
      </c>
      <c r="S2734" s="10" t="s">
        <v>1</v>
      </c>
      <c r="T2734" s="10" t="s">
        <v>6851</v>
      </c>
      <c r="U2734" s="5" t="str">
        <f t="shared" si="1377"/>
        <v>Propriedade destinada a pendurar: é.tipo.de.tensor</v>
      </c>
      <c r="V2734" s="5" t="str">
        <f t="shared" si="1378"/>
        <v>Dado para pendurar:  tipo.de.tensor  Deve ser formatado como (rdfs:Literal  or  xsd:string)</v>
      </c>
      <c r="W2734" s="68" t="s">
        <v>6799</v>
      </c>
      <c r="X2734" s="17" t="str">
        <f t="shared" si="1365"/>
        <v>d.pendurar.108</v>
      </c>
      <c r="Y2734" s="17" t="str">
        <f t="shared" si="1366"/>
        <v>Ação de pendurar</v>
      </c>
      <c r="Z2734" s="61" t="s">
        <v>10897</v>
      </c>
      <c r="AA2734" s="18" t="str">
        <f t="shared" si="1379"/>
        <v>categoria.revit</v>
      </c>
      <c r="AB2734" s="19" t="s">
        <v>11223</v>
      </c>
      <c r="AC2734" s="18" t="str">
        <f t="shared" si="1380"/>
        <v>classe.ifc</v>
      </c>
      <c r="AD2734" s="74" t="s">
        <v>11222</v>
      </c>
      <c r="AE2734" s="18" t="str">
        <f t="shared" si="1381"/>
        <v>código.abnt</v>
      </c>
      <c r="AF2734" s="74" t="s">
        <v>7732</v>
      </c>
      <c r="AG2734" s="38" t="s">
        <v>9614</v>
      </c>
    </row>
    <row r="2735" spans="1:33" ht="6" customHeight="1" x14ac:dyDescent="0.25">
      <c r="A2735" s="4">
        <f>ROW()</f>
        <v>2735</v>
      </c>
      <c r="B2735" s="9" t="s">
        <v>26</v>
      </c>
      <c r="C2735" s="43" t="str">
        <f t="shared" ref="C2735" si="1384">SUBSTITUTE(F2735,"d.","p.")</f>
        <v>p.perfilar</v>
      </c>
      <c r="D2735" s="6" t="str">
        <f t="shared" si="1383"/>
        <v>é.perfil</v>
      </c>
      <c r="E2735" s="8" t="s">
        <v>27</v>
      </c>
      <c r="F2735" s="40" t="s">
        <v>2084</v>
      </c>
      <c r="G2735" s="14" t="s">
        <v>2495</v>
      </c>
      <c r="H2735" s="34" t="s">
        <v>1489</v>
      </c>
      <c r="I2735" s="89" t="str">
        <f t="shared" ref="I2735" si="1385">IF(OR(J2735="Functional",K2735="InverseFunctional"),"Functional","null")</f>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ref="U2735" si="1386">_xlfn.CONCAT("Propriedade destinada a ",MID(C2735,FIND("p.",C2735,1)+2,100),": ",D2735)</f>
        <v>Propriedade destinada a perfilar: é.perfil</v>
      </c>
      <c r="V2735" s="5" t="str">
        <f t="shared" ref="V2735" si="1387">_xlfn.CONCAT("Dado para ",MID(F2735,FIND("d.",F2735,1)+2,100),":  ",G2735, "  Deve ser formatado como (",H2735, ")")</f>
        <v>Dado para perfilar:  perfil  Deve ser formatado como (rdfs:Literal  or  xsd:string)</v>
      </c>
      <c r="W2735" s="68" t="s">
        <v>5172</v>
      </c>
      <c r="X2735" s="17" t="str">
        <f t="shared" si="1365"/>
        <v>d.perfilar.100</v>
      </c>
      <c r="Y2735" s="17" t="str">
        <f t="shared" si="1366"/>
        <v>Ação de perfilar</v>
      </c>
      <c r="Z2735" s="61" t="s">
        <v>2209</v>
      </c>
      <c r="AA2735" s="18" t="str">
        <f t="shared" ref="AA2735" si="1388">IF(AB2735="null", "null", "categoria.revit")</f>
        <v>categoria.revit</v>
      </c>
      <c r="AB2735" s="19" t="s">
        <v>10391</v>
      </c>
      <c r="AC2735" s="18" t="str">
        <f t="shared" ref="AC2735" si="1389">IF(AD2735="null", "null", "classe.ifc")</f>
        <v>null</v>
      </c>
      <c r="AD2735" s="19" t="s">
        <v>0</v>
      </c>
      <c r="AE2735" s="18" t="str">
        <f t="shared" ref="AE2735" si="1390">IF(AF2735="null",
    "null",
    IF(OR(ISNUMBER(FIND("ids:",AF2735)), ISNUMBER(FIND("xs:",AF2735))),
        "sintaxe.ids",
        IF(ISNUMBER(FIND("[",AF2735)),
            "código.abnt",
            ""
        )
    )
)</f>
        <v>null</v>
      </c>
      <c r="AF2735" s="74" t="s">
        <v>0</v>
      </c>
      <c r="AG2735" s="38" t="s">
        <v>9615</v>
      </c>
    </row>
    <row r="2736" spans="1:33" ht="6" customHeight="1" x14ac:dyDescent="0.25">
      <c r="A2736" s="4">
        <f>ROW()</f>
        <v>2736</v>
      </c>
      <c r="B2736" s="9" t="s">
        <v>26</v>
      </c>
      <c r="C2736" s="44" t="str">
        <f t="shared" ref="C2736:C2783" si="1391">SUBSTITUTE(F2736,"d.","p.")</f>
        <v>p.perfilar</v>
      </c>
      <c r="D2736" s="6" t="str">
        <f t="shared" si="1383"/>
        <v>é.perfil.cartola</v>
      </c>
      <c r="E2736" s="8" t="s">
        <v>27</v>
      </c>
      <c r="F2736" s="34" t="str">
        <f t="shared" ref="F2736:F2748" si="1392">F2735</f>
        <v>d.perfilar</v>
      </c>
      <c r="G2736" s="13" t="s">
        <v>10387</v>
      </c>
      <c r="H2736" s="33" t="s">
        <v>1489</v>
      </c>
      <c r="I2736" s="89" t="str">
        <f t="shared" ref="I2736:I2748" si="1393">IF(OR(J2736="Functional",K2736="InverseFunctional"),"Functional","null")</f>
        <v>null</v>
      </c>
      <c r="J2736" s="79" t="s">
        <v>0</v>
      </c>
      <c r="K2736" s="79" t="s">
        <v>0</v>
      </c>
      <c r="L2736" s="79" t="s">
        <v>0</v>
      </c>
      <c r="M2736" s="79" t="s">
        <v>0</v>
      </c>
      <c r="N2736" s="79" t="s">
        <v>0</v>
      </c>
      <c r="O2736" s="79" t="s">
        <v>0</v>
      </c>
      <c r="P2736" s="79" t="s">
        <v>0</v>
      </c>
      <c r="Q2736" s="79" t="s">
        <v>0</v>
      </c>
      <c r="R2736" s="81" t="s">
        <v>0</v>
      </c>
      <c r="S2736" s="10" t="s">
        <v>1</v>
      </c>
      <c r="T2736" s="10" t="s">
        <v>6851</v>
      </c>
      <c r="U2736" s="5" t="str">
        <f t="shared" ref="U2736:U2748" si="1394">_xlfn.CONCAT("Propriedade destinada a ",MID(C2736,FIND("p.",C2736,1)+2,100),": ",D2736)</f>
        <v>Propriedade destinada a perfilar: é.perfil.cartola</v>
      </c>
      <c r="V2736" s="5" t="str">
        <f t="shared" ref="V2736:V2748" si="1395">_xlfn.CONCAT("Dado para ",MID(F2736,FIND("d.",F2736,1)+2,100),":  ",G2736, "  Deve ser formatado como (",H2736, ")")</f>
        <v>Dado para perfilar:  perfil.cartola  Deve ser formatado como (rdfs:Literal  or  xsd:string)</v>
      </c>
      <c r="W2736" s="68" t="s">
        <v>10388</v>
      </c>
      <c r="X2736" s="17" t="str">
        <f t="shared" si="1365"/>
        <v>d.perfilar.101</v>
      </c>
      <c r="Y2736" s="17" t="str">
        <f t="shared" si="1366"/>
        <v>Ação de perfilar</v>
      </c>
      <c r="Z2736" s="61" t="s">
        <v>10898</v>
      </c>
      <c r="AA2736" s="18" t="str">
        <f t="shared" ref="AA2736:AA2748" si="1396">IF(AB2736="null", "null", "categoria.revit")</f>
        <v>categoria.revit</v>
      </c>
      <c r="AB2736" s="19" t="s">
        <v>10391</v>
      </c>
      <c r="AC2736" s="18" t="str">
        <f t="shared" ref="AC2736:AC2748" si="1397">IF(AD2736="null", "null", "classe.ifc")</f>
        <v>null</v>
      </c>
      <c r="AD2736" s="19" t="s">
        <v>0</v>
      </c>
      <c r="AE2736" s="18" t="str">
        <f t="shared" ref="AE2736:AE2748" si="1398">IF(AF2736="null",
    "null",
    IF(OR(ISNUMBER(FIND("ids:",AF2736)), ISNUMBER(FIND("xs:",AF2736))),
        "sintaxe.ids",
        IF(ISNUMBER(FIND("[",AF2736)),
            "código.abnt",
            ""
        )
    )
)</f>
        <v>null</v>
      </c>
      <c r="AF2736" s="74" t="s">
        <v>0</v>
      </c>
      <c r="AG2736" s="38" t="s">
        <v>10793</v>
      </c>
    </row>
    <row r="2737" spans="1:33" ht="6" customHeight="1" x14ac:dyDescent="0.25">
      <c r="A2737" s="4">
        <f>ROW()</f>
        <v>2737</v>
      </c>
      <c r="B2737" s="9" t="s">
        <v>26</v>
      </c>
      <c r="C2737" s="44" t="str">
        <f t="shared" si="1391"/>
        <v>p.perfilar</v>
      </c>
      <c r="D2737" s="6" t="str">
        <f t="shared" si="1383"/>
        <v>é.perfil.circular</v>
      </c>
      <c r="E2737" s="8" t="s">
        <v>27</v>
      </c>
      <c r="F2737" s="34" t="str">
        <f t="shared" si="1392"/>
        <v>d.perfilar</v>
      </c>
      <c r="G2737" s="14" t="s">
        <v>806</v>
      </c>
      <c r="H2737" s="34" t="s">
        <v>1489</v>
      </c>
      <c r="I2737" s="89" t="str">
        <f t="shared" si="1393"/>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94"/>
        <v>Propriedade destinada a perfilar: é.perfil.circular</v>
      </c>
      <c r="V2737" s="5" t="str">
        <f t="shared" si="1395"/>
        <v>Dado para perfilar:  perfil.circular  Deve ser formatado como (rdfs:Literal  or  xsd:string)</v>
      </c>
      <c r="W2737" s="68" t="s">
        <v>5173</v>
      </c>
      <c r="X2737" s="17" t="str">
        <f t="shared" si="1365"/>
        <v>d.perfilar.102</v>
      </c>
      <c r="Y2737" s="17" t="str">
        <f t="shared" si="1366"/>
        <v>Ação de perfilar</v>
      </c>
      <c r="Z2737" s="61" t="s">
        <v>2899</v>
      </c>
      <c r="AA2737" s="18" t="str">
        <f t="shared" si="1396"/>
        <v>categoria.revit</v>
      </c>
      <c r="AB2737" s="19" t="s">
        <v>10391</v>
      </c>
      <c r="AC2737" s="18" t="str">
        <f t="shared" si="1397"/>
        <v>null</v>
      </c>
      <c r="AD2737" s="19" t="s">
        <v>0</v>
      </c>
      <c r="AE2737" s="18" t="str">
        <f t="shared" si="1398"/>
        <v>null</v>
      </c>
      <c r="AF2737" s="74" t="s">
        <v>0</v>
      </c>
      <c r="AG2737" s="38" t="s">
        <v>9616</v>
      </c>
    </row>
    <row r="2738" spans="1:33" ht="6" customHeight="1" x14ac:dyDescent="0.25">
      <c r="A2738" s="4">
        <f>ROW()</f>
        <v>2738</v>
      </c>
      <c r="B2738" s="9" t="s">
        <v>26</v>
      </c>
      <c r="C2738" s="44" t="str">
        <f t="shared" si="1391"/>
        <v>p.perfilar</v>
      </c>
      <c r="D2738" s="6" t="str">
        <f t="shared" si="1383"/>
        <v>é.perfil.elíptico</v>
      </c>
      <c r="E2738" s="8" t="s">
        <v>27</v>
      </c>
      <c r="F2738" s="34" t="str">
        <f t="shared" si="1392"/>
        <v>d.perfilar</v>
      </c>
      <c r="G2738" s="14" t="s">
        <v>807</v>
      </c>
      <c r="H2738" s="34" t="s">
        <v>1489</v>
      </c>
      <c r="I2738" s="89" t="str">
        <f t="shared" si="1393"/>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394"/>
        <v>Propriedade destinada a perfilar: é.perfil.elíptico</v>
      </c>
      <c r="V2738" s="5" t="str">
        <f t="shared" si="1395"/>
        <v>Dado para perfilar:  perfil.elíptico  Deve ser formatado como (rdfs:Literal  or  xsd:string)</v>
      </c>
      <c r="W2738" s="68" t="s">
        <v>5174</v>
      </c>
      <c r="X2738" s="17" t="str">
        <f t="shared" si="1365"/>
        <v>d.perfilar.103</v>
      </c>
      <c r="Y2738" s="17" t="str">
        <f t="shared" si="1366"/>
        <v>Ação de perfilar</v>
      </c>
      <c r="Z2738" s="61" t="s">
        <v>2381</v>
      </c>
      <c r="AA2738" s="18" t="str">
        <f t="shared" si="1396"/>
        <v>categoria.revit</v>
      </c>
      <c r="AB2738" s="19" t="s">
        <v>10391</v>
      </c>
      <c r="AC2738" s="18" t="str">
        <f t="shared" si="1397"/>
        <v>null</v>
      </c>
      <c r="AD2738" s="19" t="s">
        <v>0</v>
      </c>
      <c r="AE2738" s="18" t="str">
        <f t="shared" si="1398"/>
        <v>null</v>
      </c>
      <c r="AF2738" s="74" t="s">
        <v>0</v>
      </c>
      <c r="AG2738" s="38" t="s">
        <v>9617</v>
      </c>
    </row>
    <row r="2739" spans="1:33" ht="6" customHeight="1" x14ac:dyDescent="0.25">
      <c r="A2739" s="4">
        <f>ROW()</f>
        <v>2739</v>
      </c>
      <c r="B2739" s="9" t="s">
        <v>26</v>
      </c>
      <c r="C2739" s="44" t="str">
        <f t="shared" si="1391"/>
        <v>p.perfilar</v>
      </c>
      <c r="D2739" s="6" t="str">
        <f t="shared" si="1383"/>
        <v>é.perfil.estrela</v>
      </c>
      <c r="E2739" s="8" t="s">
        <v>27</v>
      </c>
      <c r="F2739" s="34" t="str">
        <f t="shared" si="1392"/>
        <v>d.perfilar</v>
      </c>
      <c r="G2739" s="14" t="s">
        <v>808</v>
      </c>
      <c r="H2739" s="34" t="s">
        <v>1489</v>
      </c>
      <c r="I2739" s="89" t="str">
        <f t="shared" si="1393"/>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394"/>
        <v>Propriedade destinada a perfilar: é.perfil.estrela</v>
      </c>
      <c r="V2739" s="5" t="str">
        <f t="shared" si="1395"/>
        <v>Dado para perfilar:  perfil.estrela  Deve ser formatado como (rdfs:Literal  or  xsd:string)</v>
      </c>
      <c r="W2739" s="68" t="s">
        <v>5175</v>
      </c>
      <c r="X2739" s="17" t="str">
        <f t="shared" si="1365"/>
        <v>d.perfilar.104</v>
      </c>
      <c r="Y2739" s="17" t="str">
        <f t="shared" si="1366"/>
        <v>Ação de perfilar</v>
      </c>
      <c r="Z2739" s="61" t="s">
        <v>2376</v>
      </c>
      <c r="AA2739" s="18" t="str">
        <f t="shared" si="1396"/>
        <v>categoria.revit</v>
      </c>
      <c r="AB2739" s="19" t="s">
        <v>10391</v>
      </c>
      <c r="AC2739" s="18" t="str">
        <f t="shared" si="1397"/>
        <v>null</v>
      </c>
      <c r="AD2739" s="19" t="s">
        <v>0</v>
      </c>
      <c r="AE2739" s="18" t="str">
        <f t="shared" si="1398"/>
        <v>null</v>
      </c>
      <c r="AF2739" s="74" t="s">
        <v>0</v>
      </c>
      <c r="AG2739" s="38" t="s">
        <v>9618</v>
      </c>
    </row>
    <row r="2740" spans="1:33" ht="6" customHeight="1" x14ac:dyDescent="0.25">
      <c r="A2740" s="4">
        <f>ROW()</f>
        <v>2740</v>
      </c>
      <c r="B2740" s="9" t="s">
        <v>26</v>
      </c>
      <c r="C2740" s="44" t="str">
        <f t="shared" si="1391"/>
        <v>p.perfilar</v>
      </c>
      <c r="D2740" s="6" t="str">
        <f t="shared" si="1383"/>
        <v>é.perfil.fractal</v>
      </c>
      <c r="E2740" s="8" t="s">
        <v>27</v>
      </c>
      <c r="F2740" s="34" t="str">
        <f t="shared" si="1392"/>
        <v>d.perfilar</v>
      </c>
      <c r="G2740" s="14" t="s">
        <v>809</v>
      </c>
      <c r="H2740" s="34" t="s">
        <v>1489</v>
      </c>
      <c r="I2740" s="89" t="str">
        <f t="shared" si="1393"/>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394"/>
        <v>Propriedade destinada a perfilar: é.perfil.fractal</v>
      </c>
      <c r="V2740" s="5" t="str">
        <f t="shared" si="1395"/>
        <v>Dado para perfilar:  perfil.fractal  Deve ser formatado como (rdfs:Literal  or  xsd:string)</v>
      </c>
      <c r="W2740" s="68" t="s">
        <v>5176</v>
      </c>
      <c r="X2740" s="17" t="str">
        <f t="shared" si="1365"/>
        <v>d.perfilar.105</v>
      </c>
      <c r="Y2740" s="17" t="str">
        <f t="shared" si="1366"/>
        <v>Ação de perfilar</v>
      </c>
      <c r="Z2740" s="61" t="s">
        <v>2382</v>
      </c>
      <c r="AA2740" s="18" t="str">
        <f t="shared" si="1396"/>
        <v>categoria.revit</v>
      </c>
      <c r="AB2740" s="19" t="s">
        <v>10391</v>
      </c>
      <c r="AC2740" s="18" t="str">
        <f t="shared" si="1397"/>
        <v>null</v>
      </c>
      <c r="AD2740" s="19" t="s">
        <v>0</v>
      </c>
      <c r="AE2740" s="18" t="str">
        <f t="shared" si="1398"/>
        <v>null</v>
      </c>
      <c r="AF2740" s="74" t="s">
        <v>0</v>
      </c>
      <c r="AG2740" s="38" t="s">
        <v>9619</v>
      </c>
    </row>
    <row r="2741" spans="1:33" ht="6" customHeight="1" x14ac:dyDescent="0.25">
      <c r="A2741" s="4">
        <f>ROW()</f>
        <v>2741</v>
      </c>
      <c r="B2741" s="9" t="s">
        <v>26</v>
      </c>
      <c r="C2741" s="44" t="str">
        <f t="shared" si="1391"/>
        <v>p.perfilar</v>
      </c>
      <c r="D2741" s="6" t="str">
        <f t="shared" si="1383"/>
        <v>é.perfil.orgânico</v>
      </c>
      <c r="E2741" s="8" t="s">
        <v>27</v>
      </c>
      <c r="F2741" s="34" t="str">
        <f t="shared" si="1392"/>
        <v>d.perfilar</v>
      </c>
      <c r="G2741" s="14" t="s">
        <v>2863</v>
      </c>
      <c r="H2741" s="34" t="s">
        <v>1489</v>
      </c>
      <c r="I2741" s="89" t="str">
        <f t="shared" si="1393"/>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394"/>
        <v>Propriedade destinada a perfilar: é.perfil.orgânico</v>
      </c>
      <c r="V2741" s="5" t="str">
        <f t="shared" si="1395"/>
        <v>Dado para perfilar:  perfil.orgânico  Deve ser formatado como (rdfs:Literal  or  xsd:string)</v>
      </c>
      <c r="W2741" s="68" t="s">
        <v>10706</v>
      </c>
      <c r="X2741" s="17" t="str">
        <f t="shared" si="1365"/>
        <v>d.perfilar.106</v>
      </c>
      <c r="Y2741" s="17" t="str">
        <f t="shared" si="1366"/>
        <v>Ação de perfilar</v>
      </c>
      <c r="Z2741" s="61" t="s">
        <v>2383</v>
      </c>
      <c r="AA2741" s="18" t="str">
        <f t="shared" si="1396"/>
        <v>categoria.revit</v>
      </c>
      <c r="AB2741" s="19" t="s">
        <v>10391</v>
      </c>
      <c r="AC2741" s="18" t="str">
        <f t="shared" si="1397"/>
        <v>null</v>
      </c>
      <c r="AD2741" s="19" t="s">
        <v>0</v>
      </c>
      <c r="AE2741" s="18" t="str">
        <f t="shared" si="1398"/>
        <v>null</v>
      </c>
      <c r="AF2741" s="74" t="s">
        <v>0</v>
      </c>
      <c r="AG2741" s="38" t="s">
        <v>9620</v>
      </c>
    </row>
    <row r="2742" spans="1:33" ht="6" customHeight="1" x14ac:dyDescent="0.25">
      <c r="A2742" s="4">
        <f>ROW()</f>
        <v>2742</v>
      </c>
      <c r="B2742" s="9" t="s">
        <v>26</v>
      </c>
      <c r="C2742" s="44" t="str">
        <f t="shared" si="1391"/>
        <v>p.perfilar</v>
      </c>
      <c r="D2742" s="6" t="str">
        <f t="shared" si="1383"/>
        <v>é.perfil.poligonal</v>
      </c>
      <c r="E2742" s="8" t="s">
        <v>27</v>
      </c>
      <c r="F2742" s="34" t="str">
        <f t="shared" si="1392"/>
        <v>d.perfilar</v>
      </c>
      <c r="G2742" s="14" t="s">
        <v>810</v>
      </c>
      <c r="H2742" s="34" t="s">
        <v>1489</v>
      </c>
      <c r="I2742" s="89" t="str">
        <f t="shared" si="1393"/>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394"/>
        <v>Propriedade destinada a perfilar: é.perfil.poligonal</v>
      </c>
      <c r="V2742" s="5" t="str">
        <f t="shared" si="1395"/>
        <v>Dado para perfilar:  perfil.poligonal  Deve ser formatado como (rdfs:Literal  or  xsd:string)</v>
      </c>
      <c r="W2742" s="68" t="s">
        <v>5177</v>
      </c>
      <c r="X2742" s="17" t="str">
        <f t="shared" si="1365"/>
        <v>d.perfilar.107</v>
      </c>
      <c r="Y2742" s="17" t="str">
        <f t="shared" si="1366"/>
        <v>Ação de perfilar</v>
      </c>
      <c r="Z2742" s="61" t="s">
        <v>2377</v>
      </c>
      <c r="AA2742" s="18" t="str">
        <f t="shared" si="1396"/>
        <v>categoria.revit</v>
      </c>
      <c r="AB2742" s="19" t="s">
        <v>10391</v>
      </c>
      <c r="AC2742" s="18" t="str">
        <f t="shared" si="1397"/>
        <v>null</v>
      </c>
      <c r="AD2742" s="19" t="s">
        <v>0</v>
      </c>
      <c r="AE2742" s="18" t="str">
        <f t="shared" si="1398"/>
        <v>null</v>
      </c>
      <c r="AF2742" s="74" t="s">
        <v>0</v>
      </c>
      <c r="AG2742" s="38" t="s">
        <v>9621</v>
      </c>
    </row>
    <row r="2743" spans="1:33" ht="6" customHeight="1" x14ac:dyDescent="0.25">
      <c r="A2743" s="4">
        <f>ROW()</f>
        <v>2743</v>
      </c>
      <c r="B2743" s="9" t="s">
        <v>26</v>
      </c>
      <c r="C2743" s="44" t="str">
        <f t="shared" si="1391"/>
        <v>p.perfilar</v>
      </c>
      <c r="D2743" s="6" t="str">
        <f t="shared" si="1383"/>
        <v>é.perfil.polígono</v>
      </c>
      <c r="E2743" s="8" t="s">
        <v>27</v>
      </c>
      <c r="F2743" s="34" t="str">
        <f t="shared" si="1392"/>
        <v>d.perfilar</v>
      </c>
      <c r="G2743" s="14" t="s">
        <v>811</v>
      </c>
      <c r="H2743" s="34" t="s">
        <v>1489</v>
      </c>
      <c r="I2743" s="89" t="str">
        <f t="shared" si="1393"/>
        <v>null</v>
      </c>
      <c r="J2743" s="79" t="s">
        <v>0</v>
      </c>
      <c r="K2743" s="79" t="s">
        <v>0</v>
      </c>
      <c r="L2743" s="79" t="s">
        <v>0</v>
      </c>
      <c r="M2743" s="79" t="s">
        <v>0</v>
      </c>
      <c r="N2743" s="77" t="s">
        <v>0</v>
      </c>
      <c r="O2743" s="79" t="s">
        <v>0</v>
      </c>
      <c r="P2743" s="79" t="s">
        <v>0</v>
      </c>
      <c r="Q2743" s="79" t="s">
        <v>0</v>
      </c>
      <c r="R2743" s="81" t="s">
        <v>0</v>
      </c>
      <c r="S2743" s="10" t="s">
        <v>1</v>
      </c>
      <c r="T2743" s="10" t="s">
        <v>6851</v>
      </c>
      <c r="U2743" s="5" t="str">
        <f t="shared" si="1394"/>
        <v>Propriedade destinada a perfilar: é.perfil.polígono</v>
      </c>
      <c r="V2743" s="5" t="str">
        <f t="shared" si="1395"/>
        <v>Dado para perfilar:  perfil.polígono  Deve ser formatado como (rdfs:Literal  or  xsd:string)</v>
      </c>
      <c r="W2743" s="68" t="s">
        <v>5178</v>
      </c>
      <c r="X2743" s="17" t="str">
        <f t="shared" si="1365"/>
        <v>d.perfilar.108</v>
      </c>
      <c r="Y2743" s="17" t="str">
        <f t="shared" si="1366"/>
        <v>Ação de perfilar</v>
      </c>
      <c r="Z2743" s="61" t="s">
        <v>2378</v>
      </c>
      <c r="AA2743" s="18" t="str">
        <f t="shared" si="1396"/>
        <v>categoria.revit</v>
      </c>
      <c r="AB2743" s="19" t="s">
        <v>10391</v>
      </c>
      <c r="AC2743" s="18" t="str">
        <f t="shared" si="1397"/>
        <v>null</v>
      </c>
      <c r="AD2743" s="19" t="s">
        <v>0</v>
      </c>
      <c r="AE2743" s="18" t="str">
        <f t="shared" si="1398"/>
        <v>null</v>
      </c>
      <c r="AF2743" s="74" t="s">
        <v>0</v>
      </c>
      <c r="AG2743" s="38" t="s">
        <v>9622</v>
      </c>
    </row>
    <row r="2744" spans="1:33" ht="6" customHeight="1" x14ac:dyDescent="0.25">
      <c r="A2744" s="4">
        <f>ROW()</f>
        <v>2744</v>
      </c>
      <c r="B2744" s="9" t="s">
        <v>26</v>
      </c>
      <c r="C2744" s="44" t="str">
        <f t="shared" si="1391"/>
        <v>p.perfilar</v>
      </c>
      <c r="D2744" s="6" t="str">
        <f t="shared" si="1383"/>
        <v>é.perfil.quadrado</v>
      </c>
      <c r="E2744" s="8" t="s">
        <v>27</v>
      </c>
      <c r="F2744" s="34" t="str">
        <f t="shared" si="1392"/>
        <v>d.perfilar</v>
      </c>
      <c r="G2744" s="14" t="s">
        <v>812</v>
      </c>
      <c r="H2744" s="34" t="s">
        <v>1489</v>
      </c>
      <c r="I2744" s="89" t="str">
        <f t="shared" si="1393"/>
        <v>null</v>
      </c>
      <c r="J2744" s="79" t="s">
        <v>0</v>
      </c>
      <c r="K2744" s="79" t="s">
        <v>0</v>
      </c>
      <c r="L2744" s="79" t="s">
        <v>0</v>
      </c>
      <c r="M2744" s="79" t="s">
        <v>0</v>
      </c>
      <c r="N2744" s="77" t="s">
        <v>0</v>
      </c>
      <c r="O2744" s="79" t="s">
        <v>0</v>
      </c>
      <c r="P2744" s="79" t="s">
        <v>0</v>
      </c>
      <c r="Q2744" s="79" t="s">
        <v>0</v>
      </c>
      <c r="R2744" s="81" t="s">
        <v>0</v>
      </c>
      <c r="S2744" s="10" t="s">
        <v>1</v>
      </c>
      <c r="T2744" s="10" t="s">
        <v>6851</v>
      </c>
      <c r="U2744" s="5" t="str">
        <f t="shared" si="1394"/>
        <v>Propriedade destinada a perfilar: é.perfil.quadrado</v>
      </c>
      <c r="V2744" s="5" t="str">
        <f t="shared" si="1395"/>
        <v>Dado para perfilar:  perfil.quadrado  Deve ser formatado como (rdfs:Literal  or  xsd:string)</v>
      </c>
      <c r="W2744" s="68" t="s">
        <v>5179</v>
      </c>
      <c r="X2744" s="17" t="str">
        <f t="shared" si="1365"/>
        <v>d.perfilar.109</v>
      </c>
      <c r="Y2744" s="17" t="str">
        <f t="shared" si="1366"/>
        <v>Ação de perfilar</v>
      </c>
      <c r="Z2744" s="61" t="s">
        <v>2379</v>
      </c>
      <c r="AA2744" s="18" t="str">
        <f t="shared" si="1396"/>
        <v>categoria.revit</v>
      </c>
      <c r="AB2744" s="19" t="s">
        <v>10391</v>
      </c>
      <c r="AC2744" s="18" t="str">
        <f t="shared" si="1397"/>
        <v>null</v>
      </c>
      <c r="AD2744" s="19" t="s">
        <v>0</v>
      </c>
      <c r="AE2744" s="18" t="str">
        <f t="shared" si="1398"/>
        <v>null</v>
      </c>
      <c r="AF2744" s="74" t="s">
        <v>0</v>
      </c>
      <c r="AG2744" s="38" t="s">
        <v>9623</v>
      </c>
    </row>
    <row r="2745" spans="1:33" ht="6" customHeight="1" x14ac:dyDescent="0.25">
      <c r="A2745" s="4">
        <f>ROW()</f>
        <v>2745</v>
      </c>
      <c r="B2745" s="9" t="s">
        <v>26</v>
      </c>
      <c r="C2745" s="44" t="str">
        <f t="shared" si="1391"/>
        <v>p.perfilar</v>
      </c>
      <c r="D2745" s="6" t="str">
        <f t="shared" si="1383"/>
        <v>é.perfil.regular</v>
      </c>
      <c r="E2745" s="8" t="s">
        <v>27</v>
      </c>
      <c r="F2745" s="34" t="str">
        <f t="shared" si="1392"/>
        <v>d.perfilar</v>
      </c>
      <c r="G2745" s="14" t="s">
        <v>813</v>
      </c>
      <c r="H2745" s="34" t="s">
        <v>1489</v>
      </c>
      <c r="I2745" s="89" t="str">
        <f t="shared" si="1393"/>
        <v>null</v>
      </c>
      <c r="J2745" s="79" t="s">
        <v>0</v>
      </c>
      <c r="K2745" s="79" t="s">
        <v>0</v>
      </c>
      <c r="L2745" s="79" t="s">
        <v>0</v>
      </c>
      <c r="M2745" s="79" t="s">
        <v>0</v>
      </c>
      <c r="N2745" s="77" t="s">
        <v>0</v>
      </c>
      <c r="O2745" s="79" t="s">
        <v>0</v>
      </c>
      <c r="P2745" s="79" t="s">
        <v>0</v>
      </c>
      <c r="Q2745" s="79" t="s">
        <v>0</v>
      </c>
      <c r="R2745" s="81" t="s">
        <v>0</v>
      </c>
      <c r="S2745" s="10" t="s">
        <v>1</v>
      </c>
      <c r="T2745" s="10" t="s">
        <v>6851</v>
      </c>
      <c r="U2745" s="5" t="str">
        <f t="shared" si="1394"/>
        <v>Propriedade destinada a perfilar: é.perfil.regular</v>
      </c>
      <c r="V2745" s="5" t="str">
        <f t="shared" si="1395"/>
        <v>Dado para perfilar:  perfil.regular  Deve ser formatado como (rdfs:Literal  or  xsd:string)</v>
      </c>
      <c r="W2745" s="68" t="s">
        <v>5180</v>
      </c>
      <c r="X2745" s="17" t="str">
        <f t="shared" si="1365"/>
        <v>d.perfilar.110</v>
      </c>
      <c r="Y2745" s="17" t="str">
        <f t="shared" si="1366"/>
        <v>Ação de perfilar</v>
      </c>
      <c r="Z2745" s="61" t="s">
        <v>4211</v>
      </c>
      <c r="AA2745" s="18" t="str">
        <f t="shared" si="1396"/>
        <v>categoria.revit</v>
      </c>
      <c r="AB2745" s="19" t="s">
        <v>10391</v>
      </c>
      <c r="AC2745" s="18" t="str">
        <f t="shared" si="1397"/>
        <v>null</v>
      </c>
      <c r="AD2745" s="19" t="s">
        <v>0</v>
      </c>
      <c r="AE2745" s="18" t="str">
        <f t="shared" si="1398"/>
        <v>null</v>
      </c>
      <c r="AF2745" s="74" t="s">
        <v>0</v>
      </c>
      <c r="AG2745" s="38" t="s">
        <v>9624</v>
      </c>
    </row>
    <row r="2746" spans="1:33" ht="6" customHeight="1" x14ac:dyDescent="0.25">
      <c r="A2746" s="4">
        <f>ROW()</f>
        <v>2746</v>
      </c>
      <c r="B2746" s="9" t="s">
        <v>26</v>
      </c>
      <c r="C2746" s="44" t="str">
        <f t="shared" si="1391"/>
        <v>p.perfilar</v>
      </c>
      <c r="D2746" s="6" t="str">
        <f t="shared" si="1383"/>
        <v>é.perfil.retangular</v>
      </c>
      <c r="E2746" s="8" t="s">
        <v>27</v>
      </c>
      <c r="F2746" s="34" t="str">
        <f t="shared" si="1392"/>
        <v>d.perfilar</v>
      </c>
      <c r="G2746" s="14" t="s">
        <v>814</v>
      </c>
      <c r="H2746" s="34" t="s">
        <v>1489</v>
      </c>
      <c r="I2746" s="89" t="str">
        <f t="shared" si="1393"/>
        <v>null</v>
      </c>
      <c r="J2746" s="79" t="s">
        <v>0</v>
      </c>
      <c r="K2746" s="79" t="s">
        <v>0</v>
      </c>
      <c r="L2746" s="79" t="s">
        <v>0</v>
      </c>
      <c r="M2746" s="79" t="s">
        <v>0</v>
      </c>
      <c r="N2746" s="77" t="s">
        <v>0</v>
      </c>
      <c r="O2746" s="79" t="s">
        <v>0</v>
      </c>
      <c r="P2746" s="79" t="s">
        <v>0</v>
      </c>
      <c r="Q2746" s="79" t="s">
        <v>0</v>
      </c>
      <c r="R2746" s="81" t="s">
        <v>0</v>
      </c>
      <c r="S2746" s="10" t="s">
        <v>1</v>
      </c>
      <c r="T2746" s="10" t="s">
        <v>6851</v>
      </c>
      <c r="U2746" s="5" t="str">
        <f t="shared" si="1394"/>
        <v>Propriedade destinada a perfilar: é.perfil.retangular</v>
      </c>
      <c r="V2746" s="5" t="str">
        <f t="shared" si="1395"/>
        <v>Dado para perfilar:  perfil.retangular  Deve ser formatado como (rdfs:Literal  or  xsd:string)</v>
      </c>
      <c r="W2746" s="68" t="s">
        <v>5181</v>
      </c>
      <c r="X2746" s="17" t="str">
        <f t="shared" si="1365"/>
        <v>d.perfilar.111</v>
      </c>
      <c r="Y2746" s="17" t="str">
        <f t="shared" si="1366"/>
        <v>Ação de perfilar</v>
      </c>
      <c r="Z2746" s="61" t="s">
        <v>2380</v>
      </c>
      <c r="AA2746" s="18" t="str">
        <f t="shared" si="1396"/>
        <v>categoria.revit</v>
      </c>
      <c r="AB2746" s="19" t="s">
        <v>10391</v>
      </c>
      <c r="AC2746" s="18" t="str">
        <f t="shared" si="1397"/>
        <v>null</v>
      </c>
      <c r="AD2746" s="19" t="s">
        <v>0</v>
      </c>
      <c r="AE2746" s="18" t="str">
        <f t="shared" si="1398"/>
        <v>null</v>
      </c>
      <c r="AF2746" s="74" t="s">
        <v>0</v>
      </c>
      <c r="AG2746" s="38" t="s">
        <v>9625</v>
      </c>
    </row>
    <row r="2747" spans="1:33" ht="6" customHeight="1" x14ac:dyDescent="0.25">
      <c r="A2747" s="4">
        <f>ROW()</f>
        <v>2747</v>
      </c>
      <c r="B2747" s="9" t="s">
        <v>26</v>
      </c>
      <c r="C2747" s="44" t="str">
        <f t="shared" si="1391"/>
        <v>p.perfilar</v>
      </c>
      <c r="D2747" s="6" t="str">
        <f t="shared" si="1383"/>
        <v>é.perfil.u</v>
      </c>
      <c r="E2747" s="8" t="s">
        <v>27</v>
      </c>
      <c r="F2747" s="34" t="str">
        <f t="shared" si="1392"/>
        <v>d.perfilar</v>
      </c>
      <c r="G2747" s="13" t="s">
        <v>10390</v>
      </c>
      <c r="H2747" s="33" t="s">
        <v>1489</v>
      </c>
      <c r="I2747" s="89" t="str">
        <f t="shared" si="1393"/>
        <v>null</v>
      </c>
      <c r="J2747" s="79" t="s">
        <v>0</v>
      </c>
      <c r="K2747" s="79" t="s">
        <v>0</v>
      </c>
      <c r="L2747" s="79" t="s">
        <v>0</v>
      </c>
      <c r="M2747" s="79" t="s">
        <v>0</v>
      </c>
      <c r="N2747" s="79" t="s">
        <v>0</v>
      </c>
      <c r="O2747" s="79" t="s">
        <v>0</v>
      </c>
      <c r="P2747" s="79" t="s">
        <v>0</v>
      </c>
      <c r="Q2747" s="79" t="s">
        <v>0</v>
      </c>
      <c r="R2747" s="81" t="s">
        <v>0</v>
      </c>
      <c r="S2747" s="10" t="s">
        <v>1</v>
      </c>
      <c r="T2747" s="10" t="s">
        <v>6851</v>
      </c>
      <c r="U2747" s="5" t="str">
        <f t="shared" si="1394"/>
        <v>Propriedade destinada a perfilar: é.perfil.u</v>
      </c>
      <c r="V2747" s="5" t="str">
        <f t="shared" si="1395"/>
        <v>Dado para perfilar:  perfil.u  Deve ser formatado como (rdfs:Literal  or  xsd:string)</v>
      </c>
      <c r="W2747" s="70" t="s">
        <v>10393</v>
      </c>
      <c r="X2747" s="17" t="str">
        <f t="shared" si="1365"/>
        <v>d.perfilar.112</v>
      </c>
      <c r="Y2747" s="17" t="str">
        <f t="shared" si="1366"/>
        <v>Ação de perfilar</v>
      </c>
      <c r="Z2747" s="61" t="s">
        <v>10899</v>
      </c>
      <c r="AA2747" s="18" t="str">
        <f t="shared" si="1396"/>
        <v>categoria.revit</v>
      </c>
      <c r="AB2747" s="19" t="s">
        <v>10391</v>
      </c>
      <c r="AC2747" s="18" t="str">
        <f t="shared" si="1397"/>
        <v>null</v>
      </c>
      <c r="AD2747" s="19" t="s">
        <v>0</v>
      </c>
      <c r="AE2747" s="18" t="str">
        <f t="shared" si="1398"/>
        <v>null</v>
      </c>
      <c r="AF2747" s="74" t="s">
        <v>0</v>
      </c>
      <c r="AG2747" s="38" t="s">
        <v>10794</v>
      </c>
    </row>
    <row r="2748" spans="1:33" ht="6" customHeight="1" x14ac:dyDescent="0.25">
      <c r="A2748" s="4">
        <f>ROW()</f>
        <v>2748</v>
      </c>
      <c r="B2748" s="9" t="s">
        <v>26</v>
      </c>
      <c r="C2748" s="44" t="str">
        <f t="shared" si="1391"/>
        <v>p.perfilar</v>
      </c>
      <c r="D2748" s="6" t="str">
        <f t="shared" si="1383"/>
        <v>é.perfil.ue</v>
      </c>
      <c r="E2748" s="8" t="s">
        <v>27</v>
      </c>
      <c r="F2748" s="34" t="str">
        <f t="shared" si="1392"/>
        <v>d.perfilar</v>
      </c>
      <c r="G2748" s="13" t="s">
        <v>10389</v>
      </c>
      <c r="H2748" s="33" t="s">
        <v>1489</v>
      </c>
      <c r="I2748" s="89" t="str">
        <f t="shared" si="1393"/>
        <v>null</v>
      </c>
      <c r="J2748" s="79" t="s">
        <v>0</v>
      </c>
      <c r="K2748" s="79" t="s">
        <v>0</v>
      </c>
      <c r="L2748" s="79" t="s">
        <v>0</v>
      </c>
      <c r="M2748" s="79" t="s">
        <v>0</v>
      </c>
      <c r="N2748" s="79" t="s">
        <v>0</v>
      </c>
      <c r="O2748" s="79" t="s">
        <v>0</v>
      </c>
      <c r="P2748" s="79" t="s">
        <v>0</v>
      </c>
      <c r="Q2748" s="79" t="s">
        <v>0</v>
      </c>
      <c r="R2748" s="81" t="s">
        <v>0</v>
      </c>
      <c r="S2748" s="10" t="s">
        <v>1</v>
      </c>
      <c r="T2748" s="10" t="s">
        <v>6851</v>
      </c>
      <c r="U2748" s="5" t="str">
        <f t="shared" si="1394"/>
        <v>Propriedade destinada a perfilar: é.perfil.ue</v>
      </c>
      <c r="V2748" s="5" t="str">
        <f t="shared" si="1395"/>
        <v>Dado para perfilar:  perfil.ue  Deve ser formatado como (rdfs:Literal  or  xsd:string)</v>
      </c>
      <c r="W2748" s="70" t="s">
        <v>10394</v>
      </c>
      <c r="X2748" s="17" t="str">
        <f t="shared" si="1365"/>
        <v>d.perfilar.113</v>
      </c>
      <c r="Y2748" s="17" t="str">
        <f t="shared" si="1366"/>
        <v>Ação de perfilar</v>
      </c>
      <c r="Z2748" s="61" t="s">
        <v>10900</v>
      </c>
      <c r="AA2748" s="18" t="str">
        <f t="shared" si="1396"/>
        <v>categoria.revit</v>
      </c>
      <c r="AB2748" s="19" t="s">
        <v>10391</v>
      </c>
      <c r="AC2748" s="18" t="str">
        <f t="shared" si="1397"/>
        <v>null</v>
      </c>
      <c r="AD2748" s="19" t="s">
        <v>0</v>
      </c>
      <c r="AE2748" s="18" t="str">
        <f t="shared" si="1398"/>
        <v>null</v>
      </c>
      <c r="AF2748" s="74" t="s">
        <v>0</v>
      </c>
      <c r="AG2748" s="38" t="s">
        <v>10795</v>
      </c>
    </row>
    <row r="2749" spans="1:33" ht="6" customHeight="1" x14ac:dyDescent="0.25">
      <c r="A2749" s="4">
        <f>ROW()</f>
        <v>2749</v>
      </c>
      <c r="B2749" s="9" t="s">
        <v>26</v>
      </c>
      <c r="C2749" s="43" t="str">
        <f t="shared" si="1391"/>
        <v>p.permitir</v>
      </c>
      <c r="D2749" s="6" t="str">
        <f t="shared" si="1383"/>
        <v>é.alvará.de</v>
      </c>
      <c r="E2749" s="8" t="s">
        <v>27</v>
      </c>
      <c r="F2749" s="41" t="s">
        <v>2085</v>
      </c>
      <c r="G2749" s="14" t="s">
        <v>10972</v>
      </c>
      <c r="H2749" s="34" t="s">
        <v>1489</v>
      </c>
      <c r="I2749" s="89" t="str">
        <f t="shared" ref="I2749:I2768" si="1399">IF(OR(J2749="Functional",K2749="InverseFunctional"),"Functional","null")</f>
        <v>null</v>
      </c>
      <c r="J2749" s="79" t="s">
        <v>0</v>
      </c>
      <c r="K2749" s="79" t="s">
        <v>0</v>
      </c>
      <c r="L2749" s="79" t="s">
        <v>0</v>
      </c>
      <c r="M2749" s="79" t="s">
        <v>0</v>
      </c>
      <c r="N2749" s="77" t="s">
        <v>0</v>
      </c>
      <c r="O2749" s="79" t="s">
        <v>0</v>
      </c>
      <c r="P2749" s="79" t="s">
        <v>0</v>
      </c>
      <c r="Q2749" s="79" t="s">
        <v>0</v>
      </c>
      <c r="R2749" s="81" t="s">
        <v>10974</v>
      </c>
      <c r="S2749" s="10" t="s">
        <v>1</v>
      </c>
      <c r="T2749" s="10" t="s">
        <v>6851</v>
      </c>
      <c r="U2749" s="5" t="str">
        <f t="shared" ref="U2749:U2768" si="1400">_xlfn.CONCAT("Propriedade destinada a ",MID(C2749,FIND("p.",C2749,1)+2,100),": ",D2749)</f>
        <v>Propriedade destinada a permitir: é.alvará.de</v>
      </c>
      <c r="V2749" s="5" t="str">
        <f t="shared" ref="V2749:V2768" si="1401">_xlfn.CONCAT("Dado para ",MID(F2749,FIND("d.",F2749,1)+2,100),":  ",G2749, "  Deve ser formatado como (",H2749, ")")</f>
        <v>Dado para permitir:  alvará.de  Deve ser formatado como (rdfs:Literal  or  xsd:string)</v>
      </c>
      <c r="W2749" s="68" t="s">
        <v>10982</v>
      </c>
      <c r="X2749" s="17" t="str">
        <f t="shared" si="1365"/>
        <v>d.permitir.100</v>
      </c>
      <c r="Y2749" s="17" t="str">
        <f t="shared" si="1366"/>
        <v>Ação de permitir</v>
      </c>
      <c r="Z2749" s="61" t="s">
        <v>4247</v>
      </c>
      <c r="AA2749" s="18" t="str">
        <f t="shared" ref="AA2749:AA2768" si="1402">IF(AB2749="null", "null", "categoria.revit")</f>
        <v>null</v>
      </c>
      <c r="AB2749" s="19" t="s">
        <v>0</v>
      </c>
      <c r="AC2749" s="18" t="str">
        <f t="shared" ref="AC2749:AC2768" si="1403">IF(AD2749="null", "null", "classe.ifc")</f>
        <v>null</v>
      </c>
      <c r="AD2749" s="19" t="s">
        <v>0</v>
      </c>
      <c r="AE2749" s="18" t="str">
        <f t="shared" ref="AE2749:AE2768" si="1404">IF(AF2749="null",
    "null",
    IF(OR(ISNUMBER(FIND("ids:",AF2749)), ISNUMBER(FIND("xs:",AF2749))),
        "sintaxe.ids",
        IF(ISNUMBER(FIND("[",AF2749)),
            "código.abnt",
            ""
        )
    )
)</f>
        <v>null</v>
      </c>
      <c r="AF2749" s="74" t="s">
        <v>0</v>
      </c>
      <c r="AG2749" s="38" t="s">
        <v>9632</v>
      </c>
    </row>
    <row r="2750" spans="1:33" ht="6" customHeight="1" x14ac:dyDescent="0.25">
      <c r="A2750" s="4">
        <f>ROW()</f>
        <v>2750</v>
      </c>
      <c r="B2750" s="9" t="s">
        <v>26</v>
      </c>
      <c r="C2750" s="44" t="str">
        <f t="shared" si="1391"/>
        <v>p.permitir</v>
      </c>
      <c r="D2750" s="6" t="str">
        <f t="shared" si="1383"/>
        <v>é.ativa</v>
      </c>
      <c r="E2750" s="8" t="s">
        <v>27</v>
      </c>
      <c r="F2750" s="34" t="str">
        <f t="shared" ref="F2750:F2782" si="1405">F2749</f>
        <v>d.permitir</v>
      </c>
      <c r="G2750" s="14" t="s">
        <v>262</v>
      </c>
      <c r="H2750" s="34" t="s">
        <v>35</v>
      </c>
      <c r="I2750" s="89" t="str">
        <f t="shared" si="1399"/>
        <v>null</v>
      </c>
      <c r="J2750" s="79" t="s">
        <v>0</v>
      </c>
      <c r="K2750" s="79" t="s">
        <v>0</v>
      </c>
      <c r="L2750" s="79" t="s">
        <v>0</v>
      </c>
      <c r="M2750" s="79" t="s">
        <v>0</v>
      </c>
      <c r="N2750" s="77" t="s">
        <v>0</v>
      </c>
      <c r="O2750" s="79" t="s">
        <v>0</v>
      </c>
      <c r="P2750" s="79" t="s">
        <v>0</v>
      </c>
      <c r="Q2750" s="79" t="s">
        <v>818</v>
      </c>
      <c r="R2750" s="81" t="s">
        <v>10966</v>
      </c>
      <c r="S2750" s="10" t="s">
        <v>1</v>
      </c>
      <c r="T2750" s="10" t="s">
        <v>6851</v>
      </c>
      <c r="U2750" s="5" t="str">
        <f t="shared" si="1400"/>
        <v>Propriedade destinada a permitir: é.ativa</v>
      </c>
      <c r="V2750" s="5" t="str">
        <f t="shared" si="1401"/>
        <v>Dado para permitir:  ativa  Deve ser formatado como (xsd:boolean)</v>
      </c>
      <c r="W2750" s="68" t="s">
        <v>5187</v>
      </c>
      <c r="X2750" s="17" t="str">
        <f t="shared" si="1365"/>
        <v>d.permitir.101</v>
      </c>
      <c r="Y2750" s="17" t="str">
        <f t="shared" si="1366"/>
        <v>Ação de permitir</v>
      </c>
      <c r="Z2750" s="61" t="s">
        <v>4033</v>
      </c>
      <c r="AA2750" s="18" t="str">
        <f t="shared" si="1402"/>
        <v>null</v>
      </c>
      <c r="AB2750" s="19" t="s">
        <v>0</v>
      </c>
      <c r="AC2750" s="18" t="str">
        <f t="shared" si="1403"/>
        <v>null</v>
      </c>
      <c r="AD2750" s="19" t="s">
        <v>0</v>
      </c>
      <c r="AE2750" s="18" t="str">
        <f t="shared" si="1404"/>
        <v>null</v>
      </c>
      <c r="AF2750" s="74" t="s">
        <v>0</v>
      </c>
      <c r="AG2750" s="38" t="s">
        <v>9633</v>
      </c>
    </row>
    <row r="2751" spans="1:33" ht="6" customHeight="1" x14ac:dyDescent="0.25">
      <c r="A2751" s="4">
        <f>ROW()</f>
        <v>2751</v>
      </c>
      <c r="B2751" s="9" t="s">
        <v>26</v>
      </c>
      <c r="C2751" s="44" t="str">
        <f t="shared" si="1391"/>
        <v>p.permitir</v>
      </c>
      <c r="D2751" s="6" t="str">
        <f t="shared" si="1383"/>
        <v>é.ativo</v>
      </c>
      <c r="E2751" s="8" t="s">
        <v>27</v>
      </c>
      <c r="F2751" s="34" t="str">
        <f t="shared" si="1405"/>
        <v>d.permitir</v>
      </c>
      <c r="G2751" s="14" t="s">
        <v>945</v>
      </c>
      <c r="H2751" s="34" t="s">
        <v>35</v>
      </c>
      <c r="I2751" s="89" t="str">
        <f t="shared" si="1399"/>
        <v>null</v>
      </c>
      <c r="J2751" s="79" t="s">
        <v>0</v>
      </c>
      <c r="K2751" s="79" t="s">
        <v>0</v>
      </c>
      <c r="L2751" s="79" t="s">
        <v>0</v>
      </c>
      <c r="M2751" s="79" t="s">
        <v>0</v>
      </c>
      <c r="N2751" s="77" t="s">
        <v>0</v>
      </c>
      <c r="O2751" s="79" t="s">
        <v>0</v>
      </c>
      <c r="P2751" s="79" t="s">
        <v>0</v>
      </c>
      <c r="Q2751" s="79" t="s">
        <v>10965</v>
      </c>
      <c r="R2751" s="81" t="s">
        <v>10967</v>
      </c>
      <c r="S2751" s="10" t="s">
        <v>1</v>
      </c>
      <c r="T2751" s="10" t="s">
        <v>6851</v>
      </c>
      <c r="U2751" s="5" t="str">
        <f t="shared" si="1400"/>
        <v>Propriedade destinada a permitir: é.ativo</v>
      </c>
      <c r="V2751" s="5" t="str">
        <f t="shared" si="1401"/>
        <v>Dado para permitir:  ativo  Deve ser formatado como (xsd:boolean)</v>
      </c>
      <c r="W2751" s="68" t="s">
        <v>5187</v>
      </c>
      <c r="X2751" s="17" t="str">
        <f t="shared" si="1365"/>
        <v>d.permitir.102</v>
      </c>
      <c r="Y2751" s="17" t="str">
        <f t="shared" si="1366"/>
        <v>Ação de permitir</v>
      </c>
      <c r="Z2751" s="61" t="s">
        <v>4033</v>
      </c>
      <c r="AA2751" s="18" t="str">
        <f t="shared" si="1402"/>
        <v>null</v>
      </c>
      <c r="AB2751" s="19" t="s">
        <v>0</v>
      </c>
      <c r="AC2751" s="18" t="str">
        <f t="shared" si="1403"/>
        <v>null</v>
      </c>
      <c r="AD2751" s="19" t="s">
        <v>0</v>
      </c>
      <c r="AE2751" s="18" t="str">
        <f t="shared" si="1404"/>
        <v>null</v>
      </c>
      <c r="AF2751" s="74" t="s">
        <v>0</v>
      </c>
      <c r="AG2751" s="38" t="s">
        <v>9633</v>
      </c>
    </row>
    <row r="2752" spans="1:33" ht="6" customHeight="1" x14ac:dyDescent="0.25">
      <c r="A2752" s="4">
        <f>ROW()</f>
        <v>2752</v>
      </c>
      <c r="B2752" s="9" t="s">
        <v>26</v>
      </c>
      <c r="C2752" s="44" t="str">
        <f t="shared" si="1391"/>
        <v>p.permitir</v>
      </c>
      <c r="D2752" s="6" t="str">
        <f t="shared" si="1383"/>
        <v>é.autorizada</v>
      </c>
      <c r="E2752" s="8" t="s">
        <v>27</v>
      </c>
      <c r="F2752" s="34" t="str">
        <f t="shared" si="1405"/>
        <v>d.permitir</v>
      </c>
      <c r="G2752" s="13" t="s">
        <v>267</v>
      </c>
      <c r="H2752" s="34" t="s">
        <v>35</v>
      </c>
      <c r="I2752" s="89" t="str">
        <f t="shared" si="1399"/>
        <v>null</v>
      </c>
      <c r="J2752" s="77" t="s">
        <v>0</v>
      </c>
      <c r="K2752" s="77" t="s">
        <v>0</v>
      </c>
      <c r="L2752" s="77" t="s">
        <v>0</v>
      </c>
      <c r="M2752" s="77" t="s">
        <v>0</v>
      </c>
      <c r="N2752" s="77" t="s">
        <v>0</v>
      </c>
      <c r="O2752" s="77" t="s">
        <v>0</v>
      </c>
      <c r="P2752" s="77" t="s">
        <v>0</v>
      </c>
      <c r="Q2752" s="77" t="s">
        <v>10978</v>
      </c>
      <c r="R2752" s="81" t="s">
        <v>10968</v>
      </c>
      <c r="S2752" s="10" t="s">
        <v>1</v>
      </c>
      <c r="T2752" s="10" t="s">
        <v>6851</v>
      </c>
      <c r="U2752" s="5" t="str">
        <f t="shared" si="1400"/>
        <v>Propriedade destinada a permitir: é.autorizada</v>
      </c>
      <c r="V2752" s="5" t="str">
        <f t="shared" si="1401"/>
        <v>Dado para permitir:  autorizada  Deve ser formatado como (xsd:boolean)</v>
      </c>
      <c r="W2752" s="68" t="s">
        <v>5184</v>
      </c>
      <c r="X2752" s="17" t="str">
        <f t="shared" si="1365"/>
        <v>d.permitir.103</v>
      </c>
      <c r="Y2752" s="17" t="str">
        <f t="shared" si="1366"/>
        <v>Ação de permitir</v>
      </c>
      <c r="Z2752" s="61" t="s">
        <v>4031</v>
      </c>
      <c r="AA2752" s="18" t="str">
        <f t="shared" si="1402"/>
        <v>null</v>
      </c>
      <c r="AB2752" s="19" t="s">
        <v>0</v>
      </c>
      <c r="AC2752" s="18" t="str">
        <f t="shared" si="1403"/>
        <v>null</v>
      </c>
      <c r="AD2752" s="19" t="s">
        <v>0</v>
      </c>
      <c r="AE2752" s="18" t="str">
        <f t="shared" si="1404"/>
        <v>null</v>
      </c>
      <c r="AF2752" s="74" t="s">
        <v>0</v>
      </c>
      <c r="AG2752" s="38" t="s">
        <v>9630</v>
      </c>
    </row>
    <row r="2753" spans="1:33" ht="6" customHeight="1" x14ac:dyDescent="0.25">
      <c r="A2753" s="4">
        <f>ROW()</f>
        <v>2753</v>
      </c>
      <c r="B2753" s="9" t="s">
        <v>26</v>
      </c>
      <c r="C2753" s="44" t="str">
        <f t="shared" si="1391"/>
        <v>p.permitir</v>
      </c>
      <c r="D2753" s="6" t="str">
        <f t="shared" si="1383"/>
        <v>é.autorizado</v>
      </c>
      <c r="E2753" s="8" t="s">
        <v>27</v>
      </c>
      <c r="F2753" s="34" t="str">
        <f t="shared" si="1405"/>
        <v>d.permitir</v>
      </c>
      <c r="G2753" s="13" t="s">
        <v>10955</v>
      </c>
      <c r="H2753" s="34" t="s">
        <v>35</v>
      </c>
      <c r="I2753" s="89" t="str">
        <f t="shared" si="1399"/>
        <v>null</v>
      </c>
      <c r="J2753" s="77" t="s">
        <v>0</v>
      </c>
      <c r="K2753" s="77" t="s">
        <v>0</v>
      </c>
      <c r="L2753" s="77" t="s">
        <v>0</v>
      </c>
      <c r="M2753" s="77" t="s">
        <v>0</v>
      </c>
      <c r="N2753" s="77" t="s">
        <v>0</v>
      </c>
      <c r="O2753" s="77" t="s">
        <v>0</v>
      </c>
      <c r="P2753" s="77" t="s">
        <v>0</v>
      </c>
      <c r="Q2753" s="77" t="s">
        <v>10979</v>
      </c>
      <c r="R2753" s="81" t="s">
        <v>817</v>
      </c>
      <c r="S2753" s="10" t="s">
        <v>1</v>
      </c>
      <c r="T2753" s="10" t="s">
        <v>6851</v>
      </c>
      <c r="U2753" s="5" t="str">
        <f t="shared" si="1400"/>
        <v>Propriedade destinada a permitir: é.autorizado</v>
      </c>
      <c r="V2753" s="5" t="str">
        <f t="shared" si="1401"/>
        <v>Dado para permitir:  autorizado  Deve ser formatado como (xsd:boolean)</v>
      </c>
      <c r="W2753" s="68" t="s">
        <v>5184</v>
      </c>
      <c r="X2753" s="17" t="str">
        <f t="shared" si="1365"/>
        <v>d.permitir.104</v>
      </c>
      <c r="Y2753" s="17" t="str">
        <f t="shared" si="1366"/>
        <v>Ação de permitir</v>
      </c>
      <c r="Z2753" s="61" t="s">
        <v>4031</v>
      </c>
      <c r="AA2753" s="18" t="str">
        <f t="shared" si="1402"/>
        <v>null</v>
      </c>
      <c r="AB2753" s="19" t="s">
        <v>0</v>
      </c>
      <c r="AC2753" s="18" t="str">
        <f t="shared" si="1403"/>
        <v>null</v>
      </c>
      <c r="AD2753" s="19" t="s">
        <v>0</v>
      </c>
      <c r="AE2753" s="18" t="str">
        <f t="shared" si="1404"/>
        <v>null</v>
      </c>
      <c r="AF2753" s="74" t="s">
        <v>0</v>
      </c>
      <c r="AG2753" s="38" t="s">
        <v>9630</v>
      </c>
    </row>
    <row r="2754" spans="1:33" ht="6" customHeight="1" x14ac:dyDescent="0.25">
      <c r="A2754" s="4">
        <f>ROW()</f>
        <v>2754</v>
      </c>
      <c r="B2754" s="9" t="s">
        <v>26</v>
      </c>
      <c r="C2754" s="44" t="str">
        <f t="shared" si="1391"/>
        <v>p.permitir</v>
      </c>
      <c r="D2754" s="6" t="str">
        <f t="shared" si="1383"/>
        <v>é.concedida</v>
      </c>
      <c r="E2754" s="8" t="s">
        <v>27</v>
      </c>
      <c r="F2754" s="34" t="str">
        <f t="shared" si="1405"/>
        <v>d.permitir</v>
      </c>
      <c r="G2754" s="14" t="s">
        <v>269</v>
      </c>
      <c r="H2754" s="34" t="s">
        <v>35</v>
      </c>
      <c r="I2754" s="89" t="str">
        <f t="shared" si="1399"/>
        <v>null</v>
      </c>
      <c r="J2754" s="79" t="s">
        <v>0</v>
      </c>
      <c r="K2754" s="79" t="s">
        <v>0</v>
      </c>
      <c r="L2754" s="79" t="s">
        <v>0</v>
      </c>
      <c r="M2754" s="79" t="s">
        <v>0</v>
      </c>
      <c r="N2754" s="77" t="s">
        <v>0</v>
      </c>
      <c r="O2754" s="79" t="s">
        <v>0</v>
      </c>
      <c r="P2754" s="79" t="s">
        <v>0</v>
      </c>
      <c r="Q2754" s="79" t="s">
        <v>0</v>
      </c>
      <c r="R2754" s="81" t="s">
        <v>817</v>
      </c>
      <c r="S2754" s="10" t="s">
        <v>1</v>
      </c>
      <c r="T2754" s="10" t="s">
        <v>6851</v>
      </c>
      <c r="U2754" s="5" t="str">
        <f t="shared" si="1400"/>
        <v>Propriedade destinada a permitir: é.concedida</v>
      </c>
      <c r="V2754" s="5" t="str">
        <f t="shared" si="1401"/>
        <v>Dado para permitir:  concedida  Deve ser formatado como (xsd:boolean)</v>
      </c>
      <c r="W2754" s="68" t="s">
        <v>5188</v>
      </c>
      <c r="X2754" s="17" t="str">
        <f t="shared" si="1365"/>
        <v>d.permitir.105</v>
      </c>
      <c r="Y2754" s="17" t="str">
        <f t="shared" si="1366"/>
        <v>Ação de permitir</v>
      </c>
      <c r="Z2754" s="61" t="s">
        <v>4034</v>
      </c>
      <c r="AA2754" s="18" t="str">
        <f t="shared" si="1402"/>
        <v>null</v>
      </c>
      <c r="AB2754" s="19" t="s">
        <v>0</v>
      </c>
      <c r="AC2754" s="18" t="str">
        <f t="shared" si="1403"/>
        <v>null</v>
      </c>
      <c r="AD2754" s="19" t="s">
        <v>0</v>
      </c>
      <c r="AE2754" s="18" t="str">
        <f t="shared" si="1404"/>
        <v>null</v>
      </c>
      <c r="AF2754" s="74" t="s">
        <v>0</v>
      </c>
      <c r="AG2754" s="38" t="s">
        <v>9634</v>
      </c>
    </row>
    <row r="2755" spans="1:33" ht="6" customHeight="1" x14ac:dyDescent="0.25">
      <c r="A2755" s="4">
        <f>ROW()</f>
        <v>2755</v>
      </c>
      <c r="B2755" s="9" t="s">
        <v>26</v>
      </c>
      <c r="C2755" s="44" t="str">
        <f t="shared" si="1391"/>
        <v>p.permitir</v>
      </c>
      <c r="D2755" s="6" t="str">
        <f t="shared" si="1383"/>
        <v>é.concedido</v>
      </c>
      <c r="E2755" s="8" t="s">
        <v>27</v>
      </c>
      <c r="F2755" s="34" t="str">
        <f t="shared" si="1405"/>
        <v>d.permitir</v>
      </c>
      <c r="G2755" s="14" t="s">
        <v>10956</v>
      </c>
      <c r="H2755" s="34" t="s">
        <v>35</v>
      </c>
      <c r="I2755" s="89" t="str">
        <f t="shared" si="1399"/>
        <v>null</v>
      </c>
      <c r="J2755" s="79" t="s">
        <v>0</v>
      </c>
      <c r="K2755" s="79" t="s">
        <v>0</v>
      </c>
      <c r="L2755" s="79" t="s">
        <v>0</v>
      </c>
      <c r="M2755" s="79" t="s">
        <v>0</v>
      </c>
      <c r="N2755" s="77" t="s">
        <v>0</v>
      </c>
      <c r="O2755" s="79" t="s">
        <v>0</v>
      </c>
      <c r="P2755" s="79" t="s">
        <v>0</v>
      </c>
      <c r="Q2755" s="79" t="s">
        <v>0</v>
      </c>
      <c r="R2755" s="81" t="s">
        <v>10968</v>
      </c>
      <c r="S2755" s="10" t="s">
        <v>1</v>
      </c>
      <c r="T2755" s="10" t="s">
        <v>6851</v>
      </c>
      <c r="U2755" s="5" t="str">
        <f t="shared" si="1400"/>
        <v>Propriedade destinada a permitir: é.concedido</v>
      </c>
      <c r="V2755" s="5" t="str">
        <f t="shared" si="1401"/>
        <v>Dado para permitir:  concedido  Deve ser formatado como (xsd:boolean)</v>
      </c>
      <c r="W2755" s="68" t="s">
        <v>5188</v>
      </c>
      <c r="X2755" s="17" t="str">
        <f t="shared" ref="X2755:X2818" si="1406">IF(
    F2754&lt;&gt;F2755,
    _xlfn.CONCAT(F2755,".100"),
    _xlfn.CONCAT(F2755,".",VALUE(RIGHT(X2754,3))+1)
)</f>
        <v>d.permitir.106</v>
      </c>
      <c r="Y2755" s="17" t="str">
        <f t="shared" si="1366"/>
        <v>Ação de permitir</v>
      </c>
      <c r="Z2755" s="61" t="s">
        <v>4034</v>
      </c>
      <c r="AA2755" s="18" t="str">
        <f t="shared" si="1402"/>
        <v>null</v>
      </c>
      <c r="AB2755" s="19" t="s">
        <v>0</v>
      </c>
      <c r="AC2755" s="18" t="str">
        <f t="shared" si="1403"/>
        <v>null</v>
      </c>
      <c r="AD2755" s="19" t="s">
        <v>0</v>
      </c>
      <c r="AE2755" s="18" t="str">
        <f t="shared" si="1404"/>
        <v>null</v>
      </c>
      <c r="AF2755" s="74" t="s">
        <v>0</v>
      </c>
      <c r="AG2755" s="38" t="s">
        <v>9634</v>
      </c>
    </row>
    <row r="2756" spans="1:33" ht="6" customHeight="1" x14ac:dyDescent="0.25">
      <c r="A2756" s="4">
        <f>ROW()</f>
        <v>2756</v>
      </c>
      <c r="B2756" s="9" t="s">
        <v>26</v>
      </c>
      <c r="C2756" s="44" t="str">
        <f t="shared" si="1391"/>
        <v>p.permitir</v>
      </c>
      <c r="D2756" s="6" t="str">
        <f t="shared" si="1383"/>
        <v>é.deferida</v>
      </c>
      <c r="E2756" s="8" t="s">
        <v>27</v>
      </c>
      <c r="F2756" s="34" t="str">
        <f t="shared" si="1405"/>
        <v>d.permitir</v>
      </c>
      <c r="G2756" s="14" t="s">
        <v>1020</v>
      </c>
      <c r="H2756" s="34" t="s">
        <v>35</v>
      </c>
      <c r="I2756" s="89" t="str">
        <f t="shared" si="1399"/>
        <v>null</v>
      </c>
      <c r="J2756" s="79" t="s">
        <v>0</v>
      </c>
      <c r="K2756" s="79" t="s">
        <v>0</v>
      </c>
      <c r="L2756" s="79" t="s">
        <v>0</v>
      </c>
      <c r="M2756" s="79" t="s">
        <v>0</v>
      </c>
      <c r="N2756" s="77" t="s">
        <v>0</v>
      </c>
      <c r="O2756" s="79" t="s">
        <v>0</v>
      </c>
      <c r="P2756" s="79" t="s">
        <v>0</v>
      </c>
      <c r="Q2756" s="79" t="s">
        <v>1021</v>
      </c>
      <c r="R2756" s="81" t="s">
        <v>10969</v>
      </c>
      <c r="S2756" s="10" t="s">
        <v>1</v>
      </c>
      <c r="T2756" s="10" t="s">
        <v>6851</v>
      </c>
      <c r="U2756" s="5" t="str">
        <f t="shared" si="1400"/>
        <v>Propriedade destinada a permitir: é.deferida</v>
      </c>
      <c r="V2756" s="5" t="str">
        <f t="shared" si="1401"/>
        <v>Dado para permitir:  deferida  Deve ser formatado como (xsd:boolean)</v>
      </c>
      <c r="W2756" s="68" t="s">
        <v>5192</v>
      </c>
      <c r="X2756" s="17" t="str">
        <f t="shared" si="1406"/>
        <v>d.permitir.107</v>
      </c>
      <c r="Y2756" s="17" t="str">
        <f t="shared" si="1366"/>
        <v>Ação de permitir</v>
      </c>
      <c r="Z2756" s="61" t="s">
        <v>4038</v>
      </c>
      <c r="AA2756" s="18" t="str">
        <f t="shared" si="1402"/>
        <v>null</v>
      </c>
      <c r="AB2756" s="19" t="s">
        <v>0</v>
      </c>
      <c r="AC2756" s="18" t="str">
        <f t="shared" si="1403"/>
        <v>null</v>
      </c>
      <c r="AD2756" s="19" t="s">
        <v>0</v>
      </c>
      <c r="AE2756" s="18" t="str">
        <f t="shared" si="1404"/>
        <v>null</v>
      </c>
      <c r="AF2756" s="74" t="s">
        <v>0</v>
      </c>
      <c r="AG2756" s="38" t="s">
        <v>9638</v>
      </c>
    </row>
    <row r="2757" spans="1:33" ht="6" customHeight="1" x14ac:dyDescent="0.25">
      <c r="A2757" s="4">
        <f>ROW()</f>
        <v>2757</v>
      </c>
      <c r="B2757" s="9" t="s">
        <v>26</v>
      </c>
      <c r="C2757" s="44" t="str">
        <f t="shared" si="1391"/>
        <v>p.permitir</v>
      </c>
      <c r="D2757" s="6" t="str">
        <f t="shared" si="1383"/>
        <v>é.deferido</v>
      </c>
      <c r="E2757" s="8" t="s">
        <v>27</v>
      </c>
      <c r="F2757" s="34" t="str">
        <f t="shared" si="1405"/>
        <v>d.permitir</v>
      </c>
      <c r="G2757" s="14" t="s">
        <v>10957</v>
      </c>
      <c r="H2757" s="34" t="s">
        <v>35</v>
      </c>
      <c r="I2757" s="89" t="str">
        <f t="shared" si="1399"/>
        <v>null</v>
      </c>
      <c r="J2757" s="79" t="s">
        <v>0</v>
      </c>
      <c r="K2757" s="79" t="s">
        <v>0</v>
      </c>
      <c r="L2757" s="79" t="s">
        <v>0</v>
      </c>
      <c r="M2757" s="79" t="s">
        <v>0</v>
      </c>
      <c r="N2757" s="77" t="s">
        <v>0</v>
      </c>
      <c r="O2757" s="79" t="s">
        <v>0</v>
      </c>
      <c r="P2757" s="79" t="s">
        <v>0</v>
      </c>
      <c r="Q2757" s="79" t="s">
        <v>10971</v>
      </c>
      <c r="R2757" s="81" t="s">
        <v>10970</v>
      </c>
      <c r="S2757" s="10" t="s">
        <v>1</v>
      </c>
      <c r="T2757" s="10" t="s">
        <v>6851</v>
      </c>
      <c r="U2757" s="5" t="str">
        <f t="shared" si="1400"/>
        <v>Propriedade destinada a permitir: é.deferido</v>
      </c>
      <c r="V2757" s="5" t="str">
        <f t="shared" si="1401"/>
        <v>Dado para permitir:  deferido  Deve ser formatado como (xsd:boolean)</v>
      </c>
      <c r="W2757" s="68" t="s">
        <v>5192</v>
      </c>
      <c r="X2757" s="17" t="str">
        <f t="shared" si="1406"/>
        <v>d.permitir.108</v>
      </c>
      <c r="Y2757" s="17" t="str">
        <f t="shared" si="1366"/>
        <v>Ação de permitir</v>
      </c>
      <c r="Z2757" s="61" t="s">
        <v>4038</v>
      </c>
      <c r="AA2757" s="18" t="str">
        <f t="shared" si="1402"/>
        <v>null</v>
      </c>
      <c r="AB2757" s="19" t="s">
        <v>0</v>
      </c>
      <c r="AC2757" s="18" t="str">
        <f t="shared" si="1403"/>
        <v>null</v>
      </c>
      <c r="AD2757" s="19" t="s">
        <v>0</v>
      </c>
      <c r="AE2757" s="18" t="str">
        <f t="shared" si="1404"/>
        <v>null</v>
      </c>
      <c r="AF2757" s="74" t="s">
        <v>0</v>
      </c>
      <c r="AG2757" s="38" t="s">
        <v>9638</v>
      </c>
    </row>
    <row r="2758" spans="1:33" ht="6" customHeight="1" x14ac:dyDescent="0.25">
      <c r="A2758" s="4">
        <f>ROW()</f>
        <v>2758</v>
      </c>
      <c r="B2758" s="9" t="s">
        <v>26</v>
      </c>
      <c r="C2758" s="44" t="str">
        <f t="shared" si="1391"/>
        <v>p.permitir</v>
      </c>
      <c r="D2758" s="6" t="str">
        <f t="shared" si="1383"/>
        <v>é.expirada</v>
      </c>
      <c r="E2758" s="8" t="s">
        <v>27</v>
      </c>
      <c r="F2758" s="34" t="str">
        <f t="shared" si="1405"/>
        <v>d.permitir</v>
      </c>
      <c r="G2758" s="14" t="s">
        <v>263</v>
      </c>
      <c r="H2758" s="34" t="s">
        <v>35</v>
      </c>
      <c r="I2758" s="89" t="str">
        <f t="shared" si="1399"/>
        <v>null</v>
      </c>
      <c r="J2758" s="79" t="s">
        <v>0</v>
      </c>
      <c r="K2758" s="79" t="s">
        <v>0</v>
      </c>
      <c r="L2758" s="79" t="s">
        <v>0</v>
      </c>
      <c r="M2758" s="79" t="s">
        <v>0</v>
      </c>
      <c r="N2758" s="77" t="s">
        <v>0</v>
      </c>
      <c r="O2758" s="79" t="s">
        <v>0</v>
      </c>
      <c r="P2758" s="79" t="s">
        <v>0</v>
      </c>
      <c r="Q2758" s="79" t="s">
        <v>0</v>
      </c>
      <c r="R2758" s="81" t="s">
        <v>10965</v>
      </c>
      <c r="S2758" s="10" t="s">
        <v>1</v>
      </c>
      <c r="T2758" s="10" t="s">
        <v>6851</v>
      </c>
      <c r="U2758" s="5" t="str">
        <f t="shared" si="1400"/>
        <v>Propriedade destinada a permitir: é.expirada</v>
      </c>
      <c r="V2758" s="5" t="str">
        <f t="shared" si="1401"/>
        <v>Dado para permitir:  expirada  Deve ser formatado como (xsd:boolean)</v>
      </c>
      <c r="W2758" s="68" t="s">
        <v>5191</v>
      </c>
      <c r="X2758" s="17" t="str">
        <f t="shared" si="1406"/>
        <v>d.permitir.109</v>
      </c>
      <c r="Y2758" s="17" t="str">
        <f t="shared" si="1366"/>
        <v>Ação de permitir</v>
      </c>
      <c r="Z2758" s="61" t="s">
        <v>4037</v>
      </c>
      <c r="AA2758" s="18" t="str">
        <f t="shared" si="1402"/>
        <v>null</v>
      </c>
      <c r="AB2758" s="19" t="s">
        <v>0</v>
      </c>
      <c r="AC2758" s="18" t="str">
        <f t="shared" si="1403"/>
        <v>null</v>
      </c>
      <c r="AD2758" s="19" t="s">
        <v>0</v>
      </c>
      <c r="AE2758" s="18" t="str">
        <f t="shared" si="1404"/>
        <v>null</v>
      </c>
      <c r="AF2758" s="74" t="s">
        <v>0</v>
      </c>
      <c r="AG2758" s="38" t="s">
        <v>9637</v>
      </c>
    </row>
    <row r="2759" spans="1:33" ht="6" customHeight="1" x14ac:dyDescent="0.25">
      <c r="A2759" s="4">
        <f>ROW()</f>
        <v>2759</v>
      </c>
      <c r="B2759" s="9" t="s">
        <v>26</v>
      </c>
      <c r="C2759" s="44" t="str">
        <f t="shared" si="1391"/>
        <v>p.permitir</v>
      </c>
      <c r="D2759" s="6" t="str">
        <f t="shared" si="1383"/>
        <v>é.expirado</v>
      </c>
      <c r="E2759" s="8" t="s">
        <v>27</v>
      </c>
      <c r="F2759" s="34" t="str">
        <f t="shared" si="1405"/>
        <v>d.permitir</v>
      </c>
      <c r="G2759" s="14" t="s">
        <v>10958</v>
      </c>
      <c r="H2759" s="34" t="s">
        <v>35</v>
      </c>
      <c r="I2759" s="89" t="str">
        <f t="shared" si="1399"/>
        <v>null</v>
      </c>
      <c r="J2759" s="79" t="s">
        <v>0</v>
      </c>
      <c r="K2759" s="79" t="s">
        <v>0</v>
      </c>
      <c r="L2759" s="79" t="s">
        <v>0</v>
      </c>
      <c r="M2759" s="79" t="s">
        <v>0</v>
      </c>
      <c r="N2759" s="77" t="s">
        <v>0</v>
      </c>
      <c r="O2759" s="79" t="s">
        <v>0</v>
      </c>
      <c r="P2759" s="79" t="s">
        <v>0</v>
      </c>
      <c r="Q2759" s="79" t="s">
        <v>0</v>
      </c>
      <c r="R2759" s="81" t="s">
        <v>818</v>
      </c>
      <c r="S2759" s="10" t="s">
        <v>1</v>
      </c>
      <c r="T2759" s="10" t="s">
        <v>6851</v>
      </c>
      <c r="U2759" s="5" t="str">
        <f t="shared" si="1400"/>
        <v>Propriedade destinada a permitir: é.expirado</v>
      </c>
      <c r="V2759" s="5" t="str">
        <f t="shared" si="1401"/>
        <v>Dado para permitir:  expirado  Deve ser formatado como (xsd:boolean)</v>
      </c>
      <c r="W2759" s="68" t="s">
        <v>5191</v>
      </c>
      <c r="X2759" s="17" t="str">
        <f t="shared" si="1406"/>
        <v>d.permitir.110</v>
      </c>
      <c r="Y2759" s="17" t="str">
        <f t="shared" ref="Y2759:Y2822" si="1407">_xlfn.CONCAT("Ação de ", SUBSTITUTE(F2759, "d.",  ""))</f>
        <v>Ação de permitir</v>
      </c>
      <c r="Z2759" s="61" t="s">
        <v>4037</v>
      </c>
      <c r="AA2759" s="18" t="str">
        <f t="shared" si="1402"/>
        <v>null</v>
      </c>
      <c r="AB2759" s="19" t="s">
        <v>0</v>
      </c>
      <c r="AC2759" s="18" t="str">
        <f t="shared" si="1403"/>
        <v>null</v>
      </c>
      <c r="AD2759" s="19" t="s">
        <v>0</v>
      </c>
      <c r="AE2759" s="18" t="str">
        <f t="shared" si="1404"/>
        <v>null</v>
      </c>
      <c r="AF2759" s="74" t="s">
        <v>0</v>
      </c>
      <c r="AG2759" s="38" t="s">
        <v>9637</v>
      </c>
    </row>
    <row r="2760" spans="1:33" ht="6" customHeight="1" x14ac:dyDescent="0.25">
      <c r="A2760" s="4">
        <f>ROW()</f>
        <v>2760</v>
      </c>
      <c r="B2760" s="9" t="s">
        <v>26</v>
      </c>
      <c r="C2760" s="44" t="str">
        <f t="shared" ref="C2760:C2761" si="1408">SUBSTITUTE(F2760,"d.","p.")</f>
        <v>p.permitir</v>
      </c>
      <c r="D2760" s="6" t="str">
        <f t="shared" si="1383"/>
        <v>é.habilitada.para</v>
      </c>
      <c r="E2760" s="8" t="s">
        <v>27</v>
      </c>
      <c r="F2760" s="34" t="str">
        <f>F2758</f>
        <v>d.permitir</v>
      </c>
      <c r="G2760" s="14" t="s">
        <v>11243</v>
      </c>
      <c r="H2760" s="34" t="s">
        <v>1489</v>
      </c>
      <c r="I2760" s="89" t="str">
        <f t="shared" ref="I2760:I2761" si="1409">IF(OR(J2760="Functional",K2760="InverseFunctional"),"Functional","null")</f>
        <v>null</v>
      </c>
      <c r="J2760" s="79" t="s">
        <v>0</v>
      </c>
      <c r="K2760" s="79" t="s">
        <v>0</v>
      </c>
      <c r="L2760" s="79" t="s">
        <v>0</v>
      </c>
      <c r="M2760" s="79" t="s">
        <v>0</v>
      </c>
      <c r="N2760" s="77" t="s">
        <v>0</v>
      </c>
      <c r="O2760" s="79" t="s">
        <v>0</v>
      </c>
      <c r="P2760" s="79" t="s">
        <v>0</v>
      </c>
      <c r="Q2760" s="79" t="s">
        <v>0</v>
      </c>
      <c r="R2760" s="81" t="s">
        <v>11246</v>
      </c>
      <c r="S2760" s="10" t="s">
        <v>1</v>
      </c>
      <c r="T2760" s="10" t="s">
        <v>6851</v>
      </c>
      <c r="U2760" s="5" t="str">
        <f t="shared" ref="U2760:U2761" si="1410">_xlfn.CONCAT("Propriedade destinada a ",MID(C2760,FIND("p.",C2760,1)+2,100),": ",D2760)</f>
        <v>Propriedade destinada a permitir: é.habilitada.para</v>
      </c>
      <c r="V2760" s="5" t="str">
        <f t="shared" ref="V2760:V2761" si="1411">_xlfn.CONCAT("Dado para ",MID(F2760,FIND("d.",F2760,1)+2,100),":  ",G2760, "  Deve ser formatado como (",H2760, ")")</f>
        <v>Dado para permitir:  habilitada.para  Deve ser formatado como (rdfs:Literal  or  xsd:string)</v>
      </c>
      <c r="W2760" s="68" t="s">
        <v>5186</v>
      </c>
      <c r="X2760" s="17" t="str">
        <f t="shared" si="1406"/>
        <v>d.permitir.111</v>
      </c>
      <c r="Y2760" s="17" t="str">
        <f t="shared" si="1407"/>
        <v>Ação de permitir</v>
      </c>
      <c r="Z2760" s="61" t="s">
        <v>4247</v>
      </c>
      <c r="AA2760" s="18" t="str">
        <f t="shared" ref="AA2760:AA2761" si="1412">IF(AB2760="null", "null", "categoria.revit")</f>
        <v>null</v>
      </c>
      <c r="AB2760" s="19" t="s">
        <v>0</v>
      </c>
      <c r="AC2760" s="18" t="str">
        <f t="shared" ref="AC2760:AC2761" si="1413">IF(AD2760="null", "null", "classe.ifc")</f>
        <v>null</v>
      </c>
      <c r="AD2760" s="19" t="s">
        <v>0</v>
      </c>
      <c r="AE2760" s="18" t="str">
        <f t="shared" ref="AE2760:AE2761" si="1414">IF(AF2760="null",
    "null",
    IF(OR(ISNUMBER(FIND("ids:",AF2760)), ISNUMBER(FIND("xs:",AF2760))),
        "sintaxe.ids",
        IF(ISNUMBER(FIND("[",AF2760)),
            "código.abnt",
            ""
        )
    )
)</f>
        <v>null</v>
      </c>
      <c r="AF2760" s="74" t="s">
        <v>0</v>
      </c>
      <c r="AG2760" s="38" t="s">
        <v>9632</v>
      </c>
    </row>
    <row r="2761" spans="1:33" ht="6" customHeight="1" x14ac:dyDescent="0.25">
      <c r="A2761" s="4">
        <f>ROW()</f>
        <v>2761</v>
      </c>
      <c r="B2761" s="9" t="s">
        <v>26</v>
      </c>
      <c r="C2761" s="44" t="str">
        <f t="shared" si="1408"/>
        <v>p.permitir</v>
      </c>
      <c r="D2761" s="6" t="str">
        <f t="shared" si="1383"/>
        <v>é.habilitado.para</v>
      </c>
      <c r="E2761" s="8" t="s">
        <v>27</v>
      </c>
      <c r="F2761" s="34" t="str">
        <f>F2758</f>
        <v>d.permitir</v>
      </c>
      <c r="G2761" s="14" t="s">
        <v>11244</v>
      </c>
      <c r="H2761" s="34" t="s">
        <v>1489</v>
      </c>
      <c r="I2761" s="89" t="str">
        <f t="shared" si="1409"/>
        <v>null</v>
      </c>
      <c r="J2761" s="79" t="s">
        <v>0</v>
      </c>
      <c r="K2761" s="79" t="s">
        <v>0</v>
      </c>
      <c r="L2761" s="79" t="s">
        <v>0</v>
      </c>
      <c r="M2761" s="79" t="s">
        <v>0</v>
      </c>
      <c r="N2761" s="77" t="s">
        <v>0</v>
      </c>
      <c r="O2761" s="79" t="s">
        <v>0</v>
      </c>
      <c r="P2761" s="79" t="s">
        <v>0</v>
      </c>
      <c r="Q2761" s="79" t="s">
        <v>0</v>
      </c>
      <c r="R2761" s="81" t="s">
        <v>11245</v>
      </c>
      <c r="S2761" s="10" t="s">
        <v>1</v>
      </c>
      <c r="T2761" s="10" t="s">
        <v>6851</v>
      </c>
      <c r="U2761" s="5" t="str">
        <f t="shared" si="1410"/>
        <v>Propriedade destinada a permitir: é.habilitado.para</v>
      </c>
      <c r="V2761" s="5" t="str">
        <f t="shared" si="1411"/>
        <v>Dado para permitir:  habilitado.para  Deve ser formatado como (rdfs:Literal  or  xsd:string)</v>
      </c>
      <c r="W2761" s="68" t="s">
        <v>5186</v>
      </c>
      <c r="X2761" s="17" t="str">
        <f t="shared" si="1406"/>
        <v>d.permitir.112</v>
      </c>
      <c r="Y2761" s="17" t="str">
        <f t="shared" si="1407"/>
        <v>Ação de permitir</v>
      </c>
      <c r="Z2761" s="61" t="s">
        <v>4247</v>
      </c>
      <c r="AA2761" s="18" t="str">
        <f t="shared" si="1412"/>
        <v>null</v>
      </c>
      <c r="AB2761" s="19" t="s">
        <v>0</v>
      </c>
      <c r="AC2761" s="18" t="str">
        <f t="shared" si="1413"/>
        <v>null</v>
      </c>
      <c r="AD2761" s="19" t="s">
        <v>0</v>
      </c>
      <c r="AE2761" s="18" t="str">
        <f t="shared" si="1414"/>
        <v>null</v>
      </c>
      <c r="AF2761" s="74" t="s">
        <v>0</v>
      </c>
      <c r="AG2761" s="38" t="s">
        <v>9632</v>
      </c>
    </row>
    <row r="2762" spans="1:33" ht="6" customHeight="1" x14ac:dyDescent="0.25">
      <c r="A2762" s="4">
        <f>ROW()</f>
        <v>2762</v>
      </c>
      <c r="B2762" s="9" t="s">
        <v>26</v>
      </c>
      <c r="C2762" s="44" t="str">
        <f t="shared" si="1391"/>
        <v>p.permitir</v>
      </c>
      <c r="D2762" s="6" t="str">
        <f t="shared" si="1383"/>
        <v>é.habilitação.para</v>
      </c>
      <c r="E2762" s="8" t="s">
        <v>27</v>
      </c>
      <c r="F2762" s="34" t="str">
        <f>F2759</f>
        <v>d.permitir</v>
      </c>
      <c r="G2762" s="14" t="s">
        <v>10959</v>
      </c>
      <c r="H2762" s="34" t="s">
        <v>1489</v>
      </c>
      <c r="I2762" s="89" t="str">
        <f t="shared" si="1399"/>
        <v>null</v>
      </c>
      <c r="J2762" s="79" t="s">
        <v>0</v>
      </c>
      <c r="K2762" s="79" t="s">
        <v>0</v>
      </c>
      <c r="L2762" s="79" t="s">
        <v>0</v>
      </c>
      <c r="M2762" s="79" t="s">
        <v>0</v>
      </c>
      <c r="N2762" s="77" t="s">
        <v>0</v>
      </c>
      <c r="O2762" s="79" t="s">
        <v>0</v>
      </c>
      <c r="P2762" s="79" t="s">
        <v>0</v>
      </c>
      <c r="Q2762" s="79" t="s">
        <v>0</v>
      </c>
      <c r="R2762" s="81" t="s">
        <v>10973</v>
      </c>
      <c r="S2762" s="10" t="s">
        <v>1</v>
      </c>
      <c r="T2762" s="10" t="s">
        <v>6851</v>
      </c>
      <c r="U2762" s="5" t="str">
        <f t="shared" si="1400"/>
        <v>Propriedade destinada a permitir: é.habilitação.para</v>
      </c>
      <c r="V2762" s="5" t="str">
        <f t="shared" si="1401"/>
        <v>Dado para permitir:  habilitação.para  Deve ser formatado como (rdfs:Literal  or  xsd:string)</v>
      </c>
      <c r="W2762" s="68" t="s">
        <v>5186</v>
      </c>
      <c r="X2762" s="17" t="str">
        <f t="shared" si="1406"/>
        <v>d.permitir.113</v>
      </c>
      <c r="Y2762" s="17" t="str">
        <f t="shared" si="1407"/>
        <v>Ação de permitir</v>
      </c>
      <c r="Z2762" s="61" t="s">
        <v>4247</v>
      </c>
      <c r="AA2762" s="18" t="str">
        <f t="shared" si="1402"/>
        <v>null</v>
      </c>
      <c r="AB2762" s="19" t="s">
        <v>0</v>
      </c>
      <c r="AC2762" s="18" t="str">
        <f t="shared" si="1403"/>
        <v>null</v>
      </c>
      <c r="AD2762" s="19" t="s">
        <v>0</v>
      </c>
      <c r="AE2762" s="18" t="str">
        <f t="shared" si="1404"/>
        <v>null</v>
      </c>
      <c r="AF2762" s="74" t="s">
        <v>0</v>
      </c>
      <c r="AG2762" s="38" t="s">
        <v>9632</v>
      </c>
    </row>
    <row r="2763" spans="1:33" ht="6" customHeight="1" x14ac:dyDescent="0.25">
      <c r="A2763" s="4">
        <f>ROW()</f>
        <v>2763</v>
      </c>
      <c r="B2763" s="9" t="s">
        <v>26</v>
      </c>
      <c r="C2763" s="44" t="str">
        <f t="shared" si="1391"/>
        <v>p.permitir</v>
      </c>
      <c r="D2763" s="6" t="str">
        <f t="shared" si="1383"/>
        <v>é.homologada</v>
      </c>
      <c r="E2763" s="8" t="s">
        <v>27</v>
      </c>
      <c r="F2763" s="34" t="str">
        <f t="shared" si="1405"/>
        <v>d.permitir</v>
      </c>
      <c r="G2763" s="14" t="s">
        <v>268</v>
      </c>
      <c r="H2763" s="34" t="s">
        <v>35</v>
      </c>
      <c r="I2763" s="89" t="str">
        <f t="shared" si="1399"/>
        <v>null</v>
      </c>
      <c r="J2763" s="79" t="s">
        <v>0</v>
      </c>
      <c r="K2763" s="79" t="s">
        <v>0</v>
      </c>
      <c r="L2763" s="79" t="s">
        <v>0</v>
      </c>
      <c r="M2763" s="79" t="s">
        <v>0</v>
      </c>
      <c r="N2763" s="77" t="s">
        <v>0</v>
      </c>
      <c r="O2763" s="79" t="s">
        <v>0</v>
      </c>
      <c r="P2763" s="79" t="s">
        <v>0</v>
      </c>
      <c r="Q2763" s="79" t="s">
        <v>0</v>
      </c>
      <c r="R2763" s="81" t="s">
        <v>1084</v>
      </c>
      <c r="S2763" s="10" t="s">
        <v>1</v>
      </c>
      <c r="T2763" s="10" t="s">
        <v>6851</v>
      </c>
      <c r="U2763" s="5" t="str">
        <f t="shared" si="1400"/>
        <v>Propriedade destinada a permitir: é.homologada</v>
      </c>
      <c r="V2763" s="5" t="str">
        <f t="shared" si="1401"/>
        <v>Dado para permitir:  homologada  Deve ser formatado como (xsd:boolean)</v>
      </c>
      <c r="W2763" s="68" t="s">
        <v>5185</v>
      </c>
      <c r="X2763" s="17" t="str">
        <f t="shared" si="1406"/>
        <v>d.permitir.114</v>
      </c>
      <c r="Y2763" s="17" t="str">
        <f t="shared" si="1407"/>
        <v>Ação de permitir</v>
      </c>
      <c r="Z2763" s="61" t="s">
        <v>4032</v>
      </c>
      <c r="AA2763" s="18" t="str">
        <f t="shared" si="1402"/>
        <v>null</v>
      </c>
      <c r="AB2763" s="19" t="s">
        <v>0</v>
      </c>
      <c r="AC2763" s="18" t="str">
        <f t="shared" si="1403"/>
        <v>null</v>
      </c>
      <c r="AD2763" s="19" t="s">
        <v>0</v>
      </c>
      <c r="AE2763" s="18" t="str">
        <f t="shared" si="1404"/>
        <v>null</v>
      </c>
      <c r="AF2763" s="74" t="s">
        <v>0</v>
      </c>
      <c r="AG2763" s="38" t="s">
        <v>9631</v>
      </c>
    </row>
    <row r="2764" spans="1:33" ht="6" customHeight="1" x14ac:dyDescent="0.25">
      <c r="A2764" s="4">
        <f>ROW()</f>
        <v>2764</v>
      </c>
      <c r="B2764" s="9" t="s">
        <v>26</v>
      </c>
      <c r="C2764" s="44" t="str">
        <f t="shared" si="1391"/>
        <v>p.permitir</v>
      </c>
      <c r="D2764" s="6" t="str">
        <f t="shared" si="1383"/>
        <v>é.homologado</v>
      </c>
      <c r="E2764" s="8" t="s">
        <v>27</v>
      </c>
      <c r="F2764" s="34" t="str">
        <f t="shared" si="1405"/>
        <v>d.permitir</v>
      </c>
      <c r="G2764" s="14" t="s">
        <v>10960</v>
      </c>
      <c r="H2764" s="34" t="s">
        <v>35</v>
      </c>
      <c r="I2764" s="89" t="str">
        <f t="shared" si="1399"/>
        <v>null</v>
      </c>
      <c r="J2764" s="79" t="s">
        <v>0</v>
      </c>
      <c r="K2764" s="79" t="s">
        <v>0</v>
      </c>
      <c r="L2764" s="79" t="s">
        <v>0</v>
      </c>
      <c r="M2764" s="79" t="s">
        <v>0</v>
      </c>
      <c r="N2764" s="77" t="s">
        <v>0</v>
      </c>
      <c r="O2764" s="79" t="s">
        <v>0</v>
      </c>
      <c r="P2764" s="79" t="s">
        <v>0</v>
      </c>
      <c r="Q2764" s="79" t="s">
        <v>0</v>
      </c>
      <c r="R2764" s="81" t="s">
        <v>1084</v>
      </c>
      <c r="S2764" s="10" t="s">
        <v>1</v>
      </c>
      <c r="T2764" s="10" t="s">
        <v>6851</v>
      </c>
      <c r="U2764" s="5" t="str">
        <f t="shared" si="1400"/>
        <v>Propriedade destinada a permitir: é.homologado</v>
      </c>
      <c r="V2764" s="5" t="str">
        <f t="shared" si="1401"/>
        <v>Dado para permitir:  homologado  Deve ser formatado como (xsd:boolean)</v>
      </c>
      <c r="W2764" s="68" t="s">
        <v>5185</v>
      </c>
      <c r="X2764" s="17" t="str">
        <f t="shared" si="1406"/>
        <v>d.permitir.115</v>
      </c>
      <c r="Y2764" s="17" t="str">
        <f t="shared" si="1407"/>
        <v>Ação de permitir</v>
      </c>
      <c r="Z2764" s="61" t="s">
        <v>4032</v>
      </c>
      <c r="AA2764" s="18" t="str">
        <f t="shared" si="1402"/>
        <v>null</v>
      </c>
      <c r="AB2764" s="19" t="s">
        <v>0</v>
      </c>
      <c r="AC2764" s="18" t="str">
        <f t="shared" si="1403"/>
        <v>null</v>
      </c>
      <c r="AD2764" s="19" t="s">
        <v>0</v>
      </c>
      <c r="AE2764" s="18" t="str">
        <f t="shared" si="1404"/>
        <v>null</v>
      </c>
      <c r="AF2764" s="74" t="s">
        <v>0</v>
      </c>
      <c r="AG2764" s="38" t="s">
        <v>9631</v>
      </c>
    </row>
    <row r="2765" spans="1:33" ht="6" customHeight="1" x14ac:dyDescent="0.25">
      <c r="A2765" s="4">
        <f>ROW()</f>
        <v>2765</v>
      </c>
      <c r="B2765" s="9" t="s">
        <v>26</v>
      </c>
      <c r="C2765" s="44" t="str">
        <f t="shared" si="1391"/>
        <v>p.permitir</v>
      </c>
      <c r="D2765" s="6" t="str">
        <f t="shared" si="1383"/>
        <v>é.implícita</v>
      </c>
      <c r="E2765" s="8" t="s">
        <v>27</v>
      </c>
      <c r="F2765" s="34" t="str">
        <f t="shared" si="1405"/>
        <v>d.permitir</v>
      </c>
      <c r="G2765" s="14" t="s">
        <v>271</v>
      </c>
      <c r="H2765" s="34" t="s">
        <v>35</v>
      </c>
      <c r="I2765" s="89" t="str">
        <f t="shared" si="1399"/>
        <v>null</v>
      </c>
      <c r="J2765" s="79" t="s">
        <v>0</v>
      </c>
      <c r="K2765" s="79" t="s">
        <v>0</v>
      </c>
      <c r="L2765" s="79" t="s">
        <v>0</v>
      </c>
      <c r="M2765" s="79" t="s">
        <v>0</v>
      </c>
      <c r="N2765" s="77" t="s">
        <v>0</v>
      </c>
      <c r="O2765" s="79" t="s">
        <v>0</v>
      </c>
      <c r="P2765" s="79" t="s">
        <v>0</v>
      </c>
      <c r="Q2765" s="79" t="s">
        <v>0</v>
      </c>
      <c r="R2765" s="81" t="s">
        <v>0</v>
      </c>
      <c r="S2765" s="10" t="s">
        <v>1</v>
      </c>
      <c r="T2765" s="10" t="s">
        <v>6851</v>
      </c>
      <c r="U2765" s="5" t="str">
        <f t="shared" si="1400"/>
        <v>Propriedade destinada a permitir: é.implícita</v>
      </c>
      <c r="V2765" s="5" t="str">
        <f t="shared" si="1401"/>
        <v>Dado para permitir:  implícita  Deve ser formatado como (xsd:boolean)</v>
      </c>
      <c r="W2765" s="68" t="s">
        <v>10707</v>
      </c>
      <c r="X2765" s="17" t="str">
        <f t="shared" si="1406"/>
        <v>d.permitir.116</v>
      </c>
      <c r="Y2765" s="17" t="str">
        <f t="shared" si="1407"/>
        <v>Ação de permitir</v>
      </c>
      <c r="Z2765" s="61" t="s">
        <v>4041</v>
      </c>
      <c r="AA2765" s="18" t="str">
        <f t="shared" si="1402"/>
        <v>null</v>
      </c>
      <c r="AB2765" s="19" t="s">
        <v>0</v>
      </c>
      <c r="AC2765" s="18" t="str">
        <f t="shared" si="1403"/>
        <v>null</v>
      </c>
      <c r="AD2765" s="19" t="s">
        <v>0</v>
      </c>
      <c r="AE2765" s="18" t="str">
        <f t="shared" si="1404"/>
        <v>null</v>
      </c>
      <c r="AF2765" s="74" t="s">
        <v>0</v>
      </c>
      <c r="AG2765" s="38" t="s">
        <v>9641</v>
      </c>
    </row>
    <row r="2766" spans="1:33" ht="6" customHeight="1" x14ac:dyDescent="0.25">
      <c r="A2766" s="4">
        <f>ROW()</f>
        <v>2766</v>
      </c>
      <c r="B2766" s="9" t="s">
        <v>26</v>
      </c>
      <c r="C2766" s="44" t="str">
        <f t="shared" ref="C2766:C2767" si="1415">SUBSTITUTE(F2766,"d.","p.")</f>
        <v>p.permitir</v>
      </c>
      <c r="D2766" s="6" t="str">
        <f t="shared" si="1383"/>
        <v>é.indeferida</v>
      </c>
      <c r="E2766" s="8" t="s">
        <v>27</v>
      </c>
      <c r="F2766" s="34" t="str">
        <f>F2762</f>
        <v>d.permitir</v>
      </c>
      <c r="G2766" s="14" t="s">
        <v>1022</v>
      </c>
      <c r="H2766" s="34" t="s">
        <v>35</v>
      </c>
      <c r="I2766" s="89" t="str">
        <f t="shared" ref="I2766:I2767" si="1416">IF(OR(J2766="Functional",K2766="InverseFunctional"),"Functional","null")</f>
        <v>null</v>
      </c>
      <c r="J2766" s="79" t="s">
        <v>0</v>
      </c>
      <c r="K2766" s="79" t="s">
        <v>0</v>
      </c>
      <c r="L2766" s="79" t="s">
        <v>0</v>
      </c>
      <c r="M2766" s="79" t="s">
        <v>0</v>
      </c>
      <c r="N2766" s="77" t="s">
        <v>0</v>
      </c>
      <c r="O2766" s="79" t="s">
        <v>0</v>
      </c>
      <c r="P2766" s="79" t="s">
        <v>0</v>
      </c>
      <c r="Q2766" s="77" t="s">
        <v>817</v>
      </c>
      <c r="R2766" s="81" t="s">
        <v>10971</v>
      </c>
      <c r="S2766" s="10" t="s">
        <v>1</v>
      </c>
      <c r="T2766" s="10" t="s">
        <v>6851</v>
      </c>
      <c r="U2766" s="5" t="str">
        <f t="shared" ref="U2766:U2767" si="1417">_xlfn.CONCAT("Propriedade destinada a ",MID(C2766,FIND("p.",C2766,1)+2,100),": ",D2766)</f>
        <v>Propriedade destinada a permitir: é.indeferida</v>
      </c>
      <c r="V2766" s="5" t="str">
        <f t="shared" ref="V2766:V2767" si="1418">_xlfn.CONCAT("Dado para ",MID(F2766,FIND("d.",F2766,1)+2,100),":  ",G2766, "  Deve ser formatado como (",H2766, ")")</f>
        <v>Dado para permitir:  indeferida  Deve ser formatado como (xsd:boolean)</v>
      </c>
      <c r="W2766" s="68" t="s">
        <v>5194</v>
      </c>
      <c r="X2766" s="17" t="str">
        <f t="shared" si="1406"/>
        <v>d.permitir.117</v>
      </c>
      <c r="Y2766" s="17" t="str">
        <f t="shared" si="1407"/>
        <v>Ação de permitir</v>
      </c>
      <c r="Z2766" s="61" t="s">
        <v>4040</v>
      </c>
      <c r="AA2766" s="18" t="str">
        <f t="shared" ref="AA2766:AA2767" si="1419">IF(AB2766="null", "null", "categoria.revit")</f>
        <v>null</v>
      </c>
      <c r="AB2766" s="19" t="s">
        <v>0</v>
      </c>
      <c r="AC2766" s="18" t="str">
        <f t="shared" ref="AC2766:AC2767" si="1420">IF(AD2766="null", "null", "classe.ifc")</f>
        <v>null</v>
      </c>
      <c r="AD2766" s="19" t="s">
        <v>0</v>
      </c>
      <c r="AE2766" s="18" t="str">
        <f t="shared" ref="AE2766:AE2767" si="1421">IF(AF2766="null",
    "null",
    IF(OR(ISNUMBER(FIND("ids:",AF2766)), ISNUMBER(FIND("xs:",AF2766))),
        "sintaxe.ids",
        IF(ISNUMBER(FIND("[",AF2766)),
            "código.abnt",
            ""
        )
    )
)</f>
        <v>null</v>
      </c>
      <c r="AF2766" s="74" t="s">
        <v>0</v>
      </c>
      <c r="AG2766" s="38" t="s">
        <v>9640</v>
      </c>
    </row>
    <row r="2767" spans="1:33" ht="6" customHeight="1" x14ac:dyDescent="0.25">
      <c r="A2767" s="4">
        <f>ROW()</f>
        <v>2767</v>
      </c>
      <c r="B2767" s="9" t="s">
        <v>26</v>
      </c>
      <c r="C2767" s="44" t="str">
        <f t="shared" si="1415"/>
        <v>p.permitir</v>
      </c>
      <c r="D2767" s="6" t="str">
        <f t="shared" si="1383"/>
        <v>é.indeferido</v>
      </c>
      <c r="E2767" s="8" t="s">
        <v>27</v>
      </c>
      <c r="F2767" s="34" t="str">
        <f>F2763</f>
        <v>d.permitir</v>
      </c>
      <c r="G2767" s="14" t="s">
        <v>10975</v>
      </c>
      <c r="H2767" s="34" t="s">
        <v>35</v>
      </c>
      <c r="I2767" s="89" t="str">
        <f t="shared" si="1416"/>
        <v>null</v>
      </c>
      <c r="J2767" s="79" t="s">
        <v>0</v>
      </c>
      <c r="K2767" s="79" t="s">
        <v>0</v>
      </c>
      <c r="L2767" s="79" t="s">
        <v>0</v>
      </c>
      <c r="M2767" s="79" t="s">
        <v>0</v>
      </c>
      <c r="N2767" s="77" t="s">
        <v>0</v>
      </c>
      <c r="O2767" s="79" t="s">
        <v>0</v>
      </c>
      <c r="P2767" s="79" t="s">
        <v>0</v>
      </c>
      <c r="Q2767" s="77" t="s">
        <v>10968</v>
      </c>
      <c r="R2767" s="81" t="s">
        <v>1021</v>
      </c>
      <c r="S2767" s="10" t="s">
        <v>1</v>
      </c>
      <c r="T2767" s="10" t="s">
        <v>6851</v>
      </c>
      <c r="U2767" s="5" t="str">
        <f t="shared" si="1417"/>
        <v>Propriedade destinada a permitir: é.indeferido</v>
      </c>
      <c r="V2767" s="5" t="str">
        <f t="shared" si="1418"/>
        <v>Dado para permitir:  indeferido  Deve ser formatado como (xsd:boolean)</v>
      </c>
      <c r="W2767" s="68" t="s">
        <v>5194</v>
      </c>
      <c r="X2767" s="17" t="str">
        <f t="shared" si="1406"/>
        <v>d.permitir.118</v>
      </c>
      <c r="Y2767" s="17" t="str">
        <f t="shared" si="1407"/>
        <v>Ação de permitir</v>
      </c>
      <c r="Z2767" s="61" t="s">
        <v>4040</v>
      </c>
      <c r="AA2767" s="18" t="str">
        <f t="shared" si="1419"/>
        <v>null</v>
      </c>
      <c r="AB2767" s="19" t="s">
        <v>0</v>
      </c>
      <c r="AC2767" s="18" t="str">
        <f t="shared" si="1420"/>
        <v>null</v>
      </c>
      <c r="AD2767" s="19" t="s">
        <v>0</v>
      </c>
      <c r="AE2767" s="18" t="str">
        <f t="shared" si="1421"/>
        <v>null</v>
      </c>
      <c r="AF2767" s="74" t="s">
        <v>0</v>
      </c>
      <c r="AG2767" s="38" t="s">
        <v>9640</v>
      </c>
    </row>
    <row r="2768" spans="1:33" ht="6" customHeight="1" x14ac:dyDescent="0.25">
      <c r="A2768" s="4">
        <f>ROW()</f>
        <v>2768</v>
      </c>
      <c r="B2768" s="9" t="s">
        <v>26</v>
      </c>
      <c r="C2768" s="44" t="str">
        <f t="shared" si="1391"/>
        <v>p.permitir</v>
      </c>
      <c r="D2768" s="6" t="str">
        <f t="shared" si="1383"/>
        <v>é.pendente</v>
      </c>
      <c r="E2768" s="8" t="s">
        <v>27</v>
      </c>
      <c r="F2768" s="34" t="str">
        <f>F2764</f>
        <v>d.permitir</v>
      </c>
      <c r="G2768" s="14" t="s">
        <v>261</v>
      </c>
      <c r="H2768" s="34" t="s">
        <v>35</v>
      </c>
      <c r="I2768" s="89" t="str">
        <f t="shared" si="1399"/>
        <v>null</v>
      </c>
      <c r="J2768" s="79" t="s">
        <v>0</v>
      </c>
      <c r="K2768" s="79" t="s">
        <v>0</v>
      </c>
      <c r="L2768" s="79" t="s">
        <v>0</v>
      </c>
      <c r="M2768" s="79" t="s">
        <v>0</v>
      </c>
      <c r="N2768" s="77" t="s">
        <v>0</v>
      </c>
      <c r="O2768" s="79" t="s">
        <v>0</v>
      </c>
      <c r="P2768" s="79" t="s">
        <v>0</v>
      </c>
      <c r="Q2768" s="79" t="s">
        <v>0</v>
      </c>
      <c r="R2768" s="81" t="s">
        <v>0</v>
      </c>
      <c r="S2768" s="10" t="s">
        <v>1</v>
      </c>
      <c r="T2768" s="10" t="s">
        <v>6851</v>
      </c>
      <c r="U2768" s="5" t="str">
        <f t="shared" si="1400"/>
        <v>Propriedade destinada a permitir: é.pendente</v>
      </c>
      <c r="V2768" s="5" t="str">
        <f t="shared" si="1401"/>
        <v>Dado para permitir:  pendente  Deve ser formatado como (xsd:boolean)</v>
      </c>
      <c r="W2768" s="68" t="s">
        <v>5189</v>
      </c>
      <c r="X2768" s="17" t="str">
        <f t="shared" si="1406"/>
        <v>d.permitir.119</v>
      </c>
      <c r="Y2768" s="17" t="str">
        <f t="shared" si="1407"/>
        <v>Ação de permitir</v>
      </c>
      <c r="Z2768" s="61" t="s">
        <v>4035</v>
      </c>
      <c r="AA2768" s="18" t="str">
        <f t="shared" si="1402"/>
        <v>null</v>
      </c>
      <c r="AB2768" s="19" t="s">
        <v>0</v>
      </c>
      <c r="AC2768" s="18" t="str">
        <f t="shared" si="1403"/>
        <v>null</v>
      </c>
      <c r="AD2768" s="19" t="s">
        <v>0</v>
      </c>
      <c r="AE2768" s="18" t="str">
        <f t="shared" si="1404"/>
        <v>null</v>
      </c>
      <c r="AF2768" s="74" t="s">
        <v>0</v>
      </c>
      <c r="AG2768" s="38" t="s">
        <v>9635</v>
      </c>
    </row>
    <row r="2769" spans="1:33" ht="6" customHeight="1" x14ac:dyDescent="0.25">
      <c r="A2769" s="4">
        <f>ROW()</f>
        <v>2769</v>
      </c>
      <c r="B2769" s="9" t="s">
        <v>26</v>
      </c>
      <c r="C2769" s="44" t="str">
        <f t="shared" si="1391"/>
        <v>p.permitir</v>
      </c>
      <c r="D2769" s="6" t="str">
        <f t="shared" si="1383"/>
        <v>é.permitida</v>
      </c>
      <c r="E2769" s="8" t="s">
        <v>27</v>
      </c>
      <c r="F2769" s="34" t="str">
        <f t="shared" si="1405"/>
        <v>d.permitir</v>
      </c>
      <c r="G2769" s="13" t="s">
        <v>265</v>
      </c>
      <c r="H2769" s="34" t="s">
        <v>35</v>
      </c>
      <c r="I2769" s="89" t="str">
        <f t="shared" ref="I2769:I2770" si="1422">IF(OR(J2769="Functional",K2769="InverseFunctional"),"Functional","null")</f>
        <v>null</v>
      </c>
      <c r="J2769" s="77" t="s">
        <v>0</v>
      </c>
      <c r="K2769" s="77" t="s">
        <v>0</v>
      </c>
      <c r="L2769" s="77" t="s">
        <v>0</v>
      </c>
      <c r="M2769" s="77" t="s">
        <v>0</v>
      </c>
      <c r="N2769" s="77" t="s">
        <v>0</v>
      </c>
      <c r="O2769" s="77" t="s">
        <v>0</v>
      </c>
      <c r="P2769" s="77" t="s">
        <v>0</v>
      </c>
      <c r="Q2769" s="77" t="s">
        <v>816</v>
      </c>
      <c r="R2769" s="81" t="s">
        <v>10976</v>
      </c>
      <c r="S2769" s="10" t="s">
        <v>1</v>
      </c>
      <c r="T2769" s="10" t="s">
        <v>6851</v>
      </c>
      <c r="U2769" s="5" t="str">
        <f t="shared" ref="U2769:U2770" si="1423">_xlfn.CONCAT("Propriedade destinada a ",MID(C2769,FIND("p.",C2769,1)+2,100),": ",D2769)</f>
        <v>Propriedade destinada a permitir: é.permitida</v>
      </c>
      <c r="V2769" s="5" t="str">
        <f t="shared" ref="V2769:V2770" si="1424">_xlfn.CONCAT("Dado para ",MID(F2769,FIND("d.",F2769,1)+2,100),":  ",G2769, "  Deve ser formatado como (",H2769, ")")</f>
        <v>Dado para permitir:  permitida  Deve ser formatado como (xsd:boolean)</v>
      </c>
      <c r="W2769" s="68" t="s">
        <v>5182</v>
      </c>
      <c r="X2769" s="17" t="str">
        <f t="shared" si="1406"/>
        <v>d.permitir.120</v>
      </c>
      <c r="Y2769" s="17" t="str">
        <f t="shared" si="1407"/>
        <v>Ação de permitir</v>
      </c>
      <c r="Z2769" s="61" t="s">
        <v>4029</v>
      </c>
      <c r="AA2769" s="18" t="str">
        <f t="shared" ref="AA2769:AA2770" si="1425">IF(AB2769="null", "null", "categoria.revit")</f>
        <v>null</v>
      </c>
      <c r="AB2769" s="19" t="s">
        <v>0</v>
      </c>
      <c r="AC2769" s="18" t="str">
        <f t="shared" ref="AC2769:AC2770" si="1426">IF(AD2769="null", "null", "classe.ifc")</f>
        <v>null</v>
      </c>
      <c r="AD2769" s="19" t="s">
        <v>0</v>
      </c>
      <c r="AE2769" s="18" t="str">
        <f t="shared" ref="AE2769:AE2770" si="1427">IF(AF2769="null",
    "null",
    IF(OR(ISNUMBER(FIND("ids:",AF2769)), ISNUMBER(FIND("xs:",AF2769))),
        "sintaxe.ids",
        IF(ISNUMBER(FIND("[",AF2769)),
            "código.abnt",
            ""
        )
    )
)</f>
        <v>null</v>
      </c>
      <c r="AF2769" s="74" t="s">
        <v>0</v>
      </c>
      <c r="AG2769" s="38" t="s">
        <v>9628</v>
      </c>
    </row>
    <row r="2770" spans="1:33" ht="6" customHeight="1" x14ac:dyDescent="0.25">
      <c r="A2770" s="4">
        <f>ROW()</f>
        <v>2770</v>
      </c>
      <c r="B2770" s="9" t="s">
        <v>26</v>
      </c>
      <c r="C2770" s="44" t="str">
        <f t="shared" si="1391"/>
        <v>p.permitir</v>
      </c>
      <c r="D2770" s="6" t="str">
        <f t="shared" si="1383"/>
        <v>é.permitido</v>
      </c>
      <c r="E2770" s="8" t="s">
        <v>27</v>
      </c>
      <c r="F2770" s="34" t="str">
        <f t="shared" si="1405"/>
        <v>d.permitir</v>
      </c>
      <c r="G2770" s="13" t="s">
        <v>10961</v>
      </c>
      <c r="H2770" s="34" t="s">
        <v>35</v>
      </c>
      <c r="I2770" s="89" t="str">
        <f t="shared" si="1422"/>
        <v>null</v>
      </c>
      <c r="J2770" s="77" t="s">
        <v>0</v>
      </c>
      <c r="K2770" s="77" t="s">
        <v>0</v>
      </c>
      <c r="L2770" s="77" t="s">
        <v>0</v>
      </c>
      <c r="M2770" s="77" t="s">
        <v>0</v>
      </c>
      <c r="N2770" s="77" t="s">
        <v>0</v>
      </c>
      <c r="O2770" s="77" t="s">
        <v>0</v>
      </c>
      <c r="P2770" s="77" t="s">
        <v>0</v>
      </c>
      <c r="Q2770" s="77" t="s">
        <v>816</v>
      </c>
      <c r="R2770" s="81" t="s">
        <v>10977</v>
      </c>
      <c r="S2770" s="10" t="s">
        <v>1</v>
      </c>
      <c r="T2770" s="10" t="s">
        <v>6851</v>
      </c>
      <c r="U2770" s="5" t="str">
        <f t="shared" si="1423"/>
        <v>Propriedade destinada a permitir: é.permitido</v>
      </c>
      <c r="V2770" s="5" t="str">
        <f t="shared" si="1424"/>
        <v>Dado para permitir:  permitido  Deve ser formatado como (xsd:boolean)</v>
      </c>
      <c r="W2770" s="68" t="s">
        <v>5182</v>
      </c>
      <c r="X2770" s="17" t="str">
        <f t="shared" si="1406"/>
        <v>d.permitir.121</v>
      </c>
      <c r="Y2770" s="17" t="str">
        <f t="shared" si="1407"/>
        <v>Ação de permitir</v>
      </c>
      <c r="Z2770" s="61" t="s">
        <v>4029</v>
      </c>
      <c r="AA2770" s="18" t="str">
        <f t="shared" si="1425"/>
        <v>null</v>
      </c>
      <c r="AB2770" s="19" t="s">
        <v>0</v>
      </c>
      <c r="AC2770" s="18" t="str">
        <f t="shared" si="1426"/>
        <v>null</v>
      </c>
      <c r="AD2770" s="19" t="s">
        <v>0</v>
      </c>
      <c r="AE2770" s="18" t="str">
        <f t="shared" si="1427"/>
        <v>null</v>
      </c>
      <c r="AF2770" s="74" t="s">
        <v>0</v>
      </c>
      <c r="AG2770" s="38" t="s">
        <v>9628</v>
      </c>
    </row>
    <row r="2771" spans="1:33" ht="6" customHeight="1" x14ac:dyDescent="0.25">
      <c r="A2771" s="4">
        <f>ROW()</f>
        <v>2771</v>
      </c>
      <c r="B2771" s="9" t="s">
        <v>26</v>
      </c>
      <c r="C2771" s="44" t="str">
        <f t="shared" si="1391"/>
        <v>p.permitir</v>
      </c>
      <c r="D2771" s="6" t="str">
        <f t="shared" si="1383"/>
        <v>é.proibida</v>
      </c>
      <c r="E2771" s="8" t="s">
        <v>27</v>
      </c>
      <c r="F2771" s="34" t="str">
        <f t="shared" si="1405"/>
        <v>d.permitir</v>
      </c>
      <c r="G2771" s="13" t="s">
        <v>266</v>
      </c>
      <c r="H2771" s="34" t="s">
        <v>35</v>
      </c>
      <c r="I2771" s="89" t="str">
        <f t="shared" ref="I2771:I2783" si="1428">IF(OR(J2771="Functional",K2771="InverseFunctional"),"Functional","null")</f>
        <v>null</v>
      </c>
      <c r="J2771" s="77" t="s">
        <v>0</v>
      </c>
      <c r="K2771" s="77" t="s">
        <v>0</v>
      </c>
      <c r="L2771" s="77" t="s">
        <v>0</v>
      </c>
      <c r="M2771" s="77" t="s">
        <v>0</v>
      </c>
      <c r="N2771" s="77" t="s">
        <v>0</v>
      </c>
      <c r="O2771" s="77" t="s">
        <v>0</v>
      </c>
      <c r="P2771" s="77" t="s">
        <v>0</v>
      </c>
      <c r="Q2771" s="77" t="s">
        <v>0</v>
      </c>
      <c r="R2771" s="81" t="s">
        <v>0</v>
      </c>
      <c r="S2771" s="10" t="s">
        <v>1</v>
      </c>
      <c r="T2771" s="10" t="s">
        <v>6851</v>
      </c>
      <c r="U2771" s="5" t="str">
        <f t="shared" ref="U2771:U2783" si="1429">_xlfn.CONCAT("Propriedade destinada a ",MID(C2771,FIND("p.",C2771,1)+2,100),": ",D2771)</f>
        <v>Propriedade destinada a permitir: é.proibida</v>
      </c>
      <c r="V2771" s="5" t="str">
        <f t="shared" ref="V2771:V2783" si="1430">_xlfn.CONCAT("Dado para ",MID(F2771,FIND("d.",F2771,1)+2,100),":  ",G2771, "  Deve ser formatado como (",H2771, ")")</f>
        <v>Dado para permitir:  proibida  Deve ser formatado como (xsd:boolean)</v>
      </c>
      <c r="W2771" s="68" t="s">
        <v>5183</v>
      </c>
      <c r="X2771" s="17" t="str">
        <f t="shared" si="1406"/>
        <v>d.permitir.122</v>
      </c>
      <c r="Y2771" s="17" t="str">
        <f t="shared" si="1407"/>
        <v>Ação de permitir</v>
      </c>
      <c r="Z2771" s="61" t="s">
        <v>4030</v>
      </c>
      <c r="AA2771" s="18" t="str">
        <f t="shared" ref="AA2771:AA2783" si="1431">IF(AB2771="null", "null", "categoria.revit")</f>
        <v>null</v>
      </c>
      <c r="AB2771" s="19" t="s">
        <v>0</v>
      </c>
      <c r="AC2771" s="18" t="str">
        <f t="shared" ref="AC2771:AC2783" si="1432">IF(AD2771="null", "null", "classe.ifc")</f>
        <v>null</v>
      </c>
      <c r="AD2771" s="19" t="s">
        <v>0</v>
      </c>
      <c r="AE2771" s="18" t="str">
        <f t="shared" ref="AE2771:AE2783" si="1433">IF(AF2771="null",
    "null",
    IF(OR(ISNUMBER(FIND("ids:",AF2771)), ISNUMBER(FIND("xs:",AF2771))),
        "sintaxe.ids",
        IF(ISNUMBER(FIND("[",AF2771)),
            "código.abnt",
            ""
        )
    )
)</f>
        <v>null</v>
      </c>
      <c r="AF2771" s="74" t="s">
        <v>0</v>
      </c>
      <c r="AG2771" s="38" t="s">
        <v>9629</v>
      </c>
    </row>
    <row r="2772" spans="1:33" ht="6" customHeight="1" x14ac:dyDescent="0.25">
      <c r="A2772" s="4">
        <f>ROW()</f>
        <v>2772</v>
      </c>
      <c r="B2772" s="9" t="s">
        <v>26</v>
      </c>
      <c r="C2772" s="44" t="str">
        <f t="shared" si="1391"/>
        <v>p.permitir</v>
      </c>
      <c r="D2772" s="6" t="str">
        <f t="shared" si="1383"/>
        <v>é.proibido</v>
      </c>
      <c r="E2772" s="8" t="s">
        <v>27</v>
      </c>
      <c r="F2772" s="34" t="str">
        <f t="shared" si="1405"/>
        <v>d.permitir</v>
      </c>
      <c r="G2772" s="13" t="s">
        <v>10962</v>
      </c>
      <c r="H2772" s="34" t="s">
        <v>35</v>
      </c>
      <c r="I2772" s="89" t="str">
        <f t="shared" si="1428"/>
        <v>null</v>
      </c>
      <c r="J2772" s="77" t="s">
        <v>0</v>
      </c>
      <c r="K2772" s="77" t="s">
        <v>0</v>
      </c>
      <c r="L2772" s="77" t="s">
        <v>0</v>
      </c>
      <c r="M2772" s="77" t="s">
        <v>0</v>
      </c>
      <c r="N2772" s="77" t="s">
        <v>0</v>
      </c>
      <c r="O2772" s="77" t="s">
        <v>0</v>
      </c>
      <c r="P2772" s="77" t="s">
        <v>0</v>
      </c>
      <c r="Q2772" s="77" t="s">
        <v>0</v>
      </c>
      <c r="R2772" s="81" t="s">
        <v>0</v>
      </c>
      <c r="S2772" s="10" t="s">
        <v>1</v>
      </c>
      <c r="T2772" s="10" t="s">
        <v>6851</v>
      </c>
      <c r="U2772" s="5" t="str">
        <f t="shared" si="1429"/>
        <v>Propriedade destinada a permitir: é.proibido</v>
      </c>
      <c r="V2772" s="5" t="str">
        <f t="shared" si="1430"/>
        <v>Dado para permitir:  proibido  Deve ser formatado como (xsd:boolean)</v>
      </c>
      <c r="W2772" s="68" t="s">
        <v>5183</v>
      </c>
      <c r="X2772" s="17" t="str">
        <f t="shared" si="1406"/>
        <v>d.permitir.123</v>
      </c>
      <c r="Y2772" s="17" t="str">
        <f t="shared" si="1407"/>
        <v>Ação de permitir</v>
      </c>
      <c r="Z2772" s="61" t="s">
        <v>4030</v>
      </c>
      <c r="AA2772" s="18" t="str">
        <f t="shared" si="1431"/>
        <v>null</v>
      </c>
      <c r="AB2772" s="19" t="s">
        <v>0</v>
      </c>
      <c r="AC2772" s="18" t="str">
        <f t="shared" si="1432"/>
        <v>null</v>
      </c>
      <c r="AD2772" s="19" t="s">
        <v>0</v>
      </c>
      <c r="AE2772" s="18" t="str">
        <f t="shared" si="1433"/>
        <v>null</v>
      </c>
      <c r="AF2772" s="74" t="s">
        <v>0</v>
      </c>
      <c r="AG2772" s="38" t="s">
        <v>9629</v>
      </c>
    </row>
    <row r="2773" spans="1:33" ht="6" customHeight="1" x14ac:dyDescent="0.25">
      <c r="A2773" s="4">
        <f>ROW()</f>
        <v>2773</v>
      </c>
      <c r="B2773" s="9" t="s">
        <v>26</v>
      </c>
      <c r="C2773" s="44" t="str">
        <f t="shared" si="1391"/>
        <v>p.permitir</v>
      </c>
      <c r="D2773" s="6" t="str">
        <f t="shared" si="1383"/>
        <v>é.rejeitada</v>
      </c>
      <c r="E2773" s="8" t="s">
        <v>27</v>
      </c>
      <c r="F2773" s="34" t="str">
        <f t="shared" si="1405"/>
        <v>d.permitir</v>
      </c>
      <c r="G2773" s="14" t="s">
        <v>272</v>
      </c>
      <c r="H2773" s="34" t="s">
        <v>35</v>
      </c>
      <c r="I2773" s="89" t="str">
        <f t="shared" si="1428"/>
        <v>null</v>
      </c>
      <c r="J2773" s="79" t="s">
        <v>0</v>
      </c>
      <c r="K2773" s="79" t="s">
        <v>0</v>
      </c>
      <c r="L2773" s="79" t="s">
        <v>0</v>
      </c>
      <c r="M2773" s="79" t="s">
        <v>0</v>
      </c>
      <c r="N2773" s="77" t="s">
        <v>0</v>
      </c>
      <c r="O2773" s="79" t="s">
        <v>0</v>
      </c>
      <c r="P2773" s="79" t="s">
        <v>0</v>
      </c>
      <c r="Q2773" s="77" t="s">
        <v>817</v>
      </c>
      <c r="R2773" s="81" t="s">
        <v>1021</v>
      </c>
      <c r="S2773" s="10" t="s">
        <v>1</v>
      </c>
      <c r="T2773" s="10" t="s">
        <v>6851</v>
      </c>
      <c r="U2773" s="5" t="str">
        <f t="shared" si="1429"/>
        <v>Propriedade destinada a permitir: é.rejeitada</v>
      </c>
      <c r="V2773" s="5" t="str">
        <f t="shared" si="1430"/>
        <v>Dado para permitir:  rejeitada  Deve ser formatado como (xsd:boolean)</v>
      </c>
      <c r="W2773" s="68" t="s">
        <v>5193</v>
      </c>
      <c r="X2773" s="17" t="str">
        <f t="shared" si="1406"/>
        <v>d.permitir.124</v>
      </c>
      <c r="Y2773" s="17" t="str">
        <f t="shared" si="1407"/>
        <v>Ação de permitir</v>
      </c>
      <c r="Z2773" s="61" t="s">
        <v>4039</v>
      </c>
      <c r="AA2773" s="18" t="str">
        <f t="shared" si="1431"/>
        <v>null</v>
      </c>
      <c r="AB2773" s="19" t="s">
        <v>0</v>
      </c>
      <c r="AC2773" s="18" t="str">
        <f t="shared" si="1432"/>
        <v>null</v>
      </c>
      <c r="AD2773" s="19" t="s">
        <v>0</v>
      </c>
      <c r="AE2773" s="18" t="str">
        <f t="shared" si="1433"/>
        <v>null</v>
      </c>
      <c r="AF2773" s="74" t="s">
        <v>0</v>
      </c>
      <c r="AG2773" s="38" t="s">
        <v>9639</v>
      </c>
    </row>
    <row r="2774" spans="1:33" ht="6" customHeight="1" x14ac:dyDescent="0.25">
      <c r="A2774" s="4">
        <f>ROW()</f>
        <v>2774</v>
      </c>
      <c r="B2774" s="9" t="s">
        <v>26</v>
      </c>
      <c r="C2774" s="44" t="str">
        <f t="shared" si="1391"/>
        <v>p.permitir</v>
      </c>
      <c r="D2774" s="6" t="str">
        <f t="shared" si="1383"/>
        <v>é.rejeitado</v>
      </c>
      <c r="E2774" s="8" t="s">
        <v>27</v>
      </c>
      <c r="F2774" s="34" t="str">
        <f t="shared" si="1405"/>
        <v>d.permitir</v>
      </c>
      <c r="G2774" s="14" t="s">
        <v>10963</v>
      </c>
      <c r="H2774" s="34" t="s">
        <v>35</v>
      </c>
      <c r="I2774" s="89" t="str">
        <f t="shared" si="1428"/>
        <v>null</v>
      </c>
      <c r="J2774" s="79" t="s">
        <v>0</v>
      </c>
      <c r="K2774" s="79" t="s">
        <v>0</v>
      </c>
      <c r="L2774" s="79" t="s">
        <v>0</v>
      </c>
      <c r="M2774" s="79" t="s">
        <v>0</v>
      </c>
      <c r="N2774" s="77" t="s">
        <v>0</v>
      </c>
      <c r="O2774" s="79" t="s">
        <v>0</v>
      </c>
      <c r="P2774" s="79" t="s">
        <v>0</v>
      </c>
      <c r="Q2774" s="77" t="s">
        <v>817</v>
      </c>
      <c r="R2774" s="81" t="s">
        <v>10971</v>
      </c>
      <c r="S2774" s="10" t="s">
        <v>1</v>
      </c>
      <c r="T2774" s="10" t="s">
        <v>6851</v>
      </c>
      <c r="U2774" s="5" t="str">
        <f t="shared" si="1429"/>
        <v>Propriedade destinada a permitir: é.rejeitado</v>
      </c>
      <c r="V2774" s="5" t="str">
        <f t="shared" si="1430"/>
        <v>Dado para permitir:  rejeitado  Deve ser formatado como (xsd:boolean)</v>
      </c>
      <c r="W2774" s="68" t="s">
        <v>5193</v>
      </c>
      <c r="X2774" s="17" t="str">
        <f t="shared" si="1406"/>
        <v>d.permitir.125</v>
      </c>
      <c r="Y2774" s="17" t="str">
        <f t="shared" si="1407"/>
        <v>Ação de permitir</v>
      </c>
      <c r="Z2774" s="61" t="s">
        <v>4039</v>
      </c>
      <c r="AA2774" s="18" t="str">
        <f t="shared" si="1431"/>
        <v>null</v>
      </c>
      <c r="AB2774" s="19" t="s">
        <v>0</v>
      </c>
      <c r="AC2774" s="18" t="str">
        <f t="shared" si="1432"/>
        <v>null</v>
      </c>
      <c r="AD2774" s="19" t="s">
        <v>0</v>
      </c>
      <c r="AE2774" s="18" t="str">
        <f t="shared" si="1433"/>
        <v>null</v>
      </c>
      <c r="AF2774" s="74" t="s">
        <v>0</v>
      </c>
      <c r="AG2774" s="38" t="s">
        <v>9639</v>
      </c>
    </row>
    <row r="2775" spans="1:33" ht="6" customHeight="1" x14ac:dyDescent="0.25">
      <c r="A2775" s="4">
        <f>ROW()</f>
        <v>2775</v>
      </c>
      <c r="B2775" s="9" t="s">
        <v>26</v>
      </c>
      <c r="C2775" s="44" t="str">
        <f t="shared" si="1391"/>
        <v>p.permitir</v>
      </c>
      <c r="D2775" s="6" t="str">
        <f t="shared" si="1383"/>
        <v>é.suspensa</v>
      </c>
      <c r="E2775" s="8" t="s">
        <v>27</v>
      </c>
      <c r="F2775" s="34" t="str">
        <f t="shared" si="1405"/>
        <v>d.permitir</v>
      </c>
      <c r="G2775" s="14" t="s">
        <v>270</v>
      </c>
      <c r="H2775" s="34" t="s">
        <v>35</v>
      </c>
      <c r="I2775" s="89" t="str">
        <f t="shared" si="1428"/>
        <v>null</v>
      </c>
      <c r="J2775" s="79" t="s">
        <v>0</v>
      </c>
      <c r="K2775" s="79" t="s">
        <v>0</v>
      </c>
      <c r="L2775" s="79" t="s">
        <v>0</v>
      </c>
      <c r="M2775" s="79" t="s">
        <v>0</v>
      </c>
      <c r="N2775" s="77" t="s">
        <v>0</v>
      </c>
      <c r="O2775" s="79" t="s">
        <v>0</v>
      </c>
      <c r="P2775" s="79" t="s">
        <v>0</v>
      </c>
      <c r="Q2775" s="77" t="s">
        <v>10978</v>
      </c>
      <c r="R2775" s="81" t="s">
        <v>10981</v>
      </c>
      <c r="S2775" s="10" t="s">
        <v>1</v>
      </c>
      <c r="T2775" s="10" t="s">
        <v>6851</v>
      </c>
      <c r="U2775" s="5" t="str">
        <f t="shared" si="1429"/>
        <v>Propriedade destinada a permitir: é.suspensa</v>
      </c>
      <c r="V2775" s="5" t="str">
        <f t="shared" si="1430"/>
        <v>Dado para permitir:  suspensa  Deve ser formatado como (xsd:boolean)</v>
      </c>
      <c r="W2775" s="68" t="s">
        <v>5190</v>
      </c>
      <c r="X2775" s="17" t="str">
        <f t="shared" si="1406"/>
        <v>d.permitir.126</v>
      </c>
      <c r="Y2775" s="17" t="str">
        <f t="shared" si="1407"/>
        <v>Ação de permitir</v>
      </c>
      <c r="Z2775" s="61" t="s">
        <v>4036</v>
      </c>
      <c r="AA2775" s="18" t="str">
        <f t="shared" si="1431"/>
        <v>null</v>
      </c>
      <c r="AB2775" s="19" t="s">
        <v>0</v>
      </c>
      <c r="AC2775" s="18" t="str">
        <f t="shared" si="1432"/>
        <v>null</v>
      </c>
      <c r="AD2775" s="19" t="s">
        <v>0</v>
      </c>
      <c r="AE2775" s="18" t="str">
        <f t="shared" si="1433"/>
        <v>null</v>
      </c>
      <c r="AF2775" s="74" t="s">
        <v>0</v>
      </c>
      <c r="AG2775" s="38" t="s">
        <v>9636</v>
      </c>
    </row>
    <row r="2776" spans="1:33" ht="6" customHeight="1" x14ac:dyDescent="0.25">
      <c r="A2776" s="4">
        <f>ROW()</f>
        <v>2776</v>
      </c>
      <c r="B2776" s="9" t="s">
        <v>26</v>
      </c>
      <c r="C2776" s="44" t="str">
        <f t="shared" si="1391"/>
        <v>p.permitir</v>
      </c>
      <c r="D2776" s="6" t="str">
        <f t="shared" si="1383"/>
        <v>é.suspenso</v>
      </c>
      <c r="E2776" s="8" t="s">
        <v>27</v>
      </c>
      <c r="F2776" s="34" t="str">
        <f t="shared" si="1405"/>
        <v>d.permitir</v>
      </c>
      <c r="G2776" s="14" t="s">
        <v>10964</v>
      </c>
      <c r="H2776" s="34" t="s">
        <v>35</v>
      </c>
      <c r="I2776" s="89" t="str">
        <f t="shared" si="1428"/>
        <v>null</v>
      </c>
      <c r="J2776" s="79" t="s">
        <v>0</v>
      </c>
      <c r="K2776" s="79" t="s">
        <v>0</v>
      </c>
      <c r="L2776" s="79" t="s">
        <v>0</v>
      </c>
      <c r="M2776" s="79" t="s">
        <v>0</v>
      </c>
      <c r="N2776" s="77" t="s">
        <v>0</v>
      </c>
      <c r="O2776" s="79" t="s">
        <v>0</v>
      </c>
      <c r="P2776" s="79" t="s">
        <v>0</v>
      </c>
      <c r="Q2776" s="77" t="s">
        <v>10979</v>
      </c>
      <c r="R2776" s="81" t="s">
        <v>10980</v>
      </c>
      <c r="S2776" s="10" t="s">
        <v>1</v>
      </c>
      <c r="T2776" s="10" t="s">
        <v>6851</v>
      </c>
      <c r="U2776" s="5" t="str">
        <f t="shared" si="1429"/>
        <v>Propriedade destinada a permitir: é.suspenso</v>
      </c>
      <c r="V2776" s="5" t="str">
        <f t="shared" si="1430"/>
        <v>Dado para permitir:  suspenso  Deve ser formatado como (xsd:boolean)</v>
      </c>
      <c r="W2776" s="68" t="s">
        <v>5190</v>
      </c>
      <c r="X2776" s="17" t="str">
        <f t="shared" si="1406"/>
        <v>d.permitir.127</v>
      </c>
      <c r="Y2776" s="17" t="str">
        <f t="shared" si="1407"/>
        <v>Ação de permitir</v>
      </c>
      <c r="Z2776" s="61" t="s">
        <v>4036</v>
      </c>
      <c r="AA2776" s="18" t="str">
        <f t="shared" si="1431"/>
        <v>null</v>
      </c>
      <c r="AB2776" s="19" t="s">
        <v>0</v>
      </c>
      <c r="AC2776" s="18" t="str">
        <f t="shared" si="1432"/>
        <v>null</v>
      </c>
      <c r="AD2776" s="19" t="s">
        <v>0</v>
      </c>
      <c r="AE2776" s="18" t="str">
        <f t="shared" si="1433"/>
        <v>null</v>
      </c>
      <c r="AF2776" s="74" t="s">
        <v>0</v>
      </c>
      <c r="AG2776" s="38" t="s">
        <v>9636</v>
      </c>
    </row>
    <row r="2777" spans="1:33" ht="6" customHeight="1" x14ac:dyDescent="0.25">
      <c r="A2777" s="4">
        <f>ROW()</f>
        <v>2777</v>
      </c>
      <c r="B2777" s="9" t="s">
        <v>26</v>
      </c>
      <c r="C2777" s="44" t="str">
        <f t="shared" si="1391"/>
        <v>p.permitir</v>
      </c>
      <c r="D2777" s="6" t="str">
        <f t="shared" si="1383"/>
        <v>é.verbal</v>
      </c>
      <c r="E2777" s="8" t="s">
        <v>27</v>
      </c>
      <c r="F2777" s="34" t="str">
        <f t="shared" si="1405"/>
        <v>d.permitir</v>
      </c>
      <c r="G2777" s="14" t="s">
        <v>264</v>
      </c>
      <c r="H2777" s="34" t="s">
        <v>35</v>
      </c>
      <c r="I2777" s="89" t="str">
        <f t="shared" si="1428"/>
        <v>null</v>
      </c>
      <c r="J2777" s="79" t="s">
        <v>0</v>
      </c>
      <c r="K2777" s="79" t="s">
        <v>0</v>
      </c>
      <c r="L2777" s="79" t="s">
        <v>0</v>
      </c>
      <c r="M2777" s="79" t="s">
        <v>0</v>
      </c>
      <c r="N2777" s="77" t="s">
        <v>0</v>
      </c>
      <c r="O2777" s="79" t="s">
        <v>0</v>
      </c>
      <c r="P2777" s="79" t="s">
        <v>0</v>
      </c>
      <c r="Q2777" s="79" t="s">
        <v>0</v>
      </c>
      <c r="R2777" s="81" t="s">
        <v>0</v>
      </c>
      <c r="S2777" s="10" t="s">
        <v>1</v>
      </c>
      <c r="T2777" s="10" t="s">
        <v>6851</v>
      </c>
      <c r="U2777" s="5" t="str">
        <f t="shared" si="1429"/>
        <v>Propriedade destinada a permitir: é.verbal</v>
      </c>
      <c r="V2777" s="5" t="str">
        <f t="shared" si="1430"/>
        <v>Dado para permitir:  verbal  Deve ser formatado como (xsd:boolean)</v>
      </c>
      <c r="W2777" s="68" t="s">
        <v>5195</v>
      </c>
      <c r="X2777" s="17" t="str">
        <f t="shared" si="1406"/>
        <v>d.permitir.128</v>
      </c>
      <c r="Y2777" s="17" t="str">
        <f t="shared" si="1407"/>
        <v>Ação de permitir</v>
      </c>
      <c r="Z2777" s="61" t="s">
        <v>4042</v>
      </c>
      <c r="AA2777" s="18" t="str">
        <f t="shared" si="1431"/>
        <v>null</v>
      </c>
      <c r="AB2777" s="19" t="s">
        <v>0</v>
      </c>
      <c r="AC2777" s="18" t="str">
        <f t="shared" si="1432"/>
        <v>null</v>
      </c>
      <c r="AD2777" s="19" t="s">
        <v>0</v>
      </c>
      <c r="AE2777" s="18" t="str">
        <f t="shared" si="1433"/>
        <v>null</v>
      </c>
      <c r="AF2777" s="74" t="s">
        <v>0</v>
      </c>
      <c r="AG2777" s="38" t="s">
        <v>9642</v>
      </c>
    </row>
    <row r="2778" spans="1:33" ht="6" customHeight="1" x14ac:dyDescent="0.25">
      <c r="A2778" s="4">
        <f>ROW()</f>
        <v>2778</v>
      </c>
      <c r="B2778" s="9" t="s">
        <v>26</v>
      </c>
      <c r="C2778" s="44" t="str">
        <f t="shared" si="1391"/>
        <v>p.permitir</v>
      </c>
      <c r="D2778" s="6" t="str">
        <f t="shared" si="1383"/>
        <v>é.visto.de.trânsito</v>
      </c>
      <c r="E2778" s="8" t="s">
        <v>27</v>
      </c>
      <c r="F2778" s="34" t="str">
        <f t="shared" si="1405"/>
        <v>d.permitir</v>
      </c>
      <c r="G2778" s="14" t="s">
        <v>1023</v>
      </c>
      <c r="H2778" s="34" t="s">
        <v>35</v>
      </c>
      <c r="I2778" s="89" t="str">
        <f t="shared" si="1428"/>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29"/>
        <v>Propriedade destinada a permitir: é.visto.de.trânsito</v>
      </c>
      <c r="V2778" s="5" t="str">
        <f t="shared" si="1430"/>
        <v>Dado para permitir:  visto.de.trânsito  Deve ser formatado como (xsd:boolean)</v>
      </c>
      <c r="W2778" s="68" t="s">
        <v>5200</v>
      </c>
      <c r="X2778" s="17" t="str">
        <f t="shared" si="1406"/>
        <v>d.permitir.129</v>
      </c>
      <c r="Y2778" s="17" t="str">
        <f t="shared" si="1407"/>
        <v>Ação de permitir</v>
      </c>
      <c r="Z2778" s="61" t="s">
        <v>4047</v>
      </c>
      <c r="AA2778" s="18" t="str">
        <f t="shared" si="1431"/>
        <v>null</v>
      </c>
      <c r="AB2778" s="19" t="s">
        <v>0</v>
      </c>
      <c r="AC2778" s="18" t="str">
        <f t="shared" si="1432"/>
        <v>null</v>
      </c>
      <c r="AD2778" s="19" t="s">
        <v>0</v>
      </c>
      <c r="AE2778" s="18" t="str">
        <f t="shared" si="1433"/>
        <v>null</v>
      </c>
      <c r="AF2778" s="74" t="s">
        <v>0</v>
      </c>
      <c r="AG2778" s="38" t="s">
        <v>9647</v>
      </c>
    </row>
    <row r="2779" spans="1:33" ht="6" customHeight="1" x14ac:dyDescent="0.25">
      <c r="A2779" s="4">
        <f>ROW()</f>
        <v>2779</v>
      </c>
      <c r="B2779" s="9" t="s">
        <v>26</v>
      </c>
      <c r="C2779" s="44" t="str">
        <f t="shared" si="1391"/>
        <v>p.permitir</v>
      </c>
      <c r="D2779" s="6" t="str">
        <f t="shared" si="1383"/>
        <v>é.visto.permanente</v>
      </c>
      <c r="E2779" s="8" t="s">
        <v>27</v>
      </c>
      <c r="F2779" s="34" t="str">
        <f t="shared" si="1405"/>
        <v>d.permitir</v>
      </c>
      <c r="G2779" s="14" t="s">
        <v>820</v>
      </c>
      <c r="H2779" s="34" t="s">
        <v>35</v>
      </c>
      <c r="I2779" s="89" t="str">
        <f t="shared" si="1428"/>
        <v>null</v>
      </c>
      <c r="J2779" s="79" t="s">
        <v>0</v>
      </c>
      <c r="K2779" s="79" t="s">
        <v>0</v>
      </c>
      <c r="L2779" s="79" t="s">
        <v>0</v>
      </c>
      <c r="M2779" s="79" t="s">
        <v>0</v>
      </c>
      <c r="N2779" s="77" t="s">
        <v>0</v>
      </c>
      <c r="O2779" s="79" t="s">
        <v>0</v>
      </c>
      <c r="P2779" s="79" t="s">
        <v>0</v>
      </c>
      <c r="Q2779" s="79" t="s">
        <v>0</v>
      </c>
      <c r="R2779" s="81" t="s">
        <v>0</v>
      </c>
      <c r="S2779" s="10" t="s">
        <v>1</v>
      </c>
      <c r="T2779" s="10" t="s">
        <v>6851</v>
      </c>
      <c r="U2779" s="5" t="str">
        <f t="shared" si="1429"/>
        <v>Propriedade destinada a permitir: é.visto.permanente</v>
      </c>
      <c r="V2779" s="5" t="str">
        <f t="shared" si="1430"/>
        <v>Dado para permitir:  visto.permanente  Deve ser formatado como (xsd:boolean)</v>
      </c>
      <c r="W2779" s="68" t="s">
        <v>5197</v>
      </c>
      <c r="X2779" s="17" t="str">
        <f t="shared" si="1406"/>
        <v>d.permitir.130</v>
      </c>
      <c r="Y2779" s="17" t="str">
        <f t="shared" si="1407"/>
        <v>Ação de permitir</v>
      </c>
      <c r="Z2779" s="61" t="s">
        <v>4044</v>
      </c>
      <c r="AA2779" s="18" t="str">
        <f t="shared" si="1431"/>
        <v>null</v>
      </c>
      <c r="AB2779" s="19" t="s">
        <v>0</v>
      </c>
      <c r="AC2779" s="18" t="str">
        <f t="shared" si="1432"/>
        <v>null</v>
      </c>
      <c r="AD2779" s="19" t="s">
        <v>0</v>
      </c>
      <c r="AE2779" s="18" t="str">
        <f t="shared" si="1433"/>
        <v>null</v>
      </c>
      <c r="AF2779" s="74" t="s">
        <v>0</v>
      </c>
      <c r="AG2779" s="38" t="s">
        <v>9644</v>
      </c>
    </row>
    <row r="2780" spans="1:33" ht="6" customHeight="1" x14ac:dyDescent="0.25">
      <c r="A2780" s="4">
        <f>ROW()</f>
        <v>2780</v>
      </c>
      <c r="B2780" s="9" t="s">
        <v>26</v>
      </c>
      <c r="C2780" s="44" t="str">
        <f t="shared" si="1391"/>
        <v>p.permitir</v>
      </c>
      <c r="D2780" s="6" t="str">
        <f t="shared" si="1383"/>
        <v>é.visto.refugiado</v>
      </c>
      <c r="E2780" s="8" t="s">
        <v>27</v>
      </c>
      <c r="F2780" s="34" t="str">
        <f t="shared" si="1405"/>
        <v>d.permitir</v>
      </c>
      <c r="G2780" s="14" t="s">
        <v>819</v>
      </c>
      <c r="H2780" s="34" t="s">
        <v>35</v>
      </c>
      <c r="I2780" s="89" t="str">
        <f t="shared" si="1428"/>
        <v>null</v>
      </c>
      <c r="J2780" s="79" t="s">
        <v>0</v>
      </c>
      <c r="K2780" s="79" t="s">
        <v>0</v>
      </c>
      <c r="L2780" s="79" t="s">
        <v>0</v>
      </c>
      <c r="M2780" s="79" t="s">
        <v>0</v>
      </c>
      <c r="N2780" s="77" t="s">
        <v>0</v>
      </c>
      <c r="O2780" s="79" t="s">
        <v>0</v>
      </c>
      <c r="P2780" s="79" t="s">
        <v>0</v>
      </c>
      <c r="Q2780" s="79" t="s">
        <v>0</v>
      </c>
      <c r="R2780" s="81" t="s">
        <v>0</v>
      </c>
      <c r="S2780" s="10" t="s">
        <v>1</v>
      </c>
      <c r="T2780" s="10" t="s">
        <v>6851</v>
      </c>
      <c r="U2780" s="5" t="str">
        <f t="shared" si="1429"/>
        <v>Propriedade destinada a permitir: é.visto.refugiado</v>
      </c>
      <c r="V2780" s="5" t="str">
        <f t="shared" si="1430"/>
        <v>Dado para permitir:  visto.refugiado  Deve ser formatado como (xsd:boolean)</v>
      </c>
      <c r="W2780" s="68" t="s">
        <v>5196</v>
      </c>
      <c r="X2780" s="17" t="str">
        <f t="shared" si="1406"/>
        <v>d.permitir.131</v>
      </c>
      <c r="Y2780" s="17" t="str">
        <f t="shared" si="1407"/>
        <v>Ação de permitir</v>
      </c>
      <c r="Z2780" s="61" t="s">
        <v>4043</v>
      </c>
      <c r="AA2780" s="18" t="str">
        <f t="shared" si="1431"/>
        <v>null</v>
      </c>
      <c r="AB2780" s="19" t="s">
        <v>0</v>
      </c>
      <c r="AC2780" s="18" t="str">
        <f t="shared" si="1432"/>
        <v>null</v>
      </c>
      <c r="AD2780" s="19" t="s">
        <v>0</v>
      </c>
      <c r="AE2780" s="18" t="str">
        <f t="shared" si="1433"/>
        <v>null</v>
      </c>
      <c r="AF2780" s="74" t="s">
        <v>0</v>
      </c>
      <c r="AG2780" s="38" t="s">
        <v>9643</v>
      </c>
    </row>
    <row r="2781" spans="1:33" ht="6" customHeight="1" x14ac:dyDescent="0.25">
      <c r="A2781" s="4">
        <f>ROW()</f>
        <v>2781</v>
      </c>
      <c r="B2781" s="9" t="s">
        <v>26</v>
      </c>
      <c r="C2781" s="44" t="str">
        <f t="shared" si="1391"/>
        <v>p.permitir</v>
      </c>
      <c r="D2781" s="6" t="str">
        <f t="shared" si="1383"/>
        <v>é.visto.temporário</v>
      </c>
      <c r="E2781" s="8" t="s">
        <v>27</v>
      </c>
      <c r="F2781" s="34" t="str">
        <f t="shared" si="1405"/>
        <v>d.permitir</v>
      </c>
      <c r="G2781" s="14" t="s">
        <v>821</v>
      </c>
      <c r="H2781" s="34" t="s">
        <v>35</v>
      </c>
      <c r="I2781" s="89" t="str">
        <f t="shared" si="1428"/>
        <v>null</v>
      </c>
      <c r="J2781" s="79" t="s">
        <v>0</v>
      </c>
      <c r="K2781" s="79" t="s">
        <v>0</v>
      </c>
      <c r="L2781" s="79" t="s">
        <v>0</v>
      </c>
      <c r="M2781" s="79" t="s">
        <v>0</v>
      </c>
      <c r="N2781" s="77" t="s">
        <v>0</v>
      </c>
      <c r="O2781" s="79" t="s">
        <v>0</v>
      </c>
      <c r="P2781" s="79" t="s">
        <v>0</v>
      </c>
      <c r="Q2781" s="79" t="s">
        <v>0</v>
      </c>
      <c r="R2781" s="81" t="s">
        <v>0</v>
      </c>
      <c r="S2781" s="10" t="s">
        <v>1</v>
      </c>
      <c r="T2781" s="10" t="s">
        <v>6851</v>
      </c>
      <c r="U2781" s="5" t="str">
        <f t="shared" si="1429"/>
        <v>Propriedade destinada a permitir: é.visto.temporário</v>
      </c>
      <c r="V2781" s="5" t="str">
        <f t="shared" si="1430"/>
        <v>Dado para permitir:  visto.temporário  Deve ser formatado como (xsd:boolean)</v>
      </c>
      <c r="W2781" s="68" t="s">
        <v>5198</v>
      </c>
      <c r="X2781" s="17" t="str">
        <f t="shared" si="1406"/>
        <v>d.permitir.132</v>
      </c>
      <c r="Y2781" s="17" t="str">
        <f t="shared" si="1407"/>
        <v>Ação de permitir</v>
      </c>
      <c r="Z2781" s="61" t="s">
        <v>4045</v>
      </c>
      <c r="AA2781" s="18" t="str">
        <f t="shared" si="1431"/>
        <v>null</v>
      </c>
      <c r="AB2781" s="19" t="s">
        <v>0</v>
      </c>
      <c r="AC2781" s="18" t="str">
        <f t="shared" si="1432"/>
        <v>null</v>
      </c>
      <c r="AD2781" s="19" t="s">
        <v>0</v>
      </c>
      <c r="AE2781" s="18" t="str">
        <f t="shared" si="1433"/>
        <v>null</v>
      </c>
      <c r="AF2781" s="74" t="s">
        <v>0</v>
      </c>
      <c r="AG2781" s="38" t="s">
        <v>9645</v>
      </c>
    </row>
    <row r="2782" spans="1:33" ht="6" customHeight="1" x14ac:dyDescent="0.25">
      <c r="A2782" s="4">
        <f>ROW()</f>
        <v>2782</v>
      </c>
      <c r="B2782" s="9" t="s">
        <v>26</v>
      </c>
      <c r="C2782" s="44" t="str">
        <f t="shared" si="1391"/>
        <v>p.permitir</v>
      </c>
      <c r="D2782" s="6" t="str">
        <f t="shared" si="1383"/>
        <v>é.visto.turístico</v>
      </c>
      <c r="E2782" s="8" t="s">
        <v>27</v>
      </c>
      <c r="F2782" s="34" t="str">
        <f t="shared" si="1405"/>
        <v>d.permitir</v>
      </c>
      <c r="G2782" s="14" t="s">
        <v>822</v>
      </c>
      <c r="H2782" s="34" t="s">
        <v>35</v>
      </c>
      <c r="I2782" s="89" t="str">
        <f t="shared" si="1428"/>
        <v>null</v>
      </c>
      <c r="J2782" s="79" t="s">
        <v>0</v>
      </c>
      <c r="K2782" s="79" t="s">
        <v>0</v>
      </c>
      <c r="L2782" s="79" t="s">
        <v>0</v>
      </c>
      <c r="M2782" s="79" t="s">
        <v>0</v>
      </c>
      <c r="N2782" s="77" t="s">
        <v>0</v>
      </c>
      <c r="O2782" s="79" t="s">
        <v>0</v>
      </c>
      <c r="P2782" s="79" t="s">
        <v>0</v>
      </c>
      <c r="Q2782" s="79" t="s">
        <v>0</v>
      </c>
      <c r="R2782" s="81" t="s">
        <v>0</v>
      </c>
      <c r="S2782" s="10" t="s">
        <v>1</v>
      </c>
      <c r="T2782" s="10" t="s">
        <v>6851</v>
      </c>
      <c r="U2782" s="5" t="str">
        <f t="shared" si="1429"/>
        <v>Propriedade destinada a permitir: é.visto.turístico</v>
      </c>
      <c r="V2782" s="5" t="str">
        <f t="shared" si="1430"/>
        <v>Dado para permitir:  visto.turístico  Deve ser formatado como (xsd:boolean)</v>
      </c>
      <c r="W2782" s="68" t="s">
        <v>5199</v>
      </c>
      <c r="X2782" s="17" t="str">
        <f t="shared" si="1406"/>
        <v>d.permitir.133</v>
      </c>
      <c r="Y2782" s="17" t="str">
        <f t="shared" si="1407"/>
        <v>Ação de permitir</v>
      </c>
      <c r="Z2782" s="61" t="s">
        <v>4046</v>
      </c>
      <c r="AA2782" s="18" t="str">
        <f t="shared" si="1431"/>
        <v>null</v>
      </c>
      <c r="AB2782" s="19" t="s">
        <v>0</v>
      </c>
      <c r="AC2782" s="18" t="str">
        <f t="shared" si="1432"/>
        <v>null</v>
      </c>
      <c r="AD2782" s="19" t="s">
        <v>0</v>
      </c>
      <c r="AE2782" s="18" t="str">
        <f t="shared" si="1433"/>
        <v>null</v>
      </c>
      <c r="AF2782" s="74" t="s">
        <v>0</v>
      </c>
      <c r="AG2782" s="38" t="s">
        <v>9646</v>
      </c>
    </row>
    <row r="2783" spans="1:33" ht="6" customHeight="1" x14ac:dyDescent="0.25">
      <c r="A2783" s="4">
        <f>ROW()</f>
        <v>2783</v>
      </c>
      <c r="B2783" s="9" t="s">
        <v>26</v>
      </c>
      <c r="C2783" s="43" t="str">
        <f t="shared" si="1391"/>
        <v>p.pesar</v>
      </c>
      <c r="D2783" s="6" t="str">
        <f t="shared" si="1383"/>
        <v>é.densidade</v>
      </c>
      <c r="E2783" s="8" t="s">
        <v>27</v>
      </c>
      <c r="F2783" s="41" t="s">
        <v>2086</v>
      </c>
      <c r="G2783" s="13" t="s">
        <v>152</v>
      </c>
      <c r="H2783" s="34" t="s">
        <v>34</v>
      </c>
      <c r="I2783" s="89" t="str">
        <f t="shared" si="1428"/>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si="1429"/>
        <v>Propriedade destinada a pesar: é.densidade</v>
      </c>
      <c r="V2783" s="5" t="str">
        <f t="shared" si="1430"/>
        <v>Dado para pesar:  densidade  Deve ser formatado como (xsd:double)</v>
      </c>
      <c r="W2783" s="68" t="s">
        <v>5201</v>
      </c>
      <c r="X2783" s="17" t="str">
        <f t="shared" si="1406"/>
        <v>d.pesar.100</v>
      </c>
      <c r="Y2783" s="17" t="str">
        <f t="shared" si="1407"/>
        <v>Ação de pesar</v>
      </c>
      <c r="Z2783" s="61" t="s">
        <v>4048</v>
      </c>
      <c r="AA2783" s="18" t="str">
        <f t="shared" si="1431"/>
        <v>null</v>
      </c>
      <c r="AB2783" s="19" t="s">
        <v>0</v>
      </c>
      <c r="AC2783" s="18" t="str">
        <f t="shared" si="1432"/>
        <v>null</v>
      </c>
      <c r="AD2783" s="19" t="s">
        <v>0</v>
      </c>
      <c r="AE2783" s="18" t="str">
        <f t="shared" si="1433"/>
        <v>null</v>
      </c>
      <c r="AF2783" s="74" t="s">
        <v>0</v>
      </c>
      <c r="AG2783" s="38" t="s">
        <v>9648</v>
      </c>
    </row>
    <row r="2784" spans="1:33" ht="6" customHeight="1" x14ac:dyDescent="0.25">
      <c r="A2784" s="4">
        <f>ROW()</f>
        <v>2784</v>
      </c>
      <c r="B2784" s="9" t="s">
        <v>26</v>
      </c>
      <c r="C2784" s="44" t="str">
        <f>SUBSTITUTE(F2784,"d.","p.")</f>
        <v>p.pesar</v>
      </c>
      <c r="D2784" s="6" t="str">
        <f t="shared" si="1383"/>
        <v>é.massa</v>
      </c>
      <c r="E2784" s="8" t="s">
        <v>27</v>
      </c>
      <c r="F2784" s="34" t="str">
        <f>F2783</f>
        <v>d.pesar</v>
      </c>
      <c r="G2784" s="13" t="s">
        <v>153</v>
      </c>
      <c r="H2784" s="34" t="s">
        <v>34</v>
      </c>
      <c r="I2784" s="89" t="str">
        <f>IF(OR(J2784="Functional",K2784="InverseFunctional"),"Functional","null")</f>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ref="U2784:U2791" si="1434">_xlfn.CONCAT("Propriedade destinada a ",MID(C2784,FIND("p.",C2784,1)+2,100),": ",D2784)</f>
        <v>Propriedade destinada a pesar: é.massa</v>
      </c>
      <c r="V2784" s="5" t="str">
        <f t="shared" ref="V2784:V2791" si="1435">_xlfn.CONCAT("Dado para ",MID(F2784,FIND("d.",F2784,1)+2,100),":  ",G2784, "  Deve ser formatado como (",H2784, ")")</f>
        <v>Dado para pesar:  massa  Deve ser formatado como (xsd:double)</v>
      </c>
      <c r="W2784" s="68" t="s">
        <v>10708</v>
      </c>
      <c r="X2784" s="17" t="str">
        <f t="shared" si="1406"/>
        <v>d.pesar.101</v>
      </c>
      <c r="Y2784" s="17" t="str">
        <f t="shared" si="1407"/>
        <v>Ação de pesar</v>
      </c>
      <c r="Z2784" s="61" t="s">
        <v>4049</v>
      </c>
      <c r="AA2784" s="18" t="str">
        <f t="shared" ref="AA2784:AA2791" si="1436">IF(AB2784="null", "null", "categoria.revit")</f>
        <v>null</v>
      </c>
      <c r="AB2784" s="19" t="s">
        <v>0</v>
      </c>
      <c r="AC2784" s="18" t="str">
        <f t="shared" ref="AC2784:AC2791" si="1437">IF(AD2784="null", "null", "classe.ifc")</f>
        <v>null</v>
      </c>
      <c r="AD2784" s="19" t="s">
        <v>0</v>
      </c>
      <c r="AE2784" s="18" t="str">
        <f>IF(AF2784="null",
    "null",
    IF(OR(ISNUMBER(FIND("ids:",AF2784)), ISNUMBER(FIND("xs:",AF2784))),
        "sintaxe.ids",
        IF(ISNUMBER(FIND("[",AF2784)),
            "código.abnt",
            ""
        )
    )
)</f>
        <v>null</v>
      </c>
      <c r="AF2784" s="74" t="s">
        <v>0</v>
      </c>
      <c r="AG2784" s="38" t="s">
        <v>9649</v>
      </c>
    </row>
    <row r="2785" spans="1:33" ht="6" customHeight="1" x14ac:dyDescent="0.25">
      <c r="A2785" s="4">
        <f>ROW()</f>
        <v>2785</v>
      </c>
      <c r="B2785" s="9" t="s">
        <v>26</v>
      </c>
      <c r="C2785" s="44" t="str">
        <f>SUBSTITUTE(F2785,"d.","p.")</f>
        <v>p.pesar</v>
      </c>
      <c r="D2785" s="6" t="str">
        <f t="shared" si="1383"/>
        <v>é.massa.linear</v>
      </c>
      <c r="E2785" s="8" t="s">
        <v>27</v>
      </c>
      <c r="F2785" s="34" t="str">
        <f>F2784</f>
        <v>d.pesar</v>
      </c>
      <c r="G2785" s="13" t="s">
        <v>1114</v>
      </c>
      <c r="H2785" s="34" t="s">
        <v>34</v>
      </c>
      <c r="I2785" s="89" t="str">
        <f>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si="1434"/>
        <v>Propriedade destinada a pesar: é.massa.linear</v>
      </c>
      <c r="V2785" s="5" t="str">
        <f t="shared" si="1435"/>
        <v>Dado para pesar:  massa.linear  Deve ser formatado como (xsd:double)</v>
      </c>
      <c r="W2785" s="68" t="s">
        <v>5203</v>
      </c>
      <c r="X2785" s="17" t="str">
        <f t="shared" si="1406"/>
        <v>d.pesar.102</v>
      </c>
      <c r="Y2785" s="17" t="str">
        <f t="shared" si="1407"/>
        <v>Ação de pesar</v>
      </c>
      <c r="Z2785" s="61" t="s">
        <v>4053</v>
      </c>
      <c r="AA2785" s="18" t="str">
        <f t="shared" si="1436"/>
        <v>null</v>
      </c>
      <c r="AB2785" s="19" t="s">
        <v>0</v>
      </c>
      <c r="AC2785" s="18" t="str">
        <f t="shared" si="1437"/>
        <v>null</v>
      </c>
      <c r="AD2785" s="19" t="s">
        <v>0</v>
      </c>
      <c r="AE2785" s="18" t="str">
        <f>IF(AF2785="null",
    "null",
    IF(OR(ISNUMBER(FIND("ids:",AF2785)), ISNUMBER(FIND("xs:",AF2785))),
        "sintaxe.ids",
        IF(ISNUMBER(FIND("[",AF2785)),
            "código.abnt",
            ""
        )
    )
)</f>
        <v>null</v>
      </c>
      <c r="AF2785" s="74" t="s">
        <v>0</v>
      </c>
      <c r="AG2785" s="38" t="s">
        <v>9653</v>
      </c>
    </row>
    <row r="2786" spans="1:33" ht="6" customHeight="1" x14ac:dyDescent="0.25">
      <c r="A2786" s="4">
        <f>ROW()</f>
        <v>2786</v>
      </c>
      <c r="B2786" s="9" t="s">
        <v>26</v>
      </c>
      <c r="C2786" s="44" t="str">
        <f>SUBSTITUTE(F2786,"d.","p.")</f>
        <v>p.pesar</v>
      </c>
      <c r="D2786" s="6" t="str">
        <f t="shared" si="1383"/>
        <v>é.peso</v>
      </c>
      <c r="E2786" s="8" t="s">
        <v>27</v>
      </c>
      <c r="F2786" s="34" t="str">
        <f>F2785</f>
        <v>d.pesar</v>
      </c>
      <c r="G2786" s="13" t="s">
        <v>154</v>
      </c>
      <c r="H2786" s="34" t="s">
        <v>34</v>
      </c>
      <c r="I2786" s="89" t="str">
        <f>IF(OR(J2786="Functional",K2786="InverseFunctional"),"Functional","null")</f>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34"/>
        <v>Propriedade destinada a pesar: é.peso</v>
      </c>
      <c r="V2786" s="5" t="str">
        <f t="shared" si="1435"/>
        <v>Dado para pesar:  peso  Deve ser formatado como (xsd:double)</v>
      </c>
      <c r="W2786" s="68" t="s">
        <v>10709</v>
      </c>
      <c r="X2786" s="17" t="str">
        <f t="shared" si="1406"/>
        <v>d.pesar.103</v>
      </c>
      <c r="Y2786" s="17" t="str">
        <f t="shared" si="1407"/>
        <v>Ação de pesar</v>
      </c>
      <c r="Z2786" s="61" t="s">
        <v>4050</v>
      </c>
      <c r="AA2786" s="18" t="str">
        <f t="shared" si="1436"/>
        <v>null</v>
      </c>
      <c r="AB2786" s="19" t="s">
        <v>0</v>
      </c>
      <c r="AC2786" s="18" t="str">
        <f t="shared" si="1437"/>
        <v>null</v>
      </c>
      <c r="AD2786" s="19" t="s">
        <v>0</v>
      </c>
      <c r="AE2786" s="18" t="str">
        <f>IF(AF2786="null",
    "null",
    IF(OR(ISNUMBER(FIND("ids:",AF2786)), ISNUMBER(FIND("xs:",AF2786))),
        "sintaxe.ids",
        IF(ISNUMBER(FIND("[",AF2786)),
            "código.abnt",
            ""
        )
    )
)</f>
        <v>null</v>
      </c>
      <c r="AF2786" s="74" t="s">
        <v>0</v>
      </c>
      <c r="AG2786" s="38" t="s">
        <v>9650</v>
      </c>
    </row>
    <row r="2787" spans="1:33" ht="6" customHeight="1" x14ac:dyDescent="0.25">
      <c r="A2787" s="4">
        <f>ROW()</f>
        <v>2787</v>
      </c>
      <c r="B2787" s="9" t="s">
        <v>26</v>
      </c>
      <c r="C2787" s="44" t="str">
        <f>SUBSTITUTE(F2787,"d.","p.")</f>
        <v>p.pesar</v>
      </c>
      <c r="D2787" s="6" t="str">
        <f t="shared" si="1383"/>
        <v>é.peso.médio</v>
      </c>
      <c r="E2787" s="8" t="s">
        <v>27</v>
      </c>
      <c r="F2787" s="34" t="str">
        <f>F2786</f>
        <v>d.pesar</v>
      </c>
      <c r="G2787" s="13" t="s">
        <v>1131</v>
      </c>
      <c r="H2787" s="34" t="s">
        <v>34</v>
      </c>
      <c r="I2787" s="89" t="str">
        <f>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34"/>
        <v>Propriedade destinada a pesar: é.peso.médio</v>
      </c>
      <c r="V2787" s="5" t="str">
        <f t="shared" si="1435"/>
        <v>Dado para pesar:  peso.médio  Deve ser formatado como (xsd:double)</v>
      </c>
      <c r="W2787" s="68" t="s">
        <v>10710</v>
      </c>
      <c r="X2787" s="17" t="str">
        <f t="shared" si="1406"/>
        <v>d.pesar.104</v>
      </c>
      <c r="Y2787" s="17" t="str">
        <f t="shared" si="1407"/>
        <v>Ação de pesar</v>
      </c>
      <c r="Z2787" s="61" t="s">
        <v>4051</v>
      </c>
      <c r="AA2787" s="18" t="str">
        <f t="shared" si="1436"/>
        <v>null</v>
      </c>
      <c r="AB2787" s="19" t="s">
        <v>0</v>
      </c>
      <c r="AC2787" s="18" t="str">
        <f t="shared" si="1437"/>
        <v>null</v>
      </c>
      <c r="AD2787" s="19" t="s">
        <v>0</v>
      </c>
      <c r="AE2787" s="18" t="str">
        <f>IF(AF2787="null",
    "null",
    IF(OR(ISNUMBER(FIND("ids:",AF2787)), ISNUMBER(FIND("xs:",AF2787))),
        "sintaxe.ids",
        IF(ISNUMBER(FIND("[",AF2787)),
            "código.abnt",
            ""
        )
    )
)</f>
        <v>null</v>
      </c>
      <c r="AF2787" s="74" t="s">
        <v>0</v>
      </c>
      <c r="AG2787" s="38" t="s">
        <v>9651</v>
      </c>
    </row>
    <row r="2788" spans="1:33" ht="6" customHeight="1" x14ac:dyDescent="0.25">
      <c r="A2788" s="4">
        <f>ROW()</f>
        <v>2788</v>
      </c>
      <c r="B2788" s="9" t="s">
        <v>26</v>
      </c>
      <c r="C2788" s="44" t="str">
        <f>SUBSTITUTE(F2788,"d.","p.")</f>
        <v>p.pesar</v>
      </c>
      <c r="D2788" s="6" t="str">
        <f t="shared" si="1383"/>
        <v>é.peso.por.metro</v>
      </c>
      <c r="E2788" s="8" t="s">
        <v>27</v>
      </c>
      <c r="F2788" s="34" t="str">
        <f>F2787</f>
        <v>d.pesar</v>
      </c>
      <c r="G2788" s="13" t="s">
        <v>1088</v>
      </c>
      <c r="H2788" s="34" t="s">
        <v>34</v>
      </c>
      <c r="I2788" s="89" t="str">
        <f>IF(OR(J2788="Functional",K2788="InverseFunctional"),"Functional","null")</f>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34"/>
        <v>Propriedade destinada a pesar: é.peso.por.metro</v>
      </c>
      <c r="V2788" s="5" t="str">
        <f t="shared" si="1435"/>
        <v>Dado para pesar:  peso.por.metro  Deve ser formatado como (xsd:double)</v>
      </c>
      <c r="W2788" s="68" t="s">
        <v>5202</v>
      </c>
      <c r="X2788" s="17" t="str">
        <f t="shared" si="1406"/>
        <v>d.pesar.105</v>
      </c>
      <c r="Y2788" s="17" t="str">
        <f t="shared" si="1407"/>
        <v>Ação de pesar</v>
      </c>
      <c r="Z2788" s="61" t="s">
        <v>4052</v>
      </c>
      <c r="AA2788" s="18" t="str">
        <f t="shared" si="1436"/>
        <v>null</v>
      </c>
      <c r="AB2788" s="19" t="s">
        <v>0</v>
      </c>
      <c r="AC2788" s="18" t="str">
        <f t="shared" si="1437"/>
        <v>null</v>
      </c>
      <c r="AD2788" s="19" t="s">
        <v>0</v>
      </c>
      <c r="AE2788" s="18" t="str">
        <f>IF(AF2788="null",
    "null",
    IF(OR(ISNUMBER(FIND("ids:",AF2788)), ISNUMBER(FIND("xs:",AF2788))),
        "sintaxe.ids",
        IF(ISNUMBER(FIND("[",AF2788)),
            "código.abnt",
            ""
        )
    )
)</f>
        <v>null</v>
      </c>
      <c r="AF2788" s="74" t="s">
        <v>0</v>
      </c>
      <c r="AG2788" s="38" t="s">
        <v>9652</v>
      </c>
    </row>
    <row r="2789" spans="1:33" ht="6" customHeight="1" x14ac:dyDescent="0.25">
      <c r="A2789" s="4">
        <f>ROW()</f>
        <v>2789</v>
      </c>
      <c r="B2789" s="9" t="s">
        <v>26</v>
      </c>
      <c r="C2789" s="43" t="str">
        <f t="shared" ref="C2789" si="1438">SUBSTITUTE(F2789,"d.","p.")</f>
        <v>p.pintar</v>
      </c>
      <c r="D2789" s="6" t="str">
        <f t="shared" si="1383"/>
        <v>é.acabamento.decapado</v>
      </c>
      <c r="E2789" s="8" t="s">
        <v>27</v>
      </c>
      <c r="F2789" s="41" t="s">
        <v>2087</v>
      </c>
      <c r="G2789" s="13" t="s">
        <v>1435</v>
      </c>
      <c r="H2789" s="33" t="s">
        <v>1489</v>
      </c>
      <c r="I2789" s="89" t="str">
        <f t="shared" ref="I2789:I2815" si="1439">IF(OR(J2789="Functional",K2789="InverseFunctional"),"Functional","null")</f>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34"/>
        <v>Propriedade destinada a pintar: é.acabamento.decapado</v>
      </c>
      <c r="V2789" s="5" t="str">
        <f t="shared" si="1435"/>
        <v>Dado para pintar:  acabamento.decapado  Deve ser formatado como (rdfs:Literal  or  xsd:string)</v>
      </c>
      <c r="W2789" s="68" t="s">
        <v>5204</v>
      </c>
      <c r="X2789" s="17" t="str">
        <f t="shared" si="1406"/>
        <v>d.pintar.100</v>
      </c>
      <c r="Y2789" s="17" t="str">
        <f t="shared" si="1407"/>
        <v>Ação de pintar</v>
      </c>
      <c r="Z2789" s="61" t="s">
        <v>3860</v>
      </c>
      <c r="AA2789" s="18" t="str">
        <f t="shared" si="1436"/>
        <v>categoria.revit</v>
      </c>
      <c r="AB2789" s="19" t="s">
        <v>11175</v>
      </c>
      <c r="AC2789" s="18" t="str">
        <f t="shared" si="1437"/>
        <v>classe.ifc</v>
      </c>
      <c r="AD2789" s="19" t="s">
        <v>11168</v>
      </c>
      <c r="AE2789" s="18" t="str">
        <f t="shared" ref="AE2789:AE2820" si="1440">IF(AF2789="null",
    "null",
    IF(OR(ISNUMBER(FIND("ids:",AF2789)), ISNUMBER(FIND("xs:",AF2789))),
        "sintaxe.ids",
        IF(ISNUMBER(FIND("[",AF2789)),
            "código.abnt",
            ""
        )
    )
)</f>
        <v>código.abnt</v>
      </c>
      <c r="AF2789" s="74" t="s">
        <v>11731</v>
      </c>
      <c r="AG2789" s="38" t="s">
        <v>9654</v>
      </c>
    </row>
    <row r="2790" spans="1:33" ht="6" customHeight="1" x14ac:dyDescent="0.25">
      <c r="A2790" s="4">
        <f>ROW()</f>
        <v>2790</v>
      </c>
      <c r="B2790" s="9" t="s">
        <v>26</v>
      </c>
      <c r="C2790" s="44" t="str">
        <f>SUBSTITUTE(F2790,"d.","p.")</f>
        <v>p.pintar</v>
      </c>
      <c r="D2790" s="6" t="str">
        <f t="shared" si="1383"/>
        <v>é.acabamento.fosco</v>
      </c>
      <c r="E2790" s="8" t="s">
        <v>27</v>
      </c>
      <c r="F2790" s="34" t="str">
        <f>F2789</f>
        <v>d.pintar</v>
      </c>
      <c r="G2790" s="13" t="s">
        <v>1422</v>
      </c>
      <c r="H2790" s="33" t="s">
        <v>1489</v>
      </c>
      <c r="I2790" s="89" t="str">
        <f t="shared" si="1439"/>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34"/>
        <v>Propriedade destinada a pintar: é.acabamento.fosco</v>
      </c>
      <c r="V2790" s="5" t="str">
        <f t="shared" si="1435"/>
        <v>Dado para pintar:  acabamento.fosco  Deve ser formatado como (rdfs:Literal  or  xsd:string)</v>
      </c>
      <c r="W2790" s="68" t="s">
        <v>5205</v>
      </c>
      <c r="X2790" s="17" t="str">
        <f t="shared" si="1406"/>
        <v>d.pintar.101</v>
      </c>
      <c r="Y2790" s="17" t="str">
        <f t="shared" si="1407"/>
        <v>Ação de pintar</v>
      </c>
      <c r="Z2790" s="61" t="s">
        <v>3861</v>
      </c>
      <c r="AA2790" s="18" t="str">
        <f t="shared" si="1436"/>
        <v>categoria.revit</v>
      </c>
      <c r="AB2790" s="19" t="s">
        <v>11175</v>
      </c>
      <c r="AC2790" s="18" t="str">
        <f t="shared" si="1437"/>
        <v>classe.ifc</v>
      </c>
      <c r="AD2790" s="19" t="s">
        <v>11168</v>
      </c>
      <c r="AE2790" s="18" t="str">
        <f t="shared" si="1440"/>
        <v>código.abnt</v>
      </c>
      <c r="AF2790" s="74" t="s">
        <v>11731</v>
      </c>
      <c r="AG2790" s="38" t="s">
        <v>9655</v>
      </c>
    </row>
    <row r="2791" spans="1:33" ht="6" customHeight="1" x14ac:dyDescent="0.25">
      <c r="A2791" s="4">
        <f>ROW()</f>
        <v>2791</v>
      </c>
      <c r="B2791" s="9" t="s">
        <v>26</v>
      </c>
      <c r="C2791" s="44" t="str">
        <f t="shared" ref="C2791:C2808" si="1441">SUBSTITUTE(F2791,"d.","p.")</f>
        <v>p.pintar</v>
      </c>
      <c r="D2791" s="6" t="str">
        <f t="shared" si="1383"/>
        <v>é.acabamento.lustrado</v>
      </c>
      <c r="E2791" s="8" t="s">
        <v>27</v>
      </c>
      <c r="F2791" s="34" t="str">
        <f t="shared" ref="F2791:F2808" si="1442">F2790</f>
        <v>d.pintar</v>
      </c>
      <c r="G2791" s="13" t="s">
        <v>1424</v>
      </c>
      <c r="H2791" s="33" t="s">
        <v>1489</v>
      </c>
      <c r="I2791" s="89" t="str">
        <f t="shared" si="1439"/>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34"/>
        <v>Propriedade destinada a pintar: é.acabamento.lustrado</v>
      </c>
      <c r="V2791" s="5" t="str">
        <f t="shared" si="1435"/>
        <v>Dado para pintar:  acabamento.lustrado  Deve ser formatado como (rdfs:Literal  or  xsd:string)</v>
      </c>
      <c r="W2791" s="68" t="s">
        <v>5206</v>
      </c>
      <c r="X2791" s="17" t="str">
        <f t="shared" si="1406"/>
        <v>d.pintar.102</v>
      </c>
      <c r="Y2791" s="17" t="str">
        <f t="shared" si="1407"/>
        <v>Ação de pintar</v>
      </c>
      <c r="Z2791" s="61" t="s">
        <v>3862</v>
      </c>
      <c r="AA2791" s="18" t="str">
        <f t="shared" si="1436"/>
        <v>categoria.revit</v>
      </c>
      <c r="AB2791" s="19" t="s">
        <v>11175</v>
      </c>
      <c r="AC2791" s="18" t="str">
        <f t="shared" si="1437"/>
        <v>classe.ifc</v>
      </c>
      <c r="AD2791" s="19" t="s">
        <v>11168</v>
      </c>
      <c r="AE2791" s="18" t="str">
        <f t="shared" si="1440"/>
        <v>código.abnt</v>
      </c>
      <c r="AF2791" s="74" t="s">
        <v>11732</v>
      </c>
      <c r="AG2791" s="38" t="s">
        <v>7919</v>
      </c>
    </row>
    <row r="2792" spans="1:33" ht="6" customHeight="1" x14ac:dyDescent="0.25">
      <c r="A2792" s="4">
        <f>ROW()</f>
        <v>2792</v>
      </c>
      <c r="B2792" s="9" t="s">
        <v>26</v>
      </c>
      <c r="C2792" s="44" t="str">
        <f t="shared" si="1441"/>
        <v>p.pintar</v>
      </c>
      <c r="D2792" s="6" t="str">
        <f t="shared" si="1383"/>
        <v>é.acabamento.sintecado</v>
      </c>
      <c r="E2792" s="8" t="s">
        <v>27</v>
      </c>
      <c r="F2792" s="34" t="str">
        <f t="shared" si="1442"/>
        <v>d.pintar</v>
      </c>
      <c r="G2792" s="13" t="s">
        <v>1429</v>
      </c>
      <c r="H2792" s="33" t="s">
        <v>1489</v>
      </c>
      <c r="I2792" s="89" t="str">
        <f t="shared" si="1439"/>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ref="U2792" si="1443">_xlfn.CONCAT("Propriedade destinada a ",MID(C2792,FIND("p.",C2792,1)+2,100),": ",D2792)</f>
        <v>Propriedade destinada a pintar: é.acabamento.sintecado</v>
      </c>
      <c r="V2792" s="5" t="str">
        <f t="shared" ref="V2792" si="1444">_xlfn.CONCAT("Dado para ",MID(F2792,FIND("d.",F2792,1)+2,100),":  ",G2792, "  Deve ser formatado como (",H2792, ")")</f>
        <v>Dado para pintar:  acabamento.sintecado  Deve ser formatado como (rdfs:Literal  or  xsd:string)</v>
      </c>
      <c r="W2792" s="68" t="s">
        <v>10711</v>
      </c>
      <c r="X2792" s="17" t="str">
        <f t="shared" si="1406"/>
        <v>d.pintar.103</v>
      </c>
      <c r="Y2792" s="17" t="str">
        <f t="shared" si="1407"/>
        <v>Ação de pintar</v>
      </c>
      <c r="Z2792" s="61" t="s">
        <v>3866</v>
      </c>
      <c r="AA2792" s="18" t="str">
        <f t="shared" ref="AA2792" si="1445">IF(AB2792="null", "null", "categoria.revit")</f>
        <v>categoria.revit</v>
      </c>
      <c r="AB2792" s="19" t="s">
        <v>11175</v>
      </c>
      <c r="AC2792" s="18" t="str">
        <f t="shared" ref="AC2792" si="1446">IF(AD2792="null", "null", "classe.ifc")</f>
        <v>classe.ifc</v>
      </c>
      <c r="AD2792" s="19" t="s">
        <v>11168</v>
      </c>
      <c r="AE2792" s="18" t="str">
        <f t="shared" si="1440"/>
        <v>código.abnt</v>
      </c>
      <c r="AF2792" s="74" t="s">
        <v>11731</v>
      </c>
      <c r="AG2792" s="38" t="s">
        <v>9656</v>
      </c>
    </row>
    <row r="2793" spans="1:33" ht="6" customHeight="1" x14ac:dyDescent="0.25">
      <c r="A2793" s="4">
        <f>ROW()</f>
        <v>2793</v>
      </c>
      <c r="B2793" s="9" t="s">
        <v>26</v>
      </c>
      <c r="C2793" s="44" t="str">
        <f t="shared" si="1441"/>
        <v>p.pintar</v>
      </c>
      <c r="D2793" s="6" t="str">
        <f t="shared" si="1383"/>
        <v>é.acabamento.texturizado</v>
      </c>
      <c r="E2793" s="8" t="s">
        <v>27</v>
      </c>
      <c r="F2793" s="34" t="str">
        <f t="shared" si="1442"/>
        <v>d.pintar</v>
      </c>
      <c r="G2793" s="13" t="s">
        <v>1427</v>
      </c>
      <c r="H2793" s="33" t="s">
        <v>1489</v>
      </c>
      <c r="I2793" s="89" t="str">
        <f t="shared" si="1439"/>
        <v>null</v>
      </c>
      <c r="J2793" s="77" t="s">
        <v>0</v>
      </c>
      <c r="K2793" s="77" t="s">
        <v>0</v>
      </c>
      <c r="L2793" s="77" t="s">
        <v>0</v>
      </c>
      <c r="M2793" s="77" t="s">
        <v>0</v>
      </c>
      <c r="N2793" s="77" t="s">
        <v>0</v>
      </c>
      <c r="O2793" s="77" t="s">
        <v>0</v>
      </c>
      <c r="P2793" s="77" t="s">
        <v>0</v>
      </c>
      <c r="Q2793" s="77" t="s">
        <v>0</v>
      </c>
      <c r="R2793" s="81" t="s">
        <v>0</v>
      </c>
      <c r="S2793" s="10" t="s">
        <v>1</v>
      </c>
      <c r="T2793" s="10" t="s">
        <v>6851</v>
      </c>
      <c r="U2793" s="5" t="str">
        <f>_xlfn.CONCAT("Propriedade destinada a ",MID(C2793,FIND("p.",C2793,1)+2,100),": ",D2793)</f>
        <v>Propriedade destinada a pintar: é.acabamento.texturizado</v>
      </c>
      <c r="V2793" s="5" t="str">
        <f>_xlfn.CONCAT("Dado para ",MID(F2793,FIND("d.",F2793,1)+2,100),":  ",G2793, "  Deve ser formatado como (",H2793, ")")</f>
        <v>Dado para pintar:  acabamento.texturizado  Deve ser formatado como (rdfs:Literal  or  xsd:string)</v>
      </c>
      <c r="W2793" s="68" t="s">
        <v>5207</v>
      </c>
      <c r="X2793" s="17" t="str">
        <f t="shared" si="1406"/>
        <v>d.pintar.104</v>
      </c>
      <c r="Y2793" s="17" t="str">
        <f t="shared" si="1407"/>
        <v>Ação de pintar</v>
      </c>
      <c r="Z2793" s="61" t="s">
        <v>3863</v>
      </c>
      <c r="AA2793" s="18" t="str">
        <f>IF(AB2793="null", "null", "categoria.revit")</f>
        <v>categoria.revit</v>
      </c>
      <c r="AB2793" s="19" t="s">
        <v>11175</v>
      </c>
      <c r="AC2793" s="18" t="str">
        <f>IF(AD2793="null", "null", "classe.ifc")</f>
        <v>classe.ifc</v>
      </c>
      <c r="AD2793" s="19" t="s">
        <v>11168</v>
      </c>
      <c r="AE2793" s="18" t="str">
        <f t="shared" si="1440"/>
        <v>código.abnt</v>
      </c>
      <c r="AF2793" s="74" t="s">
        <v>11733</v>
      </c>
      <c r="AG2793" s="38" t="s">
        <v>9657</v>
      </c>
    </row>
    <row r="2794" spans="1:33" ht="6" customHeight="1" x14ac:dyDescent="0.25">
      <c r="A2794" s="4">
        <f>ROW()</f>
        <v>2794</v>
      </c>
      <c r="B2794" s="9" t="s">
        <v>26</v>
      </c>
      <c r="C2794" s="44" t="str">
        <f t="shared" si="1441"/>
        <v>p.pintar</v>
      </c>
      <c r="D2794" s="6" t="str">
        <f t="shared" si="1383"/>
        <v>é.demão</v>
      </c>
      <c r="E2794" s="8" t="s">
        <v>27</v>
      </c>
      <c r="F2794" s="34" t="str">
        <f t="shared" si="1442"/>
        <v>d.pintar</v>
      </c>
      <c r="G2794" s="13" t="s">
        <v>3106</v>
      </c>
      <c r="H2794" s="34" t="s">
        <v>31</v>
      </c>
      <c r="I2794" s="89" t="str">
        <f t="shared" si="1439"/>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ref="U2794:U2808" si="1447">_xlfn.CONCAT("Propriedade destinada a ",MID(C2794,FIND("p.",C2794,1)+2,100),": ",D2794)</f>
        <v>Propriedade destinada a pintar: é.demão</v>
      </c>
      <c r="V2794" s="5" t="str">
        <f t="shared" ref="V2794:V2808" si="1448">_xlfn.CONCAT("Dado para ",MID(F2794,FIND("d.",F2794,1)+2,100),":  ",G2794, "  Deve ser formatado como (",H2794, ")")</f>
        <v>Dado para pintar:  demão  Deve ser formatado como (xsd:integer)</v>
      </c>
      <c r="W2794" s="68" t="s">
        <v>5208</v>
      </c>
      <c r="X2794" s="17" t="str">
        <f t="shared" si="1406"/>
        <v>d.pintar.105</v>
      </c>
      <c r="Y2794" s="17" t="str">
        <f t="shared" si="1407"/>
        <v>Ação de pintar</v>
      </c>
      <c r="Z2794" s="61" t="s">
        <v>3467</v>
      </c>
      <c r="AA2794" s="18" t="str">
        <f t="shared" ref="AA2794:AA2808" si="1449">IF(AB2794="null", "null", "categoria.revit")</f>
        <v>categoria.revit</v>
      </c>
      <c r="AB2794" s="19" t="s">
        <v>11175</v>
      </c>
      <c r="AC2794" s="18" t="str">
        <f t="shared" ref="AC2794:AC2808" si="1450">IF(AD2794="null", "null", "classe.ifc")</f>
        <v>classe.ifc</v>
      </c>
      <c r="AD2794" s="19" t="s">
        <v>11168</v>
      </c>
      <c r="AE2794" s="18" t="str">
        <f t="shared" si="1440"/>
        <v>código.abnt</v>
      </c>
      <c r="AF2794" s="74" t="s">
        <v>11730</v>
      </c>
      <c r="AG2794" s="38" t="s">
        <v>9658</v>
      </c>
    </row>
    <row r="2795" spans="1:33" ht="6" customHeight="1" x14ac:dyDescent="0.25">
      <c r="A2795" s="4">
        <f>ROW()</f>
        <v>2795</v>
      </c>
      <c r="B2795" s="9" t="s">
        <v>26</v>
      </c>
      <c r="C2795" s="44" t="str">
        <f t="shared" si="1441"/>
        <v>p.pintar</v>
      </c>
      <c r="D2795" s="6" t="str">
        <f t="shared" si="1383"/>
        <v>é.demão.acabamento</v>
      </c>
      <c r="E2795" s="8" t="s">
        <v>27</v>
      </c>
      <c r="F2795" s="34" t="str">
        <f t="shared" si="1442"/>
        <v>d.pintar</v>
      </c>
      <c r="G2795" s="13" t="s">
        <v>3110</v>
      </c>
      <c r="H2795" s="34" t="s">
        <v>1489</v>
      </c>
      <c r="I2795" s="89" t="str">
        <f t="shared" si="1439"/>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47"/>
        <v>Propriedade destinada a pintar: é.demão.acabamento</v>
      </c>
      <c r="V2795" s="5" t="str">
        <f t="shared" si="1448"/>
        <v>Dado para pintar:  demão.acabamento  Deve ser formatado como (rdfs:Literal  or  xsd:string)</v>
      </c>
      <c r="W2795" s="68" t="s">
        <v>3111</v>
      </c>
      <c r="X2795" s="17" t="str">
        <f t="shared" si="1406"/>
        <v>d.pintar.106</v>
      </c>
      <c r="Y2795" s="17" t="str">
        <f t="shared" si="1407"/>
        <v>Ação de pintar</v>
      </c>
      <c r="Z2795" s="61" t="s">
        <v>3468</v>
      </c>
      <c r="AA2795" s="18" t="str">
        <f t="shared" si="1449"/>
        <v>categoria.revit</v>
      </c>
      <c r="AB2795" s="19" t="s">
        <v>11175</v>
      </c>
      <c r="AC2795" s="18" t="str">
        <f t="shared" si="1450"/>
        <v>classe.ifc</v>
      </c>
      <c r="AD2795" s="19" t="s">
        <v>11168</v>
      </c>
      <c r="AE2795" s="18" t="str">
        <f t="shared" si="1440"/>
        <v>código.abnt</v>
      </c>
      <c r="AF2795" s="74" t="s">
        <v>11730</v>
      </c>
      <c r="AG2795" s="38" t="s">
        <v>9659</v>
      </c>
    </row>
    <row r="2796" spans="1:33" ht="6" customHeight="1" x14ac:dyDescent="0.25">
      <c r="A2796" s="4">
        <f>ROW()</f>
        <v>2796</v>
      </c>
      <c r="B2796" s="9" t="s">
        <v>26</v>
      </c>
      <c r="C2796" s="44" t="str">
        <f t="shared" si="1441"/>
        <v>p.pintar</v>
      </c>
      <c r="D2796" s="6" t="str">
        <f t="shared" si="1383"/>
        <v>é.demão.anticorrosiva</v>
      </c>
      <c r="E2796" s="8" t="s">
        <v>27</v>
      </c>
      <c r="F2796" s="34" t="str">
        <f t="shared" si="1442"/>
        <v>d.pintar</v>
      </c>
      <c r="G2796" s="13" t="s">
        <v>3115</v>
      </c>
      <c r="H2796" s="34" t="s">
        <v>1489</v>
      </c>
      <c r="I2796" s="89" t="str">
        <f t="shared" si="1439"/>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47"/>
        <v>Propriedade destinada a pintar: é.demão.anticorrosiva</v>
      </c>
      <c r="V2796" s="5" t="str">
        <f t="shared" si="1448"/>
        <v>Dado para pintar:  demão.anticorrosiva  Deve ser formatado como (rdfs:Literal  or  xsd:string)</v>
      </c>
      <c r="W2796" s="68" t="s">
        <v>3121</v>
      </c>
      <c r="X2796" s="17" t="str">
        <f t="shared" si="1406"/>
        <v>d.pintar.107</v>
      </c>
      <c r="Y2796" s="17" t="str">
        <f t="shared" si="1407"/>
        <v>Ação de pintar</v>
      </c>
      <c r="Z2796" s="61" t="s">
        <v>3469</v>
      </c>
      <c r="AA2796" s="18" t="str">
        <f t="shared" si="1449"/>
        <v>categoria.revit</v>
      </c>
      <c r="AB2796" s="19" t="s">
        <v>11175</v>
      </c>
      <c r="AC2796" s="18" t="str">
        <f t="shared" si="1450"/>
        <v>classe.ifc</v>
      </c>
      <c r="AD2796" s="19" t="s">
        <v>11168</v>
      </c>
      <c r="AE2796" s="18" t="str">
        <f t="shared" si="1440"/>
        <v>código.abnt</v>
      </c>
      <c r="AF2796" s="74" t="s">
        <v>11730</v>
      </c>
      <c r="AG2796" s="38" t="s">
        <v>9660</v>
      </c>
    </row>
    <row r="2797" spans="1:33" ht="6" customHeight="1" x14ac:dyDescent="0.25">
      <c r="A2797" s="4">
        <f>ROW()</f>
        <v>2797</v>
      </c>
      <c r="B2797" s="9" t="s">
        <v>26</v>
      </c>
      <c r="C2797" s="44" t="str">
        <f t="shared" si="1441"/>
        <v>p.pintar</v>
      </c>
      <c r="D2797" s="6" t="str">
        <f t="shared" si="1383"/>
        <v>é.demão.antifungo</v>
      </c>
      <c r="E2797" s="8" t="s">
        <v>27</v>
      </c>
      <c r="F2797" s="34" t="str">
        <f t="shared" si="1442"/>
        <v>d.pintar</v>
      </c>
      <c r="G2797" s="13" t="s">
        <v>3116</v>
      </c>
      <c r="H2797" s="34" t="s">
        <v>1489</v>
      </c>
      <c r="I2797" s="89" t="str">
        <f t="shared" si="1439"/>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47"/>
        <v>Propriedade destinada a pintar: é.demão.antifungo</v>
      </c>
      <c r="V2797" s="5" t="str">
        <f t="shared" si="1448"/>
        <v>Dado para pintar:  demão.antifungo  Deve ser formatado como (rdfs:Literal  or  xsd:string)</v>
      </c>
      <c r="W2797" s="68" t="s">
        <v>3119</v>
      </c>
      <c r="X2797" s="17" t="str">
        <f t="shared" si="1406"/>
        <v>d.pintar.108</v>
      </c>
      <c r="Y2797" s="17" t="str">
        <f t="shared" si="1407"/>
        <v>Ação de pintar</v>
      </c>
      <c r="Z2797" s="61" t="s">
        <v>3470</v>
      </c>
      <c r="AA2797" s="18" t="str">
        <f t="shared" si="1449"/>
        <v>categoria.revit</v>
      </c>
      <c r="AB2797" s="19" t="s">
        <v>11175</v>
      </c>
      <c r="AC2797" s="18" t="str">
        <f t="shared" si="1450"/>
        <v>classe.ifc</v>
      </c>
      <c r="AD2797" s="19" t="s">
        <v>11168</v>
      </c>
      <c r="AE2797" s="18" t="str">
        <f t="shared" si="1440"/>
        <v>código.abnt</v>
      </c>
      <c r="AF2797" s="74" t="s">
        <v>11730</v>
      </c>
      <c r="AG2797" s="38" t="s">
        <v>9661</v>
      </c>
    </row>
    <row r="2798" spans="1:33" ht="6" customHeight="1" x14ac:dyDescent="0.25">
      <c r="A2798" s="4">
        <f>ROW()</f>
        <v>2798</v>
      </c>
      <c r="B2798" s="9" t="s">
        <v>26</v>
      </c>
      <c r="C2798" s="44" t="str">
        <f t="shared" si="1441"/>
        <v>p.pintar</v>
      </c>
      <c r="D2798" s="6" t="str">
        <f t="shared" ref="D2798:D2867" si="1451">_xlfn.CONCAT("é.",G2798)</f>
        <v>é.demão.eletrostática</v>
      </c>
      <c r="E2798" s="8" t="s">
        <v>27</v>
      </c>
      <c r="F2798" s="34" t="str">
        <f t="shared" si="1442"/>
        <v>d.pintar</v>
      </c>
      <c r="G2798" s="13" t="s">
        <v>3117</v>
      </c>
      <c r="H2798" s="34" t="s">
        <v>1489</v>
      </c>
      <c r="I2798" s="89" t="str">
        <f t="shared" si="1439"/>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47"/>
        <v>Propriedade destinada a pintar: é.demão.eletrostática</v>
      </c>
      <c r="V2798" s="5" t="str">
        <f t="shared" si="1448"/>
        <v>Dado para pintar:  demão.eletrostática  Deve ser formatado como (rdfs:Literal  or  xsd:string)</v>
      </c>
      <c r="W2798" s="68" t="s">
        <v>3118</v>
      </c>
      <c r="X2798" s="17" t="str">
        <f t="shared" si="1406"/>
        <v>d.pintar.109</v>
      </c>
      <c r="Y2798" s="17" t="str">
        <f t="shared" si="1407"/>
        <v>Ação de pintar</v>
      </c>
      <c r="Z2798" s="61" t="s">
        <v>3471</v>
      </c>
      <c r="AA2798" s="18" t="str">
        <f t="shared" si="1449"/>
        <v>categoria.revit</v>
      </c>
      <c r="AB2798" s="19" t="s">
        <v>11175</v>
      </c>
      <c r="AC2798" s="18" t="str">
        <f t="shared" si="1450"/>
        <v>classe.ifc</v>
      </c>
      <c r="AD2798" s="19" t="s">
        <v>11168</v>
      </c>
      <c r="AE2798" s="18" t="str">
        <f t="shared" si="1440"/>
        <v>código.abnt</v>
      </c>
      <c r="AF2798" s="74" t="s">
        <v>11730</v>
      </c>
      <c r="AG2798" s="38" t="s">
        <v>9662</v>
      </c>
    </row>
    <row r="2799" spans="1:33" ht="6" customHeight="1" x14ac:dyDescent="0.25">
      <c r="A2799" s="4">
        <f>ROW()</f>
        <v>2799</v>
      </c>
      <c r="B2799" s="9" t="s">
        <v>26</v>
      </c>
      <c r="C2799" s="44" t="str">
        <f t="shared" si="1441"/>
        <v>p.pintar</v>
      </c>
      <c r="D2799" s="6" t="str">
        <f t="shared" si="1451"/>
        <v>é.demão.intermédia</v>
      </c>
      <c r="E2799" s="8" t="s">
        <v>27</v>
      </c>
      <c r="F2799" s="34" t="str">
        <f t="shared" si="1442"/>
        <v>d.pintar</v>
      </c>
      <c r="G2799" s="13" t="s">
        <v>3109</v>
      </c>
      <c r="H2799" s="34" t="s">
        <v>1489</v>
      </c>
      <c r="I2799" s="89" t="str">
        <f t="shared" si="1439"/>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47"/>
        <v>Propriedade destinada a pintar: é.demão.intermédia</v>
      </c>
      <c r="V2799" s="5" t="str">
        <f t="shared" si="1448"/>
        <v>Dado para pintar:  demão.intermédia  Deve ser formatado como (rdfs:Literal  or  xsd:string)</v>
      </c>
      <c r="W2799" s="68" t="s">
        <v>3114</v>
      </c>
      <c r="X2799" s="17" t="str">
        <f t="shared" si="1406"/>
        <v>d.pintar.110</v>
      </c>
      <c r="Y2799" s="17" t="str">
        <f t="shared" si="1407"/>
        <v>Ação de pintar</v>
      </c>
      <c r="Z2799" s="61" t="s">
        <v>3472</v>
      </c>
      <c r="AA2799" s="18" t="str">
        <f t="shared" si="1449"/>
        <v>categoria.revit</v>
      </c>
      <c r="AB2799" s="19" t="s">
        <v>11175</v>
      </c>
      <c r="AC2799" s="18" t="str">
        <f t="shared" si="1450"/>
        <v>classe.ifc</v>
      </c>
      <c r="AD2799" s="19" t="s">
        <v>11168</v>
      </c>
      <c r="AE2799" s="18" t="str">
        <f t="shared" si="1440"/>
        <v>código.abnt</v>
      </c>
      <c r="AF2799" s="74" t="s">
        <v>11730</v>
      </c>
      <c r="AG2799" s="38" t="s">
        <v>9663</v>
      </c>
    </row>
    <row r="2800" spans="1:33" ht="6" customHeight="1" x14ac:dyDescent="0.25">
      <c r="A2800" s="4">
        <f>ROW()</f>
        <v>2800</v>
      </c>
      <c r="B2800" s="9" t="s">
        <v>26</v>
      </c>
      <c r="C2800" s="44" t="str">
        <f t="shared" si="1441"/>
        <v>p.pintar</v>
      </c>
      <c r="D2800" s="6" t="str">
        <f t="shared" si="1451"/>
        <v>é.demão.primer</v>
      </c>
      <c r="E2800" s="8" t="s">
        <v>27</v>
      </c>
      <c r="F2800" s="34" t="str">
        <f t="shared" si="1442"/>
        <v>d.pintar</v>
      </c>
      <c r="G2800" s="13" t="s">
        <v>3108</v>
      </c>
      <c r="H2800" s="34" t="s">
        <v>1489</v>
      </c>
      <c r="I2800" s="89" t="str">
        <f t="shared" si="1439"/>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47"/>
        <v>Propriedade destinada a pintar: é.demão.primer</v>
      </c>
      <c r="V2800" s="5" t="str">
        <f t="shared" si="1448"/>
        <v>Dado para pintar:  demão.primer  Deve ser formatado como (rdfs:Literal  or  xsd:string)</v>
      </c>
      <c r="W2800" s="68" t="s">
        <v>3113</v>
      </c>
      <c r="X2800" s="17" t="str">
        <f t="shared" si="1406"/>
        <v>d.pintar.111</v>
      </c>
      <c r="Y2800" s="17" t="str">
        <f t="shared" si="1407"/>
        <v>Ação de pintar</v>
      </c>
      <c r="Z2800" s="61" t="s">
        <v>3473</v>
      </c>
      <c r="AA2800" s="18" t="str">
        <f t="shared" si="1449"/>
        <v>categoria.revit</v>
      </c>
      <c r="AB2800" s="19" t="s">
        <v>11175</v>
      </c>
      <c r="AC2800" s="18" t="str">
        <f t="shared" si="1450"/>
        <v>classe.ifc</v>
      </c>
      <c r="AD2800" s="19" t="s">
        <v>11168</v>
      </c>
      <c r="AE2800" s="18" t="str">
        <f t="shared" si="1440"/>
        <v>código.abnt</v>
      </c>
      <c r="AF2800" s="74" t="s">
        <v>11730</v>
      </c>
      <c r="AG2800" s="38" t="s">
        <v>9664</v>
      </c>
    </row>
    <row r="2801" spans="1:33" ht="6" customHeight="1" x14ac:dyDescent="0.25">
      <c r="A2801" s="4">
        <f>ROW()</f>
        <v>2801</v>
      </c>
      <c r="B2801" s="9" t="s">
        <v>26</v>
      </c>
      <c r="C2801" s="44" t="str">
        <f t="shared" si="1441"/>
        <v>p.pintar</v>
      </c>
      <c r="D2801" s="6" t="str">
        <f t="shared" si="1451"/>
        <v>é.demão.rendimento</v>
      </c>
      <c r="E2801" s="8" t="s">
        <v>27</v>
      </c>
      <c r="F2801" s="34" t="str">
        <f t="shared" si="1442"/>
        <v>d.pintar</v>
      </c>
      <c r="G2801" s="13" t="s">
        <v>3123</v>
      </c>
      <c r="H2801" s="34" t="s">
        <v>34</v>
      </c>
      <c r="I2801" s="89" t="str">
        <f t="shared" si="1439"/>
        <v>null</v>
      </c>
      <c r="J2801" s="77" t="s">
        <v>0</v>
      </c>
      <c r="K2801" s="77" t="s">
        <v>0</v>
      </c>
      <c r="L2801" s="77" t="s">
        <v>0</v>
      </c>
      <c r="M2801" s="77" t="s">
        <v>0</v>
      </c>
      <c r="N2801" s="77" t="s">
        <v>0</v>
      </c>
      <c r="O2801" s="77" t="s">
        <v>0</v>
      </c>
      <c r="P2801" s="77" t="s">
        <v>0</v>
      </c>
      <c r="Q2801" s="77" t="s">
        <v>0</v>
      </c>
      <c r="R2801" s="81" t="s">
        <v>0</v>
      </c>
      <c r="S2801" s="10" t="s">
        <v>1</v>
      </c>
      <c r="T2801" s="10" t="s">
        <v>6851</v>
      </c>
      <c r="U2801" s="5" t="str">
        <f t="shared" si="1447"/>
        <v>Propriedade destinada a pintar: é.demão.rendimento</v>
      </c>
      <c r="V2801" s="5" t="str">
        <f t="shared" si="1448"/>
        <v>Dado para pintar:  demão.rendimento  Deve ser formatado como (xsd:double)</v>
      </c>
      <c r="W2801" s="68" t="s">
        <v>5209</v>
      </c>
      <c r="X2801" s="17" t="str">
        <f t="shared" si="1406"/>
        <v>d.pintar.112</v>
      </c>
      <c r="Y2801" s="17" t="str">
        <f t="shared" si="1407"/>
        <v>Ação de pintar</v>
      </c>
      <c r="Z2801" s="61" t="s">
        <v>4212</v>
      </c>
      <c r="AA2801" s="18" t="str">
        <f t="shared" si="1449"/>
        <v>categoria.revit</v>
      </c>
      <c r="AB2801" s="19" t="s">
        <v>11175</v>
      </c>
      <c r="AC2801" s="18" t="str">
        <f t="shared" si="1450"/>
        <v>classe.ifc</v>
      </c>
      <c r="AD2801" s="19" t="s">
        <v>11168</v>
      </c>
      <c r="AE2801" s="18" t="str">
        <f t="shared" si="1440"/>
        <v>código.abnt</v>
      </c>
      <c r="AF2801" s="74" t="s">
        <v>11730</v>
      </c>
      <c r="AG2801" s="38" t="s">
        <v>9665</v>
      </c>
    </row>
    <row r="2802" spans="1:33" ht="6" customHeight="1" x14ac:dyDescent="0.25">
      <c r="A2802" s="4">
        <f>ROW()</f>
        <v>2802</v>
      </c>
      <c r="B2802" s="9" t="s">
        <v>26</v>
      </c>
      <c r="C2802" s="44" t="str">
        <f t="shared" si="1441"/>
        <v>p.pintar</v>
      </c>
      <c r="D2802" s="6" t="str">
        <f t="shared" si="1451"/>
        <v>é.demão.selador</v>
      </c>
      <c r="E2802" s="8" t="s">
        <v>27</v>
      </c>
      <c r="F2802" s="34" t="str">
        <f t="shared" si="1442"/>
        <v>d.pintar</v>
      </c>
      <c r="G2802" s="13" t="s">
        <v>3107</v>
      </c>
      <c r="H2802" s="34" t="s">
        <v>1489</v>
      </c>
      <c r="I2802" s="89" t="str">
        <f t="shared" si="1439"/>
        <v>null</v>
      </c>
      <c r="J2802" s="77" t="s">
        <v>0</v>
      </c>
      <c r="K2802" s="77" t="s">
        <v>0</v>
      </c>
      <c r="L2802" s="77" t="s">
        <v>0</v>
      </c>
      <c r="M2802" s="77" t="s">
        <v>0</v>
      </c>
      <c r="N2802" s="77" t="s">
        <v>0</v>
      </c>
      <c r="O2802" s="77" t="s">
        <v>0</v>
      </c>
      <c r="P2802" s="77" t="s">
        <v>0</v>
      </c>
      <c r="Q2802" s="77" t="s">
        <v>0</v>
      </c>
      <c r="R2802" s="81" t="s">
        <v>0</v>
      </c>
      <c r="S2802" s="10" t="s">
        <v>1</v>
      </c>
      <c r="T2802" s="10" t="s">
        <v>6851</v>
      </c>
      <c r="U2802" s="5" t="str">
        <f t="shared" si="1447"/>
        <v>Propriedade destinada a pintar: é.demão.selador</v>
      </c>
      <c r="V2802" s="5" t="str">
        <f t="shared" si="1448"/>
        <v>Dado para pintar:  demão.selador  Deve ser formatado como (rdfs:Literal  or  xsd:string)</v>
      </c>
      <c r="W2802" s="68" t="s">
        <v>3112</v>
      </c>
      <c r="X2802" s="17" t="str">
        <f t="shared" si="1406"/>
        <v>d.pintar.113</v>
      </c>
      <c r="Y2802" s="17" t="str">
        <f t="shared" si="1407"/>
        <v>Ação de pintar</v>
      </c>
      <c r="Z2802" s="61" t="s">
        <v>3474</v>
      </c>
      <c r="AA2802" s="18" t="str">
        <f t="shared" si="1449"/>
        <v>categoria.revit</v>
      </c>
      <c r="AB2802" s="19" t="s">
        <v>11175</v>
      </c>
      <c r="AC2802" s="18" t="str">
        <f t="shared" si="1450"/>
        <v>classe.ifc</v>
      </c>
      <c r="AD2802" s="19" t="s">
        <v>11168</v>
      </c>
      <c r="AE2802" s="18" t="str">
        <f t="shared" si="1440"/>
        <v>código.abnt</v>
      </c>
      <c r="AF2802" s="74" t="s">
        <v>11730</v>
      </c>
      <c r="AG2802" s="38" t="s">
        <v>9666</v>
      </c>
    </row>
    <row r="2803" spans="1:33" ht="6" customHeight="1" x14ac:dyDescent="0.25">
      <c r="A2803" s="4">
        <f>ROW()</f>
        <v>2803</v>
      </c>
      <c r="B2803" s="9" t="s">
        <v>26</v>
      </c>
      <c r="C2803" s="44" t="str">
        <f t="shared" si="1441"/>
        <v>p.pintar</v>
      </c>
      <c r="D2803" s="6" t="str">
        <f t="shared" si="1451"/>
        <v>é.demão.verniz</v>
      </c>
      <c r="E2803" s="8" t="s">
        <v>27</v>
      </c>
      <c r="F2803" s="34" t="str">
        <f t="shared" si="1442"/>
        <v>d.pintar</v>
      </c>
      <c r="G2803" s="13" t="s">
        <v>3120</v>
      </c>
      <c r="H2803" s="34" t="s">
        <v>1489</v>
      </c>
      <c r="I2803" s="89" t="str">
        <f t="shared" si="1439"/>
        <v>null</v>
      </c>
      <c r="J2803" s="77" t="s">
        <v>0</v>
      </c>
      <c r="K2803" s="77" t="s">
        <v>0</v>
      </c>
      <c r="L2803" s="77" t="s">
        <v>0</v>
      </c>
      <c r="M2803" s="77" t="s">
        <v>0</v>
      </c>
      <c r="N2803" s="77" t="s">
        <v>0</v>
      </c>
      <c r="O2803" s="77" t="s">
        <v>0</v>
      </c>
      <c r="P2803" s="77" t="s">
        <v>0</v>
      </c>
      <c r="Q2803" s="77" t="s">
        <v>0</v>
      </c>
      <c r="R2803" s="81" t="s">
        <v>0</v>
      </c>
      <c r="S2803" s="10" t="s">
        <v>1</v>
      </c>
      <c r="T2803" s="10" t="s">
        <v>6851</v>
      </c>
      <c r="U2803" s="5" t="str">
        <f t="shared" si="1447"/>
        <v>Propriedade destinada a pintar: é.demão.verniz</v>
      </c>
      <c r="V2803" s="5" t="str">
        <f t="shared" si="1448"/>
        <v>Dado para pintar:  demão.verniz  Deve ser formatado como (rdfs:Literal  or  xsd:string)</v>
      </c>
      <c r="W2803" s="68" t="s">
        <v>3122</v>
      </c>
      <c r="X2803" s="17" t="str">
        <f t="shared" si="1406"/>
        <v>d.pintar.114</v>
      </c>
      <c r="Y2803" s="17" t="str">
        <f t="shared" si="1407"/>
        <v>Ação de pintar</v>
      </c>
      <c r="Z2803" s="61" t="s">
        <v>3475</v>
      </c>
      <c r="AA2803" s="18" t="str">
        <f t="shared" si="1449"/>
        <v>categoria.revit</v>
      </c>
      <c r="AB2803" s="19" t="s">
        <v>11175</v>
      </c>
      <c r="AC2803" s="18" t="str">
        <f t="shared" si="1450"/>
        <v>classe.ifc</v>
      </c>
      <c r="AD2803" s="19" t="s">
        <v>11168</v>
      </c>
      <c r="AE2803" s="18" t="str">
        <f t="shared" si="1440"/>
        <v>código.abnt</v>
      </c>
      <c r="AF2803" s="74" t="s">
        <v>11730</v>
      </c>
      <c r="AG2803" s="38" t="s">
        <v>9667</v>
      </c>
    </row>
    <row r="2804" spans="1:33" ht="6" customHeight="1" x14ac:dyDescent="0.25">
      <c r="A2804" s="4">
        <f>ROW()</f>
        <v>2804</v>
      </c>
      <c r="B2804" s="9" t="s">
        <v>26</v>
      </c>
      <c r="C2804" s="44" t="str">
        <f t="shared" si="1441"/>
        <v>p.pintar</v>
      </c>
      <c r="D2804" s="6" t="str">
        <f t="shared" si="1451"/>
        <v>é.demãos.de.tinta</v>
      </c>
      <c r="E2804" s="8" t="s">
        <v>27</v>
      </c>
      <c r="F2804" s="34" t="str">
        <f t="shared" si="1442"/>
        <v>d.pintar</v>
      </c>
      <c r="G2804" s="13" t="s">
        <v>552</v>
      </c>
      <c r="H2804" s="34" t="s">
        <v>31</v>
      </c>
      <c r="I2804" s="89" t="str">
        <f t="shared" si="1439"/>
        <v>null</v>
      </c>
      <c r="J2804" s="77" t="s">
        <v>0</v>
      </c>
      <c r="K2804" s="77" t="s">
        <v>0</v>
      </c>
      <c r="L2804" s="77" t="s">
        <v>0</v>
      </c>
      <c r="M2804" s="77" t="s">
        <v>0</v>
      </c>
      <c r="N2804" s="77" t="s">
        <v>0</v>
      </c>
      <c r="O2804" s="77" t="s">
        <v>0</v>
      </c>
      <c r="P2804" s="77" t="s">
        <v>0</v>
      </c>
      <c r="Q2804" s="77" t="s">
        <v>0</v>
      </c>
      <c r="R2804" s="81" t="s">
        <v>0</v>
      </c>
      <c r="S2804" s="10" t="s">
        <v>1</v>
      </c>
      <c r="T2804" s="10" t="s">
        <v>6851</v>
      </c>
      <c r="U2804" s="5" t="str">
        <f t="shared" si="1447"/>
        <v>Propriedade destinada a pintar: é.demãos.de.tinta</v>
      </c>
      <c r="V2804" s="5" t="str">
        <f t="shared" si="1448"/>
        <v>Dado para pintar:  demãos.de.tinta  Deve ser formatado como (xsd:integer)</v>
      </c>
      <c r="W2804" s="68" t="s">
        <v>5210</v>
      </c>
      <c r="X2804" s="17" t="str">
        <f t="shared" si="1406"/>
        <v>d.pintar.115</v>
      </c>
      <c r="Y2804" s="17" t="str">
        <f t="shared" si="1407"/>
        <v>Ação de pintar</v>
      </c>
      <c r="Z2804" s="61" t="s">
        <v>3476</v>
      </c>
      <c r="AA2804" s="18" t="str">
        <f t="shared" si="1449"/>
        <v>categoria.revit</v>
      </c>
      <c r="AB2804" s="19" t="s">
        <v>11175</v>
      </c>
      <c r="AC2804" s="18" t="str">
        <f t="shared" si="1450"/>
        <v>classe.ifc</v>
      </c>
      <c r="AD2804" s="19" t="s">
        <v>11168</v>
      </c>
      <c r="AE2804" s="18" t="str">
        <f t="shared" si="1440"/>
        <v>código.abnt</v>
      </c>
      <c r="AF2804" s="74" t="s">
        <v>11730</v>
      </c>
      <c r="AG2804" s="38" t="s">
        <v>9668</v>
      </c>
    </row>
    <row r="2805" spans="1:33" ht="6" customHeight="1" x14ac:dyDescent="0.25">
      <c r="A2805" s="4">
        <f>ROW()</f>
        <v>2805</v>
      </c>
      <c r="B2805" s="9" t="s">
        <v>26</v>
      </c>
      <c r="C2805" s="44" t="str">
        <f t="shared" si="1441"/>
        <v>p.pintar</v>
      </c>
      <c r="D2805" s="6" t="str">
        <f t="shared" si="1451"/>
        <v>é.emassada.com</v>
      </c>
      <c r="E2805" s="8" t="s">
        <v>27</v>
      </c>
      <c r="F2805" s="34" t="str">
        <f t="shared" si="1442"/>
        <v>d.pintar</v>
      </c>
      <c r="G2805" s="13" t="s">
        <v>2828</v>
      </c>
      <c r="H2805" s="33" t="s">
        <v>1489</v>
      </c>
      <c r="I2805" s="89" t="str">
        <f t="shared" si="1439"/>
        <v>null</v>
      </c>
      <c r="J2805" s="77" t="s">
        <v>0</v>
      </c>
      <c r="K2805" s="77" t="s">
        <v>0</v>
      </c>
      <c r="L2805" s="77" t="s">
        <v>0</v>
      </c>
      <c r="M2805" s="77" t="s">
        <v>0</v>
      </c>
      <c r="N2805" s="77" t="s">
        <v>0</v>
      </c>
      <c r="O2805" s="77" t="s">
        <v>0</v>
      </c>
      <c r="P2805" s="77" t="s">
        <v>0</v>
      </c>
      <c r="Q2805" s="77" t="s">
        <v>0</v>
      </c>
      <c r="R2805" s="81" t="s">
        <v>2830</v>
      </c>
      <c r="S2805" s="10" t="s">
        <v>1</v>
      </c>
      <c r="T2805" s="10" t="s">
        <v>6851</v>
      </c>
      <c r="U2805" s="5" t="str">
        <f t="shared" si="1447"/>
        <v>Propriedade destinada a pintar: é.emassada.com</v>
      </c>
      <c r="V2805" s="5" t="str">
        <f t="shared" si="1448"/>
        <v>Dado para pintar:  emassada.com  Deve ser formatado como (rdfs:Literal  or  xsd:string)</v>
      </c>
      <c r="W2805" s="68" t="s">
        <v>5211</v>
      </c>
      <c r="X2805" s="17" t="str">
        <f t="shared" si="1406"/>
        <v>d.pintar.116</v>
      </c>
      <c r="Y2805" s="17" t="str">
        <f t="shared" si="1407"/>
        <v>Ação de pintar</v>
      </c>
      <c r="Z2805" s="61" t="s">
        <v>2871</v>
      </c>
      <c r="AA2805" s="18" t="str">
        <f t="shared" si="1449"/>
        <v>categoria.revit</v>
      </c>
      <c r="AB2805" s="19" t="s">
        <v>11175</v>
      </c>
      <c r="AC2805" s="18" t="str">
        <f t="shared" si="1450"/>
        <v>classe.ifc</v>
      </c>
      <c r="AD2805" s="19" t="s">
        <v>11168</v>
      </c>
      <c r="AE2805" s="18" t="str">
        <f t="shared" si="1440"/>
        <v>código.abnt</v>
      </c>
      <c r="AF2805" s="74" t="s">
        <v>11730</v>
      </c>
      <c r="AG2805" s="38" t="s">
        <v>9669</v>
      </c>
    </row>
    <row r="2806" spans="1:33" ht="6" customHeight="1" x14ac:dyDescent="0.25">
      <c r="A2806" s="4">
        <f>ROW()</f>
        <v>2806</v>
      </c>
      <c r="B2806" s="9" t="s">
        <v>26</v>
      </c>
      <c r="C2806" s="44" t="str">
        <f t="shared" si="1441"/>
        <v>p.pintar</v>
      </c>
      <c r="D2806" s="6" t="str">
        <f t="shared" si="1451"/>
        <v>é.emassado.com</v>
      </c>
      <c r="E2806" s="8" t="s">
        <v>27</v>
      </c>
      <c r="F2806" s="34" t="str">
        <f t="shared" si="1442"/>
        <v>d.pintar</v>
      </c>
      <c r="G2806" s="13" t="s">
        <v>2829</v>
      </c>
      <c r="H2806" s="33" t="s">
        <v>1489</v>
      </c>
      <c r="I2806" s="89" t="str">
        <f t="shared" si="1439"/>
        <v>null</v>
      </c>
      <c r="J2806" s="77" t="s">
        <v>0</v>
      </c>
      <c r="K2806" s="77" t="s">
        <v>0</v>
      </c>
      <c r="L2806" s="77" t="s">
        <v>0</v>
      </c>
      <c r="M2806" s="77" t="s">
        <v>0</v>
      </c>
      <c r="N2806" s="77" t="s">
        <v>0</v>
      </c>
      <c r="O2806" s="77" t="s">
        <v>0</v>
      </c>
      <c r="P2806" s="77" t="s">
        <v>0</v>
      </c>
      <c r="Q2806" s="77" t="s">
        <v>0</v>
      </c>
      <c r="R2806" s="81" t="s">
        <v>2831</v>
      </c>
      <c r="S2806" s="10" t="s">
        <v>1</v>
      </c>
      <c r="T2806" s="10" t="s">
        <v>6851</v>
      </c>
      <c r="U2806" s="5" t="str">
        <f t="shared" si="1447"/>
        <v>Propriedade destinada a pintar: é.emassado.com</v>
      </c>
      <c r="V2806" s="5" t="str">
        <f t="shared" si="1448"/>
        <v>Dado para pintar:  emassado.com  Deve ser formatado como (rdfs:Literal  or  xsd:string)</v>
      </c>
      <c r="W2806" s="68" t="s">
        <v>5211</v>
      </c>
      <c r="X2806" s="17" t="str">
        <f t="shared" si="1406"/>
        <v>d.pintar.117</v>
      </c>
      <c r="Y2806" s="17" t="str">
        <f t="shared" si="1407"/>
        <v>Ação de pintar</v>
      </c>
      <c r="Z2806" s="61" t="s">
        <v>2871</v>
      </c>
      <c r="AA2806" s="18" t="str">
        <f t="shared" si="1449"/>
        <v>categoria.revit</v>
      </c>
      <c r="AB2806" s="19" t="s">
        <v>11175</v>
      </c>
      <c r="AC2806" s="18" t="str">
        <f t="shared" si="1450"/>
        <v>classe.ifc</v>
      </c>
      <c r="AD2806" s="19" t="s">
        <v>11168</v>
      </c>
      <c r="AE2806" s="18" t="str">
        <f t="shared" si="1440"/>
        <v>código.abnt</v>
      </c>
      <c r="AF2806" s="74" t="s">
        <v>11730</v>
      </c>
      <c r="AG2806" s="38" t="s">
        <v>9669</v>
      </c>
    </row>
    <row r="2807" spans="1:33" ht="6" customHeight="1" x14ac:dyDescent="0.25">
      <c r="A2807" s="4">
        <f>ROW()</f>
        <v>2807</v>
      </c>
      <c r="B2807" s="9" t="s">
        <v>26</v>
      </c>
      <c r="C2807" s="44" t="str">
        <f t="shared" si="1441"/>
        <v>p.pintar</v>
      </c>
      <c r="D2807" s="6" t="str">
        <f t="shared" si="1451"/>
        <v>é.pintada.com</v>
      </c>
      <c r="E2807" s="8" t="s">
        <v>27</v>
      </c>
      <c r="F2807" s="34" t="str">
        <f t="shared" si="1442"/>
        <v>d.pintar</v>
      </c>
      <c r="G2807" s="13" t="s">
        <v>1421</v>
      </c>
      <c r="H2807" s="33" t="s">
        <v>1489</v>
      </c>
      <c r="I2807" s="89" t="str">
        <f t="shared" si="1439"/>
        <v>null</v>
      </c>
      <c r="J2807" s="77" t="s">
        <v>0</v>
      </c>
      <c r="K2807" s="77" t="s">
        <v>0</v>
      </c>
      <c r="L2807" s="77" t="s">
        <v>0</v>
      </c>
      <c r="M2807" s="77" t="s">
        <v>0</v>
      </c>
      <c r="N2807" s="77" t="s">
        <v>0</v>
      </c>
      <c r="O2807" s="77" t="s">
        <v>0</v>
      </c>
      <c r="P2807" s="77" t="s">
        <v>0</v>
      </c>
      <c r="Q2807" s="77" t="s">
        <v>0</v>
      </c>
      <c r="R2807" s="81" t="s">
        <v>2368</v>
      </c>
      <c r="S2807" s="10" t="s">
        <v>1</v>
      </c>
      <c r="T2807" s="10" t="s">
        <v>6851</v>
      </c>
      <c r="U2807" s="5" t="str">
        <f t="shared" si="1447"/>
        <v>Propriedade destinada a pintar: é.pintada.com</v>
      </c>
      <c r="V2807" s="5" t="str">
        <f t="shared" si="1448"/>
        <v>Dado para pintar:  pintada.com  Deve ser formatado como (rdfs:Literal  or  xsd:string)</v>
      </c>
      <c r="W2807" s="68" t="s">
        <v>5212</v>
      </c>
      <c r="X2807" s="17" t="str">
        <f t="shared" si="1406"/>
        <v>d.pintar.118</v>
      </c>
      <c r="Y2807" s="17" t="str">
        <f t="shared" si="1407"/>
        <v>Ação de pintar</v>
      </c>
      <c r="Z2807" s="61" t="s">
        <v>2870</v>
      </c>
      <c r="AA2807" s="18" t="str">
        <f t="shared" si="1449"/>
        <v>categoria.revit</v>
      </c>
      <c r="AB2807" s="19" t="s">
        <v>11175</v>
      </c>
      <c r="AC2807" s="18" t="str">
        <f t="shared" si="1450"/>
        <v>classe.ifc</v>
      </c>
      <c r="AD2807" s="19" t="s">
        <v>11168</v>
      </c>
      <c r="AE2807" s="18" t="str">
        <f t="shared" si="1440"/>
        <v>código.abnt</v>
      </c>
      <c r="AF2807" s="74" t="s">
        <v>11730</v>
      </c>
      <c r="AG2807" s="38" t="s">
        <v>9670</v>
      </c>
    </row>
    <row r="2808" spans="1:33" ht="6" customHeight="1" x14ac:dyDescent="0.25">
      <c r="A2808" s="4">
        <f>ROW()</f>
        <v>2808</v>
      </c>
      <c r="B2808" s="9" t="s">
        <v>26</v>
      </c>
      <c r="C2808" s="44" t="str">
        <f t="shared" si="1441"/>
        <v>p.pintar</v>
      </c>
      <c r="D2808" s="6" t="str">
        <f t="shared" si="1451"/>
        <v>é.pintado.com</v>
      </c>
      <c r="E2808" s="8" t="s">
        <v>27</v>
      </c>
      <c r="F2808" s="34" t="str">
        <f t="shared" si="1442"/>
        <v>d.pintar</v>
      </c>
      <c r="G2808" s="13" t="s">
        <v>1371</v>
      </c>
      <c r="H2808" s="33" t="s">
        <v>1489</v>
      </c>
      <c r="I2808" s="89" t="str">
        <f t="shared" si="1439"/>
        <v>null</v>
      </c>
      <c r="J2808" s="77" t="s">
        <v>0</v>
      </c>
      <c r="K2808" s="77" t="s">
        <v>0</v>
      </c>
      <c r="L2808" s="77" t="s">
        <v>0</v>
      </c>
      <c r="M2808" s="77" t="s">
        <v>0</v>
      </c>
      <c r="N2808" s="77" t="s">
        <v>0</v>
      </c>
      <c r="O2808" s="77" t="s">
        <v>0</v>
      </c>
      <c r="P2808" s="77" t="s">
        <v>0</v>
      </c>
      <c r="Q2808" s="77" t="s">
        <v>0</v>
      </c>
      <c r="R2808" s="81" t="s">
        <v>2369</v>
      </c>
      <c r="S2808" s="10" t="s">
        <v>1</v>
      </c>
      <c r="T2808" s="10" t="s">
        <v>6851</v>
      </c>
      <c r="U2808" s="5" t="str">
        <f t="shared" si="1447"/>
        <v>Propriedade destinada a pintar: é.pintado.com</v>
      </c>
      <c r="V2808" s="5" t="str">
        <f t="shared" si="1448"/>
        <v>Dado para pintar:  pintado.com  Deve ser formatado como (rdfs:Literal  or  xsd:string)</v>
      </c>
      <c r="W2808" s="68" t="s">
        <v>5212</v>
      </c>
      <c r="X2808" s="17" t="str">
        <f t="shared" si="1406"/>
        <v>d.pintar.119</v>
      </c>
      <c r="Y2808" s="17" t="str">
        <f t="shared" si="1407"/>
        <v>Ação de pintar</v>
      </c>
      <c r="Z2808" s="61" t="s">
        <v>2870</v>
      </c>
      <c r="AA2808" s="18" t="str">
        <f t="shared" si="1449"/>
        <v>categoria.revit</v>
      </c>
      <c r="AB2808" s="19" t="s">
        <v>11175</v>
      </c>
      <c r="AC2808" s="18" t="str">
        <f t="shared" si="1450"/>
        <v>classe.ifc</v>
      </c>
      <c r="AD2808" s="19" t="s">
        <v>11168</v>
      </c>
      <c r="AE2808" s="18" t="str">
        <f t="shared" si="1440"/>
        <v>código.abnt</v>
      </c>
      <c r="AF2808" s="74" t="s">
        <v>11730</v>
      </c>
      <c r="AG2808" s="38" t="s">
        <v>9670</v>
      </c>
    </row>
    <row r="2809" spans="1:33" ht="6" customHeight="1" x14ac:dyDescent="0.25">
      <c r="A2809" s="4">
        <f>ROW()</f>
        <v>2809</v>
      </c>
      <c r="B2809" s="9" t="s">
        <v>26</v>
      </c>
      <c r="C2809" s="43" t="str">
        <f t="shared" ref="C2809:C2856" si="1452">SUBSTITUTE(F2809,"d.","p.")</f>
        <v>p.planejar</v>
      </c>
      <c r="D2809" s="6" t="str">
        <f t="shared" si="1451"/>
        <v>é.antes.de</v>
      </c>
      <c r="E2809" s="8" t="s">
        <v>27</v>
      </c>
      <c r="F2809" s="41" t="s">
        <v>2088</v>
      </c>
      <c r="G2809" s="14" t="s">
        <v>826</v>
      </c>
      <c r="H2809" s="34" t="s">
        <v>1489</v>
      </c>
      <c r="I2809" s="89" t="str">
        <f t="shared" si="1439"/>
        <v>null</v>
      </c>
      <c r="J2809" s="79" t="s">
        <v>0</v>
      </c>
      <c r="K2809" s="79" t="s">
        <v>0</v>
      </c>
      <c r="L2809" s="79" t="s">
        <v>30</v>
      </c>
      <c r="M2809" s="79" t="s">
        <v>0</v>
      </c>
      <c r="N2809" s="79" t="s">
        <v>243</v>
      </c>
      <c r="O2809" s="79" t="s">
        <v>0</v>
      </c>
      <c r="P2809" s="79" t="s">
        <v>244</v>
      </c>
      <c r="Q2809" s="79" t="s">
        <v>827</v>
      </c>
      <c r="R2809" s="81" t="s">
        <v>0</v>
      </c>
      <c r="S2809" s="10" t="s">
        <v>1</v>
      </c>
      <c r="T2809" s="10" t="s">
        <v>6851</v>
      </c>
      <c r="U2809" s="5" t="str">
        <f t="shared" ref="U2809:U2813" si="1453">_xlfn.CONCAT("Propriedade destinada a ",MID(C2809,FIND("p.",C2809,1)+2,100),": ",D2809)</f>
        <v>Propriedade destinada a planejar: é.antes.de</v>
      </c>
      <c r="V2809" s="5" t="str">
        <f t="shared" ref="V2809:V2813" si="1454">_xlfn.CONCAT("Dado para ",MID(F2809,FIND("d.",F2809,1)+2,100),":  ",G2809, "  Deve ser formatado como (",H2809, ")")</f>
        <v>Dado para planejar:  antes.de  Deve ser formatado como (rdfs:Literal  or  xsd:string)</v>
      </c>
      <c r="W2809" s="68" t="s">
        <v>5213</v>
      </c>
      <c r="X2809" s="17" t="str">
        <f t="shared" si="1406"/>
        <v>d.planejar.100</v>
      </c>
      <c r="Y2809" s="17" t="str">
        <f t="shared" si="1407"/>
        <v>Ação de planejar</v>
      </c>
      <c r="Z2809" s="61" t="s">
        <v>4054</v>
      </c>
      <c r="AA2809" s="18" t="str">
        <f t="shared" ref="AA2809" si="1455">IF(AB2809="null", "null", "categoria.revit")</f>
        <v>null</v>
      </c>
      <c r="AB2809" s="19" t="s">
        <v>0</v>
      </c>
      <c r="AC2809" s="18" t="str">
        <f t="shared" ref="AC2809" si="1456">IF(AD2809="null", "null", "classe.ifc")</f>
        <v>null</v>
      </c>
      <c r="AD2809" s="19" t="s">
        <v>0</v>
      </c>
      <c r="AE2809" s="18" t="str">
        <f t="shared" si="1440"/>
        <v>null</v>
      </c>
      <c r="AF2809" s="74" t="s">
        <v>0</v>
      </c>
      <c r="AG2809" s="38" t="s">
        <v>9671</v>
      </c>
    </row>
    <row r="2810" spans="1:33" ht="6" customHeight="1" x14ac:dyDescent="0.25">
      <c r="A2810" s="4">
        <f>ROW()</f>
        <v>2810</v>
      </c>
      <c r="B2810" s="9" t="s">
        <v>26</v>
      </c>
      <c r="C2810" s="44" t="str">
        <f t="shared" si="1452"/>
        <v>p.planejar</v>
      </c>
      <c r="D2810" s="6" t="str">
        <f t="shared" si="1451"/>
        <v>é.depois.de</v>
      </c>
      <c r="E2810" s="8" t="s">
        <v>27</v>
      </c>
      <c r="F2810" s="34" t="str">
        <f>F2809</f>
        <v>d.planejar</v>
      </c>
      <c r="G2810" s="14" t="s">
        <v>824</v>
      </c>
      <c r="H2810" s="34" t="s">
        <v>1489</v>
      </c>
      <c r="I2810" s="89" t="str">
        <f t="shared" si="1439"/>
        <v>null</v>
      </c>
      <c r="J2810" s="79" t="s">
        <v>0</v>
      </c>
      <c r="K2810" s="79" t="s">
        <v>0</v>
      </c>
      <c r="L2810" s="79" t="s">
        <v>30</v>
      </c>
      <c r="M2810" s="79" t="s">
        <v>0</v>
      </c>
      <c r="N2810" s="79" t="s">
        <v>243</v>
      </c>
      <c r="O2810" s="79" t="s">
        <v>0</v>
      </c>
      <c r="P2810" s="79" t="s">
        <v>244</v>
      </c>
      <c r="Q2810" s="79" t="s">
        <v>825</v>
      </c>
      <c r="R2810" s="81" t="s">
        <v>0</v>
      </c>
      <c r="S2810" s="10" t="s">
        <v>1</v>
      </c>
      <c r="T2810" s="10" t="s">
        <v>6851</v>
      </c>
      <c r="U2810" s="5" t="str">
        <f t="shared" si="1453"/>
        <v>Propriedade destinada a planejar: é.depois.de</v>
      </c>
      <c r="V2810" s="5" t="str">
        <f t="shared" si="1454"/>
        <v>Dado para planejar:  depois.de  Deve ser formatado como (rdfs:Literal  or  xsd:string)</v>
      </c>
      <c r="W2810" s="68" t="s">
        <v>5214</v>
      </c>
      <c r="X2810" s="17" t="str">
        <f t="shared" si="1406"/>
        <v>d.planejar.101</v>
      </c>
      <c r="Y2810" s="17" t="str">
        <f t="shared" si="1407"/>
        <v>Ação de planejar</v>
      </c>
      <c r="Z2810" s="61" t="s">
        <v>4055</v>
      </c>
      <c r="AA2810" s="18" t="str">
        <f t="shared" ref="AA2810:AA2811" si="1457">IF(AB2810="null", "null", "categoria.revit")</f>
        <v>null</v>
      </c>
      <c r="AB2810" s="19" t="s">
        <v>0</v>
      </c>
      <c r="AC2810" s="18" t="str">
        <f t="shared" ref="AC2810:AC2811" si="1458">IF(AD2810="null", "null", "classe.ifc")</f>
        <v>null</v>
      </c>
      <c r="AD2810" s="19" t="s">
        <v>0</v>
      </c>
      <c r="AE2810" s="18" t="str">
        <f t="shared" si="1440"/>
        <v>null</v>
      </c>
      <c r="AF2810" s="74" t="s">
        <v>0</v>
      </c>
      <c r="AG2810" s="38" t="s">
        <v>9672</v>
      </c>
    </row>
    <row r="2811" spans="1:33" ht="6" customHeight="1" x14ac:dyDescent="0.25">
      <c r="A2811" s="4">
        <f>ROW()</f>
        <v>2811</v>
      </c>
      <c r="B2811" s="9" t="s">
        <v>26</v>
      </c>
      <c r="C2811" s="44" t="str">
        <f t="shared" si="1452"/>
        <v>p.planejar</v>
      </c>
      <c r="D2811" s="6" t="str">
        <f t="shared" si="1451"/>
        <v>é.ciclo.de.vida</v>
      </c>
      <c r="E2811" s="8" t="s">
        <v>27</v>
      </c>
      <c r="F2811" s="34" t="str">
        <f t="shared" ref="F2811:F2818" si="1459">F2810</f>
        <v>d.planejar</v>
      </c>
      <c r="G2811" s="13" t="s">
        <v>947</v>
      </c>
      <c r="H2811" s="34" t="s">
        <v>1489</v>
      </c>
      <c r="I2811" s="89" t="str">
        <f t="shared" si="1439"/>
        <v>null</v>
      </c>
      <c r="J2811" s="77" t="s">
        <v>0</v>
      </c>
      <c r="K2811" s="77" t="s">
        <v>0</v>
      </c>
      <c r="L2811" s="77" t="s">
        <v>0</v>
      </c>
      <c r="M2811" s="77" t="s">
        <v>0</v>
      </c>
      <c r="N2811" s="77" t="s">
        <v>0</v>
      </c>
      <c r="O2811" s="77" t="s">
        <v>0</v>
      </c>
      <c r="P2811" s="77" t="s">
        <v>0</v>
      </c>
      <c r="Q2811" s="77" t="s">
        <v>0</v>
      </c>
      <c r="R2811" s="81" t="s">
        <v>1019</v>
      </c>
      <c r="S2811" s="10" t="s">
        <v>1</v>
      </c>
      <c r="T2811" s="10" t="s">
        <v>6851</v>
      </c>
      <c r="U2811" s="5" t="str">
        <f t="shared" si="1453"/>
        <v>Propriedade destinada a planejar: é.ciclo.de.vida</v>
      </c>
      <c r="V2811" s="5" t="str">
        <f t="shared" si="1454"/>
        <v>Dado para planejar:  ciclo.de.vida  Deve ser formatado como (rdfs:Literal  or  xsd:string)</v>
      </c>
      <c r="W2811" s="68" t="s">
        <v>10712</v>
      </c>
      <c r="X2811" s="17" t="str">
        <f t="shared" si="1406"/>
        <v>d.planejar.102</v>
      </c>
      <c r="Y2811" s="17" t="str">
        <f t="shared" si="1407"/>
        <v>Ação de planejar</v>
      </c>
      <c r="Z2811" s="61" t="s">
        <v>3784</v>
      </c>
      <c r="AA2811" s="18" t="str">
        <f t="shared" si="1457"/>
        <v>null</v>
      </c>
      <c r="AB2811" s="19" t="s">
        <v>0</v>
      </c>
      <c r="AC2811" s="18" t="str">
        <f t="shared" si="1458"/>
        <v>null</v>
      </c>
      <c r="AD2811" s="19" t="s">
        <v>0</v>
      </c>
      <c r="AE2811" s="18" t="str">
        <f t="shared" si="1440"/>
        <v>null</v>
      </c>
      <c r="AF2811" s="74" t="s">
        <v>0</v>
      </c>
      <c r="AG2811" s="38" t="s">
        <v>9673</v>
      </c>
    </row>
    <row r="2812" spans="1:33" ht="6" customHeight="1" x14ac:dyDescent="0.25">
      <c r="A2812" s="4">
        <f>ROW()</f>
        <v>2812</v>
      </c>
      <c r="B2812" s="9" t="s">
        <v>26</v>
      </c>
      <c r="C2812" s="44" t="str">
        <f t="shared" si="1452"/>
        <v>p.planejar</v>
      </c>
      <c r="D2812" s="6" t="str">
        <f t="shared" si="1451"/>
        <v>é.concomitante.a</v>
      </c>
      <c r="E2812" s="8" t="s">
        <v>27</v>
      </c>
      <c r="F2812" s="34" t="str">
        <f t="shared" si="1459"/>
        <v>d.planejar</v>
      </c>
      <c r="G2812" s="14" t="s">
        <v>828</v>
      </c>
      <c r="H2812" s="34" t="s">
        <v>1489</v>
      </c>
      <c r="I2812" s="89" t="str">
        <f t="shared" si="1439"/>
        <v>null</v>
      </c>
      <c r="J2812" s="79" t="s">
        <v>0</v>
      </c>
      <c r="K2812" s="79" t="s">
        <v>0</v>
      </c>
      <c r="L2812" s="79" t="s">
        <v>30</v>
      </c>
      <c r="M2812" s="79" t="s">
        <v>33</v>
      </c>
      <c r="N2812" s="77" t="s">
        <v>0</v>
      </c>
      <c r="O2812" s="79" t="s">
        <v>0</v>
      </c>
      <c r="P2812" s="79" t="s">
        <v>0</v>
      </c>
      <c r="Q2812" s="79" t="s">
        <v>0</v>
      </c>
      <c r="R2812" s="81" t="s">
        <v>0</v>
      </c>
      <c r="S2812" s="10" t="s">
        <v>1</v>
      </c>
      <c r="T2812" s="10" t="s">
        <v>6851</v>
      </c>
      <c r="U2812" s="5" t="str">
        <f t="shared" si="1453"/>
        <v>Propriedade destinada a planejar: é.concomitante.a</v>
      </c>
      <c r="V2812" s="5" t="str">
        <f t="shared" si="1454"/>
        <v>Dado para planejar:  concomitante.a  Deve ser formatado como (rdfs:Literal  or  xsd:string)</v>
      </c>
      <c r="W2812" s="68" t="s">
        <v>5215</v>
      </c>
      <c r="X2812" s="17" t="str">
        <f t="shared" si="1406"/>
        <v>d.planejar.103</v>
      </c>
      <c r="Y2812" s="17" t="str">
        <f t="shared" si="1407"/>
        <v>Ação de planejar</v>
      </c>
      <c r="Z2812" s="61" t="s">
        <v>4056</v>
      </c>
      <c r="AA2812" s="18" t="str">
        <f t="shared" ref="AA2812:AA2820" si="1460">IF(AB2812="null", "null", "categoria.revit")</f>
        <v>null</v>
      </c>
      <c r="AB2812" s="19" t="s">
        <v>0</v>
      </c>
      <c r="AC2812" s="18" t="str">
        <f t="shared" ref="AC2812:AC2820" si="1461">IF(AD2812="null", "null", "classe.ifc")</f>
        <v>null</v>
      </c>
      <c r="AD2812" s="19" t="s">
        <v>0</v>
      </c>
      <c r="AE2812" s="18" t="str">
        <f t="shared" si="1440"/>
        <v>null</v>
      </c>
      <c r="AF2812" s="74" t="s">
        <v>0</v>
      </c>
      <c r="AG2812" s="38" t="s">
        <v>9674</v>
      </c>
    </row>
    <row r="2813" spans="1:33" ht="6" customHeight="1" x14ac:dyDescent="0.25">
      <c r="A2813" s="4">
        <f>ROW()</f>
        <v>2813</v>
      </c>
      <c r="B2813" s="9" t="s">
        <v>26</v>
      </c>
      <c r="C2813" s="44" t="str">
        <f t="shared" si="1452"/>
        <v>p.planejar</v>
      </c>
      <c r="D2813" s="6" t="str">
        <f t="shared" si="1451"/>
        <v>é.cronometrado</v>
      </c>
      <c r="E2813" s="8" t="s">
        <v>27</v>
      </c>
      <c r="F2813" s="34" t="str">
        <f t="shared" si="1459"/>
        <v>d.planejar</v>
      </c>
      <c r="G2813" s="14" t="s">
        <v>1809</v>
      </c>
      <c r="H2813" s="34" t="s">
        <v>1489</v>
      </c>
      <c r="I2813" s="89" t="str">
        <f t="shared" si="1439"/>
        <v>null</v>
      </c>
      <c r="J2813" s="79" t="s">
        <v>0</v>
      </c>
      <c r="K2813" s="79" t="s">
        <v>0</v>
      </c>
      <c r="L2813" s="79" t="s">
        <v>0</v>
      </c>
      <c r="M2813" s="79" t="s">
        <v>0</v>
      </c>
      <c r="N2813" s="77" t="s">
        <v>0</v>
      </c>
      <c r="O2813" s="79" t="s">
        <v>0</v>
      </c>
      <c r="P2813" s="79" t="s">
        <v>0</v>
      </c>
      <c r="Q2813" s="79" t="s">
        <v>0</v>
      </c>
      <c r="R2813" s="81" t="s">
        <v>0</v>
      </c>
      <c r="S2813" s="10" t="s">
        <v>1</v>
      </c>
      <c r="T2813" s="10" t="s">
        <v>6851</v>
      </c>
      <c r="U2813" s="5" t="str">
        <f t="shared" si="1453"/>
        <v>Propriedade destinada a planejar: é.cronometrado</v>
      </c>
      <c r="V2813" s="5" t="str">
        <f t="shared" si="1454"/>
        <v>Dado para planejar:  cronometrado  Deve ser formatado como (rdfs:Literal  or  xsd:string)</v>
      </c>
      <c r="W2813" s="68" t="s">
        <v>5216</v>
      </c>
      <c r="X2813" s="17" t="str">
        <f t="shared" si="1406"/>
        <v>d.planejar.104</v>
      </c>
      <c r="Y2813" s="17" t="str">
        <f t="shared" si="1407"/>
        <v>Ação de planejar</v>
      </c>
      <c r="Z2813" s="61" t="s">
        <v>4057</v>
      </c>
      <c r="AA2813" s="18" t="str">
        <f t="shared" si="1460"/>
        <v>null</v>
      </c>
      <c r="AB2813" s="19" t="s">
        <v>0</v>
      </c>
      <c r="AC2813" s="18" t="str">
        <f t="shared" si="1461"/>
        <v>null</v>
      </c>
      <c r="AD2813" s="19" t="s">
        <v>0</v>
      </c>
      <c r="AE2813" s="18" t="str">
        <f t="shared" si="1440"/>
        <v>null</v>
      </c>
      <c r="AF2813" s="74" t="s">
        <v>0</v>
      </c>
      <c r="AG2813" s="38" t="s">
        <v>9675</v>
      </c>
    </row>
    <row r="2814" spans="1:33" ht="6" customHeight="1" x14ac:dyDescent="0.25">
      <c r="A2814" s="4">
        <f>ROW()</f>
        <v>2814</v>
      </c>
      <c r="B2814" s="9" t="s">
        <v>26</v>
      </c>
      <c r="C2814" s="44" t="str">
        <f t="shared" si="1452"/>
        <v>p.planejar</v>
      </c>
      <c r="D2814" s="6" t="str">
        <f t="shared" si="1451"/>
        <v>é.evento</v>
      </c>
      <c r="E2814" s="8" t="s">
        <v>27</v>
      </c>
      <c r="F2814" s="34" t="str">
        <f t="shared" si="1459"/>
        <v>d.planejar</v>
      </c>
      <c r="G2814" s="14" t="s">
        <v>172</v>
      </c>
      <c r="H2814" s="34" t="s">
        <v>1489</v>
      </c>
      <c r="I2814" s="89" t="str">
        <f t="shared" si="1439"/>
        <v>null</v>
      </c>
      <c r="J2814" s="79" t="s">
        <v>0</v>
      </c>
      <c r="K2814" s="79" t="s">
        <v>0</v>
      </c>
      <c r="L2814" s="79" t="s">
        <v>0</v>
      </c>
      <c r="M2814" s="79" t="s">
        <v>0</v>
      </c>
      <c r="N2814" s="77" t="s">
        <v>0</v>
      </c>
      <c r="O2814" s="79" t="s">
        <v>0</v>
      </c>
      <c r="P2814" s="79" t="s">
        <v>0</v>
      </c>
      <c r="Q2814" s="79" t="s">
        <v>0</v>
      </c>
      <c r="R2814" s="6" t="s">
        <v>968</v>
      </c>
      <c r="S2814" s="10" t="s">
        <v>1</v>
      </c>
      <c r="T2814" s="10" t="s">
        <v>6851</v>
      </c>
      <c r="U2814" s="5" t="str">
        <f t="shared" ref="U2814:U2903" si="1462">_xlfn.CONCAT("Propriedade destinada a ",MID(C2814,FIND("p.",C2814,1)+2,100),": ",D2814)</f>
        <v>Propriedade destinada a planejar: é.evento</v>
      </c>
      <c r="V2814" s="5" t="str">
        <f t="shared" ref="V2814:V2903" si="1463">_xlfn.CONCAT("Dado para ",MID(F2814,FIND("d.",F2814,1)+2,100),":  ",G2814, "  Deve ser formatado como (",H2814, ")")</f>
        <v>Dado para planejar:  evento  Deve ser formatado como (rdfs:Literal  or  xsd:string)</v>
      </c>
      <c r="W2814" s="68" t="s">
        <v>10713</v>
      </c>
      <c r="X2814" s="17" t="str">
        <f t="shared" si="1406"/>
        <v>d.planejar.105</v>
      </c>
      <c r="Y2814" s="17" t="str">
        <f t="shared" si="1407"/>
        <v>Ação de planejar</v>
      </c>
      <c r="Z2814" s="61" t="s">
        <v>4058</v>
      </c>
      <c r="AA2814" s="18" t="str">
        <f t="shared" si="1460"/>
        <v>null</v>
      </c>
      <c r="AB2814" s="19" t="s">
        <v>0</v>
      </c>
      <c r="AC2814" s="18" t="str">
        <f t="shared" si="1461"/>
        <v>null</v>
      </c>
      <c r="AD2814" s="19" t="s">
        <v>0</v>
      </c>
      <c r="AE2814" s="18" t="str">
        <f t="shared" si="1440"/>
        <v>null</v>
      </c>
      <c r="AF2814" s="74" t="s">
        <v>0</v>
      </c>
      <c r="AG2814" s="38" t="s">
        <v>9676</v>
      </c>
    </row>
    <row r="2815" spans="1:33" ht="6" customHeight="1" x14ac:dyDescent="0.25">
      <c r="A2815" s="4">
        <f>ROW()</f>
        <v>2815</v>
      </c>
      <c r="B2815" s="9" t="s">
        <v>26</v>
      </c>
      <c r="C2815" s="44" t="str">
        <f t="shared" si="1452"/>
        <v>p.planejar</v>
      </c>
      <c r="D2815" s="6" t="str">
        <f t="shared" si="1451"/>
        <v>é.evento.final</v>
      </c>
      <c r="E2815" s="8" t="s">
        <v>27</v>
      </c>
      <c r="F2815" s="34" t="str">
        <f t="shared" si="1459"/>
        <v>d.planejar</v>
      </c>
      <c r="G2815" s="14" t="s">
        <v>831</v>
      </c>
      <c r="H2815" s="34" t="s">
        <v>1489</v>
      </c>
      <c r="I2815" s="89" t="str">
        <f t="shared" si="1439"/>
        <v>null</v>
      </c>
      <c r="J2815" s="79" t="s">
        <v>0</v>
      </c>
      <c r="K2815" s="79" t="s">
        <v>0</v>
      </c>
      <c r="L2815" s="79" t="s">
        <v>0</v>
      </c>
      <c r="M2815" s="79" t="s">
        <v>0</v>
      </c>
      <c r="N2815" s="77" t="s">
        <v>0</v>
      </c>
      <c r="O2815" s="79" t="s">
        <v>0</v>
      </c>
      <c r="P2815" s="79" t="s">
        <v>0</v>
      </c>
      <c r="Q2815" s="79" t="s">
        <v>0</v>
      </c>
      <c r="R2815" s="81" t="s">
        <v>0</v>
      </c>
      <c r="S2815" s="10" t="s">
        <v>1</v>
      </c>
      <c r="T2815" s="10" t="s">
        <v>6851</v>
      </c>
      <c r="U2815" s="5" t="str">
        <f t="shared" si="1462"/>
        <v>Propriedade destinada a planejar: é.evento.final</v>
      </c>
      <c r="V2815" s="5" t="str">
        <f t="shared" si="1463"/>
        <v>Dado para planejar:  evento.final  Deve ser formatado como (rdfs:Literal  or  xsd:string)</v>
      </c>
      <c r="W2815" s="68" t="s">
        <v>5217</v>
      </c>
      <c r="X2815" s="17" t="str">
        <f t="shared" si="1406"/>
        <v>d.planejar.106</v>
      </c>
      <c r="Y2815" s="17" t="str">
        <f t="shared" si="1407"/>
        <v>Ação de planejar</v>
      </c>
      <c r="Z2815" s="61" t="s">
        <v>4059</v>
      </c>
      <c r="AA2815" s="18" t="str">
        <f t="shared" si="1460"/>
        <v>null</v>
      </c>
      <c r="AB2815" s="19" t="s">
        <v>0</v>
      </c>
      <c r="AC2815" s="18" t="str">
        <f t="shared" si="1461"/>
        <v>null</v>
      </c>
      <c r="AD2815" s="19" t="s">
        <v>0</v>
      </c>
      <c r="AE2815" s="18" t="str">
        <f t="shared" si="1440"/>
        <v>null</v>
      </c>
      <c r="AF2815" s="74" t="s">
        <v>0</v>
      </c>
      <c r="AG2815" s="38" t="s">
        <v>9677</v>
      </c>
    </row>
    <row r="2816" spans="1:33" ht="6" customHeight="1" x14ac:dyDescent="0.25">
      <c r="A2816" s="4">
        <f>ROW()</f>
        <v>2816</v>
      </c>
      <c r="B2816" s="9" t="s">
        <v>26</v>
      </c>
      <c r="C2816" s="44" t="str">
        <f t="shared" si="1452"/>
        <v>p.planejar</v>
      </c>
      <c r="D2816" s="6" t="str">
        <f t="shared" si="1451"/>
        <v>é.evento.inicial</v>
      </c>
      <c r="E2816" s="8" t="s">
        <v>27</v>
      </c>
      <c r="F2816" s="34" t="str">
        <f t="shared" si="1459"/>
        <v>d.planejar</v>
      </c>
      <c r="G2816" s="14" t="s">
        <v>830</v>
      </c>
      <c r="H2816" s="34" t="s">
        <v>1489</v>
      </c>
      <c r="I2816" s="89" t="str">
        <f t="shared" ref="I2816:I2904" si="1464">IF(OR(J2816="Functional",K2816="InverseFunctional"),"Functional","null")</f>
        <v>null</v>
      </c>
      <c r="J2816" s="79" t="s">
        <v>0</v>
      </c>
      <c r="K2816" s="79" t="s">
        <v>0</v>
      </c>
      <c r="L2816" s="79" t="s">
        <v>0</v>
      </c>
      <c r="M2816" s="79" t="s">
        <v>0</v>
      </c>
      <c r="N2816" s="77" t="s">
        <v>0</v>
      </c>
      <c r="O2816" s="79" t="s">
        <v>0</v>
      </c>
      <c r="P2816" s="79" t="s">
        <v>0</v>
      </c>
      <c r="Q2816" s="79" t="s">
        <v>0</v>
      </c>
      <c r="R2816" s="81" t="s">
        <v>0</v>
      </c>
      <c r="S2816" s="10" t="s">
        <v>1</v>
      </c>
      <c r="T2816" s="10" t="s">
        <v>6851</v>
      </c>
      <c r="U2816" s="5" t="str">
        <f t="shared" si="1462"/>
        <v>Propriedade destinada a planejar: é.evento.inicial</v>
      </c>
      <c r="V2816" s="5" t="str">
        <f t="shared" si="1463"/>
        <v>Dado para planejar:  evento.inicial  Deve ser formatado como (rdfs:Literal  or  xsd:string)</v>
      </c>
      <c r="W2816" s="68" t="s">
        <v>5218</v>
      </c>
      <c r="X2816" s="17" t="str">
        <f t="shared" si="1406"/>
        <v>d.planejar.107</v>
      </c>
      <c r="Y2816" s="17" t="str">
        <f t="shared" si="1407"/>
        <v>Ação de planejar</v>
      </c>
      <c r="Z2816" s="61" t="s">
        <v>4060</v>
      </c>
      <c r="AA2816" s="18" t="str">
        <f t="shared" si="1460"/>
        <v>null</v>
      </c>
      <c r="AB2816" s="19" t="s">
        <v>0</v>
      </c>
      <c r="AC2816" s="18" t="str">
        <f t="shared" si="1461"/>
        <v>null</v>
      </c>
      <c r="AD2816" s="19" t="s">
        <v>0</v>
      </c>
      <c r="AE2816" s="18" t="str">
        <f t="shared" si="1440"/>
        <v>null</v>
      </c>
      <c r="AF2816" s="74" t="s">
        <v>0</v>
      </c>
      <c r="AG2816" s="38" t="s">
        <v>9678</v>
      </c>
    </row>
    <row r="2817" spans="1:33" ht="6" customHeight="1" x14ac:dyDescent="0.25">
      <c r="A2817" s="4">
        <f>ROW()</f>
        <v>2817</v>
      </c>
      <c r="B2817" s="9" t="s">
        <v>26</v>
      </c>
      <c r="C2817" s="44" t="str">
        <f t="shared" si="1452"/>
        <v>p.planejar</v>
      </c>
      <c r="D2817" s="6" t="str">
        <f t="shared" si="1451"/>
        <v>é.simultâneo.a</v>
      </c>
      <c r="E2817" s="8" t="s">
        <v>27</v>
      </c>
      <c r="F2817" s="34" t="str">
        <f t="shared" si="1459"/>
        <v>d.planejar</v>
      </c>
      <c r="G2817" s="14" t="s">
        <v>829</v>
      </c>
      <c r="H2817" s="34" t="s">
        <v>1489</v>
      </c>
      <c r="I2817" s="89" t="str">
        <f t="shared" si="1464"/>
        <v>null</v>
      </c>
      <c r="J2817" s="79" t="s">
        <v>0</v>
      </c>
      <c r="K2817" s="79" t="s">
        <v>0</v>
      </c>
      <c r="L2817" s="79" t="s">
        <v>30</v>
      </c>
      <c r="M2817" s="79" t="s">
        <v>33</v>
      </c>
      <c r="N2817" s="77" t="s">
        <v>0</v>
      </c>
      <c r="O2817" s="79" t="s">
        <v>0</v>
      </c>
      <c r="P2817" s="79" t="s">
        <v>0</v>
      </c>
      <c r="Q2817" s="79" t="s">
        <v>0</v>
      </c>
      <c r="R2817" s="81" t="s">
        <v>0</v>
      </c>
      <c r="S2817" s="10" t="s">
        <v>1</v>
      </c>
      <c r="T2817" s="10" t="s">
        <v>6851</v>
      </c>
      <c r="U2817" s="5" t="str">
        <f t="shared" si="1462"/>
        <v>Propriedade destinada a planejar: é.simultâneo.a</v>
      </c>
      <c r="V2817" s="5" t="str">
        <f t="shared" si="1463"/>
        <v>Dado para planejar:  simultâneo.a  Deve ser formatado como (rdfs:Literal  or  xsd:string)</v>
      </c>
      <c r="W2817" s="68" t="s">
        <v>5219</v>
      </c>
      <c r="X2817" s="17" t="str">
        <f t="shared" si="1406"/>
        <v>d.planejar.108</v>
      </c>
      <c r="Y2817" s="17" t="str">
        <f t="shared" si="1407"/>
        <v>Ação de planejar</v>
      </c>
      <c r="Z2817" s="61" t="s">
        <v>4061</v>
      </c>
      <c r="AA2817" s="18" t="str">
        <f t="shared" si="1460"/>
        <v>null</v>
      </c>
      <c r="AB2817" s="19" t="s">
        <v>0</v>
      </c>
      <c r="AC2817" s="18" t="str">
        <f t="shared" si="1461"/>
        <v>null</v>
      </c>
      <c r="AD2817" s="19" t="s">
        <v>0</v>
      </c>
      <c r="AE2817" s="18" t="str">
        <f t="shared" si="1440"/>
        <v>null</v>
      </c>
      <c r="AF2817" s="74" t="s">
        <v>0</v>
      </c>
      <c r="AG2817" s="38" t="s">
        <v>9679</v>
      </c>
    </row>
    <row r="2818" spans="1:33" ht="6" customHeight="1" x14ac:dyDescent="0.25">
      <c r="A2818" s="4">
        <f>ROW()</f>
        <v>2818</v>
      </c>
      <c r="B2818" s="9" t="s">
        <v>26</v>
      </c>
      <c r="C2818" s="44" t="str">
        <f>SUBSTITUTE(F2818,"d.","p.")</f>
        <v>p.planejar</v>
      </c>
      <c r="D2818" s="6" t="str">
        <f t="shared" si="1451"/>
        <v>é.vida.útil</v>
      </c>
      <c r="E2818" s="8" t="s">
        <v>27</v>
      </c>
      <c r="F2818" s="34" t="str">
        <f t="shared" si="1459"/>
        <v>d.planejar</v>
      </c>
      <c r="G2818" s="14" t="s">
        <v>832</v>
      </c>
      <c r="H2818" s="34" t="s">
        <v>1489</v>
      </c>
      <c r="I2818" s="89" t="str">
        <f t="shared" si="1464"/>
        <v>null</v>
      </c>
      <c r="J2818" s="79" t="s">
        <v>0</v>
      </c>
      <c r="K2818" s="79" t="s">
        <v>0</v>
      </c>
      <c r="L2818" s="79" t="s">
        <v>0</v>
      </c>
      <c r="M2818" s="79" t="s">
        <v>0</v>
      </c>
      <c r="N2818" s="77" t="s">
        <v>0</v>
      </c>
      <c r="O2818" s="79" t="s">
        <v>0</v>
      </c>
      <c r="P2818" s="79" t="s">
        <v>0</v>
      </c>
      <c r="Q2818" s="79" t="s">
        <v>0</v>
      </c>
      <c r="R2818" s="81" t="s">
        <v>967</v>
      </c>
      <c r="S2818" s="10" t="s">
        <v>1</v>
      </c>
      <c r="T2818" s="10" t="s">
        <v>6851</v>
      </c>
      <c r="U2818" s="5" t="str">
        <f t="shared" si="1462"/>
        <v>Propriedade destinada a planejar: é.vida.útil</v>
      </c>
      <c r="V2818" s="5" t="str">
        <f t="shared" si="1463"/>
        <v>Dado para planejar:  vida.útil  Deve ser formatado como (rdfs:Literal  or  xsd:string)</v>
      </c>
      <c r="W2818" s="68" t="s">
        <v>5220</v>
      </c>
      <c r="X2818" s="17" t="str">
        <f t="shared" si="1406"/>
        <v>d.planejar.109</v>
      </c>
      <c r="Y2818" s="17" t="str">
        <f t="shared" si="1407"/>
        <v>Ação de planejar</v>
      </c>
      <c r="Z2818" s="61" t="s">
        <v>4062</v>
      </c>
      <c r="AA2818" s="18" t="str">
        <f t="shared" si="1460"/>
        <v>null</v>
      </c>
      <c r="AB2818" s="19" t="s">
        <v>0</v>
      </c>
      <c r="AC2818" s="18" t="str">
        <f t="shared" si="1461"/>
        <v>null</v>
      </c>
      <c r="AD2818" s="19" t="s">
        <v>0</v>
      </c>
      <c r="AE2818" s="18" t="str">
        <f t="shared" si="1440"/>
        <v>null</v>
      </c>
      <c r="AF2818" s="74" t="s">
        <v>0</v>
      </c>
      <c r="AG2818" s="38" t="s">
        <v>9680</v>
      </c>
    </row>
    <row r="2819" spans="1:33" ht="6" customHeight="1" x14ac:dyDescent="0.25">
      <c r="A2819" s="4">
        <f>ROW()</f>
        <v>2819</v>
      </c>
      <c r="B2819" s="9" t="s">
        <v>26</v>
      </c>
      <c r="C2819" s="43" t="str">
        <f t="shared" ref="C2819:C2821" si="1465">SUBSTITUTE(F2819,"d.","p.")</f>
        <v xml:space="preserve">p.posicionar </v>
      </c>
      <c r="D2819" s="6" t="str">
        <f t="shared" si="1451"/>
        <v>é.a.direita.de</v>
      </c>
      <c r="E2819" s="8" t="s">
        <v>27</v>
      </c>
      <c r="F2819" s="40" t="s">
        <v>2089</v>
      </c>
      <c r="G2819" s="14" t="s">
        <v>12616</v>
      </c>
      <c r="H2819" s="34" t="s">
        <v>1489</v>
      </c>
      <c r="I2819" s="89" t="str">
        <f t="shared" si="1464"/>
        <v>null</v>
      </c>
      <c r="J2819" s="79" t="s">
        <v>0</v>
      </c>
      <c r="K2819" s="79" t="s">
        <v>0</v>
      </c>
      <c r="L2819" s="79" t="s">
        <v>0</v>
      </c>
      <c r="M2819" s="79" t="s">
        <v>0</v>
      </c>
      <c r="N2819" s="79" t="s">
        <v>243</v>
      </c>
      <c r="O2819" s="79" t="s">
        <v>0</v>
      </c>
      <c r="P2819" s="79" t="s">
        <v>0</v>
      </c>
      <c r="Q2819" s="79" t="s">
        <v>12619</v>
      </c>
      <c r="R2819" s="81" t="s">
        <v>0</v>
      </c>
      <c r="S2819" s="10" t="s">
        <v>1</v>
      </c>
      <c r="T2819" s="10" t="s">
        <v>6851</v>
      </c>
      <c r="U2819" s="5" t="str">
        <f t="shared" si="1462"/>
        <v>Propriedade destinada a posicionar : é.a.direita.de</v>
      </c>
      <c r="V2819" s="5" t="str">
        <f t="shared" si="1463"/>
        <v>Dado para posicionar :  a.direita.de  Deve ser formatado como (rdfs:Literal  or  xsd:string)</v>
      </c>
      <c r="W2819" s="68" t="s">
        <v>12620</v>
      </c>
      <c r="X2819" s="17" t="str">
        <f t="shared" ref="X2819:X2882" si="1466">IF(
    F2818&lt;&gt;F2819,
    _xlfn.CONCAT(F2819,".100"),
    _xlfn.CONCAT(F2819,".",VALUE(RIGHT(X2818,3))+1)
)</f>
        <v>d.posicionar .100</v>
      </c>
      <c r="Y2819" s="17" t="str">
        <f t="shared" si="1407"/>
        <v xml:space="preserve">Ação de posicionar </v>
      </c>
      <c r="Z2819" s="61" t="s">
        <v>12627</v>
      </c>
      <c r="AA2819" s="18" t="str">
        <f t="shared" si="1460"/>
        <v>null</v>
      </c>
      <c r="AB2819" s="19" t="s">
        <v>0</v>
      </c>
      <c r="AC2819" s="18" t="str">
        <f t="shared" si="1461"/>
        <v>null</v>
      </c>
      <c r="AD2819" s="19" t="s">
        <v>0</v>
      </c>
      <c r="AE2819" s="18" t="str">
        <f t="shared" si="1440"/>
        <v>null</v>
      </c>
      <c r="AF2819" s="74" t="s">
        <v>0</v>
      </c>
      <c r="AG2819" s="38" t="s">
        <v>12636</v>
      </c>
    </row>
    <row r="2820" spans="1:33" ht="6" customHeight="1" x14ac:dyDescent="0.25">
      <c r="A2820" s="4">
        <f>ROW()</f>
        <v>2820</v>
      </c>
      <c r="B2820" s="9" t="s">
        <v>26</v>
      </c>
      <c r="C2820" s="44" t="str">
        <f t="shared" si="1465"/>
        <v xml:space="preserve">p.posicionar </v>
      </c>
      <c r="D2820" s="6" t="str">
        <f t="shared" si="1451"/>
        <v>é.a.esquerda.de</v>
      </c>
      <c r="E2820" s="8" t="s">
        <v>27</v>
      </c>
      <c r="F2820" s="34" t="str">
        <f t="shared" ref="F2820:F2821" si="1467">F2819</f>
        <v xml:space="preserve">d.posicionar </v>
      </c>
      <c r="G2820" s="14" t="s">
        <v>12617</v>
      </c>
      <c r="H2820" s="34" t="s">
        <v>1489</v>
      </c>
      <c r="I2820" s="89" t="str">
        <f t="shared" si="1464"/>
        <v>null</v>
      </c>
      <c r="J2820" s="79" t="s">
        <v>0</v>
      </c>
      <c r="K2820" s="79" t="s">
        <v>0</v>
      </c>
      <c r="L2820" s="79" t="s">
        <v>0</v>
      </c>
      <c r="M2820" s="79" t="s">
        <v>0</v>
      </c>
      <c r="N2820" s="79" t="s">
        <v>243</v>
      </c>
      <c r="O2820" s="79" t="s">
        <v>0</v>
      </c>
      <c r="P2820" s="79" t="s">
        <v>0</v>
      </c>
      <c r="Q2820" s="79" t="s">
        <v>12618</v>
      </c>
      <c r="R2820" s="81" t="s">
        <v>0</v>
      </c>
      <c r="S2820" s="10" t="s">
        <v>1</v>
      </c>
      <c r="T2820" s="10" t="s">
        <v>6851</v>
      </c>
      <c r="U2820" s="5" t="str">
        <f t="shared" si="1462"/>
        <v>Propriedade destinada a posicionar : é.a.esquerda.de</v>
      </c>
      <c r="V2820" s="5" t="str">
        <f t="shared" si="1463"/>
        <v>Dado para posicionar :  a.esquerda.de  Deve ser formatado como (rdfs:Literal  or  xsd:string)</v>
      </c>
      <c r="W2820" s="68" t="s">
        <v>12621</v>
      </c>
      <c r="X2820" s="17" t="str">
        <f t="shared" si="1466"/>
        <v>d.posicionar .101</v>
      </c>
      <c r="Y2820" s="17" t="str">
        <f t="shared" si="1407"/>
        <v xml:space="preserve">Ação de posicionar </v>
      </c>
      <c r="Z2820" s="61" t="s">
        <v>12628</v>
      </c>
      <c r="AA2820" s="18" t="str">
        <f t="shared" si="1460"/>
        <v>null</v>
      </c>
      <c r="AB2820" s="19" t="s">
        <v>0</v>
      </c>
      <c r="AC2820" s="18" t="str">
        <f t="shared" si="1461"/>
        <v>null</v>
      </c>
      <c r="AD2820" s="19" t="s">
        <v>0</v>
      </c>
      <c r="AE2820" s="18" t="str">
        <f t="shared" si="1440"/>
        <v>null</v>
      </c>
      <c r="AF2820" s="74" t="s">
        <v>0</v>
      </c>
      <c r="AG2820" s="38" t="s">
        <v>12637</v>
      </c>
    </row>
    <row r="2821" spans="1:33" ht="6" customHeight="1" x14ac:dyDescent="0.25">
      <c r="A2821" s="4">
        <f>ROW()</f>
        <v>2821</v>
      </c>
      <c r="B2821" s="9" t="s">
        <v>26</v>
      </c>
      <c r="C2821" s="44" t="str">
        <f t="shared" si="1465"/>
        <v xml:space="preserve">p.posicionar </v>
      </c>
      <c r="D2821" s="6" t="str">
        <f>_xlfn.CONCAT("é.",G2821)</f>
        <v>é.abaixo.de</v>
      </c>
      <c r="E2821" s="8" t="s">
        <v>27</v>
      </c>
      <c r="F2821" s="34" t="str">
        <f t="shared" si="1467"/>
        <v xml:space="preserve">d.posicionar </v>
      </c>
      <c r="G2821" s="14" t="s">
        <v>850</v>
      </c>
      <c r="H2821" s="34" t="s">
        <v>1489</v>
      </c>
      <c r="I2821" s="89" t="str">
        <f>IF(OR(J2821="Functional",K2821="InverseFunctional"),"Functional","null")</f>
        <v>null</v>
      </c>
      <c r="J2821" s="79" t="s">
        <v>0</v>
      </c>
      <c r="K2821" s="79" t="s">
        <v>0</v>
      </c>
      <c r="L2821" s="79" t="s">
        <v>0</v>
      </c>
      <c r="M2821" s="79" t="s">
        <v>0</v>
      </c>
      <c r="N2821" s="79" t="s">
        <v>243</v>
      </c>
      <c r="O2821" s="79" t="s">
        <v>0</v>
      </c>
      <c r="P2821" s="79" t="s">
        <v>244</v>
      </c>
      <c r="Q2821" s="79" t="s">
        <v>1449</v>
      </c>
      <c r="R2821" s="81" t="s">
        <v>0</v>
      </c>
      <c r="S2821" s="10" t="s">
        <v>1</v>
      </c>
      <c r="T2821" s="10" t="s">
        <v>6851</v>
      </c>
      <c r="U2821" s="5" t="str">
        <f>_xlfn.CONCAT("Propriedade destinada a ",MID(C2821,FIND("p.",C2821,1)+2,100),": ",D2821)</f>
        <v>Propriedade destinada a posicionar : é.abaixo.de</v>
      </c>
      <c r="V2821" s="5" t="str">
        <f>_xlfn.CONCAT("Dado para ",MID(F2821,FIND("d.",F2821,1)+2,100),":  ",G2821, "  Deve ser formatado como (",H2821, ")")</f>
        <v>Dado para posicionar :  abaixo.de  Deve ser formatado como (rdfs:Literal  or  xsd:string)</v>
      </c>
      <c r="W2821" s="68" t="s">
        <v>5235</v>
      </c>
      <c r="X2821" s="17" t="str">
        <f t="shared" si="1466"/>
        <v>d.posicionar .102</v>
      </c>
      <c r="Y2821" s="17" t="str">
        <f t="shared" si="1407"/>
        <v xml:space="preserve">Ação de posicionar </v>
      </c>
      <c r="Z2821" s="61" t="s">
        <v>12629</v>
      </c>
      <c r="AA2821" s="18" t="str">
        <f>IF(AB2821="null", "null", "categoria.revit")</f>
        <v>null</v>
      </c>
      <c r="AB2821" s="19" t="s">
        <v>0</v>
      </c>
      <c r="AC2821" s="18" t="str">
        <f>IF(AD2821="null", "null", "classe.ifc")</f>
        <v>null</v>
      </c>
      <c r="AD2821" s="19" t="s">
        <v>0</v>
      </c>
      <c r="AE2821" s="18" t="str">
        <f>IF(AF2821="null",
    "null",
    IF(OR(ISNUMBER(FIND("ids:",AF2821)), ISNUMBER(FIND("xs:",AF2821))),
        "sintaxe.ids",
        IF(ISNUMBER(FIND("[",AF2821)),
            "código.abnt",
            ""
        )
    )
)</f>
        <v>null</v>
      </c>
      <c r="AF2821" s="74" t="s">
        <v>0</v>
      </c>
      <c r="AG2821" s="38" t="s">
        <v>12638</v>
      </c>
    </row>
    <row r="2822" spans="1:33" ht="6" customHeight="1" x14ac:dyDescent="0.25">
      <c r="A2822" s="4">
        <f>ROW()</f>
        <v>2822</v>
      </c>
      <c r="B2822" s="9" t="s">
        <v>26</v>
      </c>
      <c r="C2822" s="44" t="str">
        <f>SUBSTITUTE(F2822,"d.","p.")</f>
        <v xml:space="preserve">p.posicionar </v>
      </c>
      <c r="D2822" s="6" t="str">
        <f>_xlfn.CONCAT("é.",G2822)</f>
        <v>é.acima.de</v>
      </c>
      <c r="E2822" s="8" t="s">
        <v>27</v>
      </c>
      <c r="F2822" s="34" t="str">
        <f>F2821</f>
        <v xml:space="preserve">d.posicionar </v>
      </c>
      <c r="G2822" s="14" t="s">
        <v>851</v>
      </c>
      <c r="H2822" s="34" t="s">
        <v>1489</v>
      </c>
      <c r="I2822" s="89" t="str">
        <f>IF(OR(J2822="Functional",K2822="InverseFunctional"),"Functional","null")</f>
        <v>null</v>
      </c>
      <c r="J2822" s="79" t="s">
        <v>0</v>
      </c>
      <c r="K2822" s="79" t="s">
        <v>0</v>
      </c>
      <c r="L2822" s="79" t="s">
        <v>0</v>
      </c>
      <c r="M2822" s="79" t="s">
        <v>0</v>
      </c>
      <c r="N2822" s="79" t="s">
        <v>243</v>
      </c>
      <c r="O2822" s="79" t="s">
        <v>0</v>
      </c>
      <c r="P2822" s="79" t="s">
        <v>244</v>
      </c>
      <c r="Q2822" s="79" t="s">
        <v>1450</v>
      </c>
      <c r="R2822" s="81" t="s">
        <v>0</v>
      </c>
      <c r="S2822" s="10" t="s">
        <v>1</v>
      </c>
      <c r="T2822" s="10" t="s">
        <v>6851</v>
      </c>
      <c r="U2822" s="5" t="str">
        <f>_xlfn.CONCAT("Propriedade destinada a ",MID(C2822,FIND("p.",C2822,1)+2,100),": ",D2822)</f>
        <v>Propriedade destinada a posicionar : é.acima.de</v>
      </c>
      <c r="V2822" s="5" t="str">
        <f>_xlfn.CONCAT("Dado para ",MID(F2822,FIND("d.",F2822,1)+2,100),":  ",G2822, "  Deve ser formatado como (",H2822, ")")</f>
        <v>Dado para posicionar :  acima.de  Deve ser formatado como (rdfs:Literal  or  xsd:string)</v>
      </c>
      <c r="W2822" s="68" t="s">
        <v>5236</v>
      </c>
      <c r="X2822" s="17" t="str">
        <f t="shared" si="1466"/>
        <v>d.posicionar .103</v>
      </c>
      <c r="Y2822" s="17" t="str">
        <f t="shared" si="1407"/>
        <v xml:space="preserve">Ação de posicionar </v>
      </c>
      <c r="Z2822" s="61" t="s">
        <v>12630</v>
      </c>
      <c r="AA2822" s="18" t="str">
        <f>IF(AB2822="null", "null", "categoria.revit")</f>
        <v>null</v>
      </c>
      <c r="AB2822" s="19" t="s">
        <v>0</v>
      </c>
      <c r="AC2822" s="18" t="str">
        <f>IF(AD2822="null", "null", "classe.ifc")</f>
        <v>null</v>
      </c>
      <c r="AD2822" s="19" t="s">
        <v>0</v>
      </c>
      <c r="AE2822" s="18" t="str">
        <f>IF(AF2822="null",
    "null",
    IF(OR(ISNUMBER(FIND("ids:",AF2822)), ISNUMBER(FIND("xs:",AF2822))),
        "sintaxe.ids",
        IF(ISNUMBER(FIND("[",AF2822)),
            "código.abnt",
            ""
        )
    )
)</f>
        <v>null</v>
      </c>
      <c r="AF2822" s="74" t="s">
        <v>0</v>
      </c>
      <c r="AG2822" s="38" t="s">
        <v>12639</v>
      </c>
    </row>
    <row r="2823" spans="1:33" ht="6" customHeight="1" x14ac:dyDescent="0.25">
      <c r="A2823" s="4">
        <f>ROW()</f>
        <v>2823</v>
      </c>
      <c r="B2823" s="9" t="s">
        <v>26</v>
      </c>
      <c r="C2823" s="44" t="str">
        <f t="shared" ref="C2823:C2852" si="1468">SUBSTITUTE(F2823,"d.","p.")</f>
        <v xml:space="preserve">p.posicionar </v>
      </c>
      <c r="D2823" s="6" t="str">
        <f>_xlfn.CONCAT("é.",G2823)</f>
        <v>é.adjacente.a</v>
      </c>
      <c r="E2823" s="8" t="s">
        <v>27</v>
      </c>
      <c r="F2823" s="34" t="str">
        <f t="shared" ref="F2823:F2852" si="1469">F2822</f>
        <v xml:space="preserve">d.posicionar </v>
      </c>
      <c r="G2823" s="14" t="s">
        <v>836</v>
      </c>
      <c r="H2823" s="34" t="s">
        <v>1489</v>
      </c>
      <c r="I2823" s="89" t="str">
        <f>IF(OR(J2823="Functional",K2823="InverseFunctional"),"Functional","null")</f>
        <v>null</v>
      </c>
      <c r="J2823" s="79" t="s">
        <v>0</v>
      </c>
      <c r="K2823" s="79" t="s">
        <v>0</v>
      </c>
      <c r="L2823" s="79" t="s">
        <v>0</v>
      </c>
      <c r="M2823" s="79" t="s">
        <v>33</v>
      </c>
      <c r="N2823" s="77" t="s">
        <v>0</v>
      </c>
      <c r="O2823" s="79" t="s">
        <v>0</v>
      </c>
      <c r="P2823" s="79" t="s">
        <v>244</v>
      </c>
      <c r="Q2823" s="79" t="s">
        <v>0</v>
      </c>
      <c r="R2823" s="81" t="s">
        <v>837</v>
      </c>
      <c r="S2823" s="10" t="s">
        <v>1</v>
      </c>
      <c r="T2823" s="10" t="s">
        <v>6851</v>
      </c>
      <c r="U2823" s="5" t="str">
        <f>_xlfn.CONCAT("Propriedade destinada a ",MID(C2823,FIND("p.",C2823,1)+2,100),": ",D2823)</f>
        <v>Propriedade destinada a posicionar : é.adjacente.a</v>
      </c>
      <c r="V2823" s="5" t="str">
        <f>_xlfn.CONCAT("Dado para ",MID(F2823,FIND("d.",F2823,1)+2,100),":  ",G2823, "  Deve ser formatado como (",H2823, ")")</f>
        <v>Dado para posicionar :  adjacente.a  Deve ser formatado como (rdfs:Literal  or  xsd:string)</v>
      </c>
      <c r="W2823" s="68" t="s">
        <v>12622</v>
      </c>
      <c r="X2823" s="17" t="str">
        <f t="shared" si="1466"/>
        <v>d.posicionar .104</v>
      </c>
      <c r="Y2823" s="17" t="str">
        <f t="shared" ref="Y2823:Y2886" si="1470">_xlfn.CONCAT("Ação de ", SUBSTITUTE(F2823, "d.",  ""))</f>
        <v xml:space="preserve">Ação de posicionar </v>
      </c>
      <c r="Z2823" s="61" t="s">
        <v>12631</v>
      </c>
      <c r="AA2823" s="18" t="str">
        <f>IF(AB2823="null", "null", "categoria.revit")</f>
        <v>null</v>
      </c>
      <c r="AB2823" s="19" t="s">
        <v>0</v>
      </c>
      <c r="AC2823" s="18" t="str">
        <f>IF(AD2823="null", "null", "classe.ifc")</f>
        <v>null</v>
      </c>
      <c r="AD2823" s="19" t="s">
        <v>0</v>
      </c>
      <c r="AE2823" s="18" t="str">
        <f>IF(AF2823="null",
    "null",
    IF(OR(ISNUMBER(FIND("ids:",AF2823)), ISNUMBER(FIND("xs:",AF2823))),
        "sintaxe.ids",
        IF(ISNUMBER(FIND("[",AF2823)),
            "código.abnt",
            ""
        )
    )
)</f>
        <v>null</v>
      </c>
      <c r="AF2823" s="74" t="s">
        <v>0</v>
      </c>
      <c r="AG2823" s="38" t="s">
        <v>12640</v>
      </c>
    </row>
    <row r="2824" spans="1:33" ht="6" customHeight="1" x14ac:dyDescent="0.25">
      <c r="A2824" s="4">
        <f>ROW()</f>
        <v>2824</v>
      </c>
      <c r="B2824" s="9" t="s">
        <v>26</v>
      </c>
      <c r="C2824" s="44" t="str">
        <f t="shared" si="1468"/>
        <v xml:space="preserve">p.posicionar </v>
      </c>
      <c r="D2824" s="6" t="str">
        <f>_xlfn.CONCAT("é.",G2824)</f>
        <v>é.andar.de</v>
      </c>
      <c r="E2824" s="8" t="s">
        <v>27</v>
      </c>
      <c r="F2824" s="34" t="str">
        <f t="shared" si="1469"/>
        <v xml:space="preserve">d.posicionar </v>
      </c>
      <c r="G2824" s="14" t="s">
        <v>852</v>
      </c>
      <c r="H2824" s="33" t="s">
        <v>1489</v>
      </c>
      <c r="I2824" s="89" t="str">
        <f>IF(OR(J2824="Functional",K2824="InverseFunctional"),"Functional","null")</f>
        <v>Functional</v>
      </c>
      <c r="J2824" s="79" t="s">
        <v>28</v>
      </c>
      <c r="K2824" s="79" t="s">
        <v>0</v>
      </c>
      <c r="L2824" s="79" t="s">
        <v>0</v>
      </c>
      <c r="M2824" s="79" t="s">
        <v>0</v>
      </c>
      <c r="N2824" s="77" t="s">
        <v>0</v>
      </c>
      <c r="O2824" s="79" t="s">
        <v>0</v>
      </c>
      <c r="P2824" s="79" t="s">
        <v>0</v>
      </c>
      <c r="Q2824" s="79" t="s">
        <v>0</v>
      </c>
      <c r="R2824" s="81" t="s">
        <v>0</v>
      </c>
      <c r="S2824" s="10" t="s">
        <v>1</v>
      </c>
      <c r="T2824" s="10" t="s">
        <v>6851</v>
      </c>
      <c r="U2824" s="5" t="str">
        <f>_xlfn.CONCAT("Propriedade destinada a ",MID(C2824,FIND("p.",C2824,1)+2,100),": ",D2824)</f>
        <v>Propriedade destinada a posicionar : é.andar.de</v>
      </c>
      <c r="V2824" s="5" t="str">
        <f>_xlfn.CONCAT("Dado para ",MID(F2824,FIND("d.",F2824,1)+2,100),":  ",G2824, "  Deve ser formatado como (",H2824, ")")</f>
        <v>Dado para posicionar :  andar.de  Deve ser formatado como (rdfs:Literal  or  xsd:string)</v>
      </c>
      <c r="W2824" s="68" t="s">
        <v>5237</v>
      </c>
      <c r="X2824" s="17" t="str">
        <f t="shared" si="1466"/>
        <v>d.posicionar .105</v>
      </c>
      <c r="Y2824" s="17" t="str">
        <f t="shared" si="1470"/>
        <v xml:space="preserve">Ação de posicionar </v>
      </c>
      <c r="Z2824" s="61" t="s">
        <v>4077</v>
      </c>
      <c r="AA2824" s="18" t="str">
        <f>IF(AB2824="null", "null", "categoria.revit")</f>
        <v>null</v>
      </c>
      <c r="AB2824" s="19" t="s">
        <v>0</v>
      </c>
      <c r="AC2824" s="18" t="str">
        <f>IF(AD2824="null", "null", "classe.ifc")</f>
        <v>null</v>
      </c>
      <c r="AD2824" s="19" t="s">
        <v>0</v>
      </c>
      <c r="AE2824" s="18" t="str">
        <f>IF(AF2824="null",
    "null",
    IF(OR(ISNUMBER(FIND("ids:",AF2824)), ISNUMBER(FIND("xs:",AF2824))),
        "sintaxe.ids",
        IF(ISNUMBER(FIND("[",AF2824)),
            "código.abnt",
            ""
        )
    )
)</f>
        <v>null</v>
      </c>
      <c r="AF2824" s="74" t="s">
        <v>0</v>
      </c>
      <c r="AG2824" s="38" t="s">
        <v>9698</v>
      </c>
    </row>
    <row r="2825" spans="1:33" ht="6" customHeight="1" x14ac:dyDescent="0.25">
      <c r="A2825" s="4">
        <f>ROW()</f>
        <v>2825</v>
      </c>
      <c r="B2825" s="9" t="s">
        <v>26</v>
      </c>
      <c r="C2825" s="44" t="str">
        <f t="shared" si="1468"/>
        <v xml:space="preserve">p.posicionar </v>
      </c>
      <c r="D2825" s="6" t="str">
        <f t="shared" ref="D2825" si="1471">_xlfn.CONCAT("é.",G2825)</f>
        <v>é.centralizado</v>
      </c>
      <c r="E2825" s="8" t="s">
        <v>27</v>
      </c>
      <c r="F2825" s="34" t="str">
        <f t="shared" si="1469"/>
        <v xml:space="preserve">d.posicionar </v>
      </c>
      <c r="G2825" s="14" t="s">
        <v>205</v>
      </c>
      <c r="H2825" s="34" t="s">
        <v>1489</v>
      </c>
      <c r="I2825" s="89" t="str">
        <f t="shared" ref="I2825" si="1472">IF(OR(J2825="Functional",K2825="InverseFunctional"),"Functional","null")</f>
        <v>null</v>
      </c>
      <c r="J2825" s="79" t="s">
        <v>0</v>
      </c>
      <c r="K2825" s="79" t="s">
        <v>0</v>
      </c>
      <c r="L2825" s="79" t="s">
        <v>0</v>
      </c>
      <c r="M2825" s="79" t="s">
        <v>33</v>
      </c>
      <c r="N2825" s="77" t="s">
        <v>0</v>
      </c>
      <c r="O2825" s="79" t="s">
        <v>0</v>
      </c>
      <c r="P2825" s="79" t="s">
        <v>0</v>
      </c>
      <c r="Q2825" s="79" t="s">
        <v>0</v>
      </c>
      <c r="R2825" s="81" t="s">
        <v>0</v>
      </c>
      <c r="S2825" s="10" t="s">
        <v>1</v>
      </c>
      <c r="T2825" s="10" t="s">
        <v>6851</v>
      </c>
      <c r="U2825" s="5" t="str">
        <f t="shared" ref="U2825" si="1473">_xlfn.CONCAT("Propriedade destinada a ",MID(C2825,FIND("p.",C2825,1)+2,100),": ",D2825)</f>
        <v>Propriedade destinada a posicionar : é.centralizado</v>
      </c>
      <c r="V2825" s="5" t="str">
        <f t="shared" ref="V2825" si="1474">_xlfn.CONCAT("Dado para ",MID(F2825,FIND("d.",F2825,1)+2,100),":  ",G2825, "  Deve ser formatado como (",H2825, ")")</f>
        <v>Dado para posicionar :  centralizado  Deve ser formatado como (rdfs:Literal  or  xsd:string)</v>
      </c>
      <c r="W2825" s="68" t="s">
        <v>12623</v>
      </c>
      <c r="X2825" s="17" t="str">
        <f t="shared" si="1466"/>
        <v>d.posicionar .106</v>
      </c>
      <c r="Y2825" s="17" t="str">
        <f t="shared" si="1470"/>
        <v xml:space="preserve">Ação de posicionar </v>
      </c>
      <c r="Z2825" s="61" t="s">
        <v>4063</v>
      </c>
      <c r="AA2825" s="18" t="str">
        <f t="shared" ref="AA2825" si="1475">IF(AB2825="null", "null", "categoria.revit")</f>
        <v>null</v>
      </c>
      <c r="AB2825" s="19" t="s">
        <v>0</v>
      </c>
      <c r="AC2825" s="18" t="str">
        <f t="shared" ref="AC2825" si="1476">IF(AD2825="null", "null", "classe.ifc")</f>
        <v>null</v>
      </c>
      <c r="AD2825" s="19" t="s">
        <v>0</v>
      </c>
      <c r="AE2825" s="18" t="str">
        <f t="shared" ref="AE2825" si="1477">IF(AF2825="null",
    "null",
    IF(OR(ISNUMBER(FIND("ids:",AF2825)), ISNUMBER(FIND("xs:",AF2825))),
        "sintaxe.ids",
        IF(ISNUMBER(FIND("[",AF2825)),
            "código.abnt",
            ""
        )
    )
)</f>
        <v>null</v>
      </c>
      <c r="AF2825" s="74" t="s">
        <v>0</v>
      </c>
      <c r="AG2825" s="38" t="s">
        <v>12641</v>
      </c>
    </row>
    <row r="2826" spans="1:33" ht="6" customHeight="1" x14ac:dyDescent="0.25">
      <c r="A2826" s="4">
        <f>ROW()</f>
        <v>2826</v>
      </c>
      <c r="B2826" s="9" t="s">
        <v>26</v>
      </c>
      <c r="C2826" s="44" t="str">
        <f t="shared" si="1468"/>
        <v xml:space="preserve">p.posicionar </v>
      </c>
      <c r="D2826" s="6" t="str">
        <f t="shared" ref="D2826:D2853" si="1478">_xlfn.CONCAT("é.",G2826)</f>
        <v>é.contíguo.a</v>
      </c>
      <c r="E2826" s="8" t="s">
        <v>27</v>
      </c>
      <c r="F2826" s="34" t="str">
        <f t="shared" si="1469"/>
        <v xml:space="preserve">d.posicionar </v>
      </c>
      <c r="G2826" s="14" t="s">
        <v>838</v>
      </c>
      <c r="H2826" s="34" t="s">
        <v>1489</v>
      </c>
      <c r="I2826" s="89" t="str">
        <f t="shared" ref="I2826:I2853" si="1479">IF(OR(J2826="Functional",K2826="InverseFunctional"),"Functional","null")</f>
        <v>null</v>
      </c>
      <c r="J2826" s="79" t="s">
        <v>0</v>
      </c>
      <c r="K2826" s="79" t="s">
        <v>0</v>
      </c>
      <c r="L2826" s="79" t="s">
        <v>0</v>
      </c>
      <c r="M2826" s="79" t="s">
        <v>33</v>
      </c>
      <c r="N2826" s="77" t="s">
        <v>0</v>
      </c>
      <c r="O2826" s="79" t="s">
        <v>0</v>
      </c>
      <c r="P2826" s="79" t="s">
        <v>244</v>
      </c>
      <c r="Q2826" s="79" t="s">
        <v>0</v>
      </c>
      <c r="R2826" s="81" t="s">
        <v>0</v>
      </c>
      <c r="S2826" s="10" t="s">
        <v>1</v>
      </c>
      <c r="T2826" s="10" t="s">
        <v>6851</v>
      </c>
      <c r="U2826" s="5" t="str">
        <f t="shared" ref="U2826:U2853" si="1480">_xlfn.CONCAT("Propriedade destinada a ",MID(C2826,FIND("p.",C2826,1)+2,100),": ",D2826)</f>
        <v>Propriedade destinada a posicionar : é.contíguo.a</v>
      </c>
      <c r="V2826" s="5" t="str">
        <f t="shared" ref="V2826:V2853" si="1481">_xlfn.CONCAT("Dado para ",MID(F2826,FIND("d.",F2826,1)+2,100),":  ",G2826, "  Deve ser formatado como (",H2826, ")")</f>
        <v>Dado para posicionar :  contíguo.a  Deve ser formatado como (rdfs:Literal  or  xsd:string)</v>
      </c>
      <c r="W2826" s="68" t="s">
        <v>12624</v>
      </c>
      <c r="X2826" s="17" t="str">
        <f t="shared" si="1466"/>
        <v>d.posicionar .107</v>
      </c>
      <c r="Y2826" s="17" t="str">
        <f t="shared" si="1470"/>
        <v xml:space="preserve">Ação de posicionar </v>
      </c>
      <c r="Z2826" s="61" t="s">
        <v>4068</v>
      </c>
      <c r="AA2826" s="18" t="str">
        <f t="shared" ref="AA2826:AA2853" si="1482">IF(AB2826="null", "null", "categoria.revit")</f>
        <v>null</v>
      </c>
      <c r="AB2826" s="19" t="s">
        <v>0</v>
      </c>
      <c r="AC2826" s="18" t="str">
        <f t="shared" ref="AC2826:AC2853" si="1483">IF(AD2826="null", "null", "classe.ifc")</f>
        <v>null</v>
      </c>
      <c r="AD2826" s="19" t="s">
        <v>0</v>
      </c>
      <c r="AE2826" s="18" t="str">
        <f t="shared" ref="AE2826:AE2853" si="1484">IF(AF2826="null",
    "null",
    IF(OR(ISNUMBER(FIND("ids:",AF2826)), ISNUMBER(FIND("xs:",AF2826))),
        "sintaxe.ids",
        IF(ISNUMBER(FIND("[",AF2826)),
            "código.abnt",
            ""
        )
    )
)</f>
        <v>null</v>
      </c>
      <c r="AF2826" s="74" t="s">
        <v>0</v>
      </c>
      <c r="AG2826" s="38" t="s">
        <v>12642</v>
      </c>
    </row>
    <row r="2827" spans="1:33" ht="6" customHeight="1" x14ac:dyDescent="0.25">
      <c r="A2827" s="4">
        <f>ROW()</f>
        <v>2827</v>
      </c>
      <c r="B2827" s="9" t="s">
        <v>26</v>
      </c>
      <c r="C2827" s="44" t="str">
        <f t="shared" si="1468"/>
        <v xml:space="preserve">p.posicionar </v>
      </c>
      <c r="D2827" s="6" t="str">
        <f t="shared" si="1478"/>
        <v>é.coordenada.absoluta</v>
      </c>
      <c r="E2827" s="8" t="s">
        <v>27</v>
      </c>
      <c r="F2827" s="34" t="str">
        <f t="shared" si="1469"/>
        <v xml:space="preserve">d.posicionar </v>
      </c>
      <c r="G2827" s="14" t="s">
        <v>853</v>
      </c>
      <c r="H2827" s="33" t="s">
        <v>1489</v>
      </c>
      <c r="I2827" s="89" t="str">
        <f t="shared" si="1479"/>
        <v>Functional</v>
      </c>
      <c r="J2827" s="79" t="s">
        <v>28</v>
      </c>
      <c r="K2827" s="79" t="s">
        <v>0</v>
      </c>
      <c r="L2827" s="79" t="s">
        <v>0</v>
      </c>
      <c r="M2827" s="79" t="s">
        <v>0</v>
      </c>
      <c r="N2827" s="77" t="s">
        <v>0</v>
      </c>
      <c r="O2827" s="79" t="s">
        <v>0</v>
      </c>
      <c r="P2827" s="79" t="s">
        <v>0</v>
      </c>
      <c r="Q2827" s="79" t="s">
        <v>0</v>
      </c>
      <c r="R2827" s="81" t="s">
        <v>0</v>
      </c>
      <c r="S2827" s="10" t="s">
        <v>1</v>
      </c>
      <c r="T2827" s="10" t="s">
        <v>6851</v>
      </c>
      <c r="U2827" s="5" t="str">
        <f t="shared" si="1480"/>
        <v>Propriedade destinada a posicionar : é.coordenada.absoluta</v>
      </c>
      <c r="V2827" s="5" t="str">
        <f t="shared" si="1481"/>
        <v>Dado para posicionar :  coordenada.absoluta  Deve ser formatado como (rdfs:Literal  or  xsd:string)</v>
      </c>
      <c r="W2827" s="68" t="s">
        <v>5238</v>
      </c>
      <c r="X2827" s="17" t="str">
        <f t="shared" si="1466"/>
        <v>d.posicionar .108</v>
      </c>
      <c r="Y2827" s="17" t="str">
        <f t="shared" si="1470"/>
        <v xml:space="preserve">Ação de posicionar </v>
      </c>
      <c r="Z2827" s="61" t="s">
        <v>4248</v>
      </c>
      <c r="AA2827" s="18" t="str">
        <f t="shared" si="1482"/>
        <v>null</v>
      </c>
      <c r="AB2827" s="19" t="s">
        <v>0</v>
      </c>
      <c r="AC2827" s="18" t="str">
        <f t="shared" si="1483"/>
        <v>null</v>
      </c>
      <c r="AD2827" s="19" t="s">
        <v>0</v>
      </c>
      <c r="AE2827" s="18" t="str">
        <f t="shared" si="1484"/>
        <v>null</v>
      </c>
      <c r="AF2827" s="74" t="s">
        <v>0</v>
      </c>
      <c r="AG2827" s="38" t="s">
        <v>9699</v>
      </c>
    </row>
    <row r="2828" spans="1:33" ht="6" customHeight="1" x14ac:dyDescent="0.25">
      <c r="A2828" s="4">
        <f>ROW()</f>
        <v>2828</v>
      </c>
      <c r="B2828" s="9" t="s">
        <v>26</v>
      </c>
      <c r="C2828" s="44" t="str">
        <f t="shared" si="1468"/>
        <v xml:space="preserve">p.posicionar </v>
      </c>
      <c r="D2828" s="6" t="str">
        <f t="shared" si="1478"/>
        <v>é.coordenada.base</v>
      </c>
      <c r="E2828" s="8" t="s">
        <v>27</v>
      </c>
      <c r="F2828" s="34" t="str">
        <f t="shared" si="1469"/>
        <v xml:space="preserve">d.posicionar </v>
      </c>
      <c r="G2828" s="14" t="s">
        <v>854</v>
      </c>
      <c r="H2828" s="33" t="s">
        <v>1489</v>
      </c>
      <c r="I2828" s="89" t="str">
        <f t="shared" si="1479"/>
        <v>null</v>
      </c>
      <c r="J2828" s="79" t="s">
        <v>0</v>
      </c>
      <c r="K2828" s="79" t="s">
        <v>0</v>
      </c>
      <c r="L2828" s="79" t="s">
        <v>0</v>
      </c>
      <c r="M2828" s="79" t="s">
        <v>0</v>
      </c>
      <c r="N2828" s="77" t="s">
        <v>0</v>
      </c>
      <c r="O2828" s="79" t="s">
        <v>0</v>
      </c>
      <c r="P2828" s="79" t="s">
        <v>0</v>
      </c>
      <c r="Q2828" s="79" t="s">
        <v>0</v>
      </c>
      <c r="R2828" s="81" t="s">
        <v>0</v>
      </c>
      <c r="S2828" s="10" t="s">
        <v>1</v>
      </c>
      <c r="T2828" s="10" t="s">
        <v>6851</v>
      </c>
      <c r="U2828" s="5" t="str">
        <f t="shared" si="1480"/>
        <v>Propriedade destinada a posicionar : é.coordenada.base</v>
      </c>
      <c r="V2828" s="5" t="str">
        <f t="shared" si="1481"/>
        <v>Dado para posicionar :  coordenada.base  Deve ser formatado como (rdfs:Literal  or  xsd:string)</v>
      </c>
      <c r="W2828" s="68" t="s">
        <v>5239</v>
      </c>
      <c r="X2828" s="17" t="str">
        <f t="shared" si="1466"/>
        <v>d.posicionar .109</v>
      </c>
      <c r="Y2828" s="17" t="str">
        <f t="shared" si="1470"/>
        <v xml:space="preserve">Ação de posicionar </v>
      </c>
      <c r="Z2828" s="61" t="s">
        <v>4249</v>
      </c>
      <c r="AA2828" s="18" t="str">
        <f t="shared" si="1482"/>
        <v>null</v>
      </c>
      <c r="AB2828" s="19" t="s">
        <v>0</v>
      </c>
      <c r="AC2828" s="18" t="str">
        <f t="shared" si="1483"/>
        <v>null</v>
      </c>
      <c r="AD2828" s="19" t="s">
        <v>0</v>
      </c>
      <c r="AE2828" s="18" t="str">
        <f t="shared" si="1484"/>
        <v>null</v>
      </c>
      <c r="AF2828" s="74" t="s">
        <v>0</v>
      </c>
      <c r="AG2828" s="38" t="s">
        <v>9700</v>
      </c>
    </row>
    <row r="2829" spans="1:33" ht="6" customHeight="1" x14ac:dyDescent="0.25">
      <c r="A2829" s="4">
        <f>ROW()</f>
        <v>2829</v>
      </c>
      <c r="B2829" s="9" t="s">
        <v>26</v>
      </c>
      <c r="C2829" s="44" t="str">
        <f t="shared" si="1468"/>
        <v xml:space="preserve">p.posicionar </v>
      </c>
      <c r="D2829" s="6" t="str">
        <f t="shared" si="1478"/>
        <v>é.coordenada.topográfica</v>
      </c>
      <c r="E2829" s="8" t="s">
        <v>27</v>
      </c>
      <c r="F2829" s="34" t="str">
        <f t="shared" si="1469"/>
        <v xml:space="preserve">d.posicionar </v>
      </c>
      <c r="G2829" s="14" t="s">
        <v>855</v>
      </c>
      <c r="H2829" s="33" t="s">
        <v>1489</v>
      </c>
      <c r="I2829" s="89" t="str">
        <f t="shared" si="1479"/>
        <v>null</v>
      </c>
      <c r="J2829" s="79" t="s">
        <v>0</v>
      </c>
      <c r="K2829" s="79" t="s">
        <v>0</v>
      </c>
      <c r="L2829" s="79" t="s">
        <v>0</v>
      </c>
      <c r="M2829" s="79" t="s">
        <v>0</v>
      </c>
      <c r="N2829" s="77" t="s">
        <v>0</v>
      </c>
      <c r="O2829" s="79" t="s">
        <v>0</v>
      </c>
      <c r="P2829" s="79" t="s">
        <v>0</v>
      </c>
      <c r="Q2829" s="79" t="s">
        <v>0</v>
      </c>
      <c r="R2829" s="81" t="s">
        <v>0</v>
      </c>
      <c r="S2829" s="10" t="s">
        <v>1</v>
      </c>
      <c r="T2829" s="10" t="s">
        <v>6851</v>
      </c>
      <c r="U2829" s="5" t="str">
        <f t="shared" si="1480"/>
        <v>Propriedade destinada a posicionar : é.coordenada.topográfica</v>
      </c>
      <c r="V2829" s="5" t="str">
        <f t="shared" si="1481"/>
        <v>Dado para posicionar :  coordenada.topográfica  Deve ser formatado como (rdfs:Literal  or  xsd:string)</v>
      </c>
      <c r="W2829" s="68" t="s">
        <v>5240</v>
      </c>
      <c r="X2829" s="17" t="str">
        <f t="shared" si="1466"/>
        <v>d.posicionar .110</v>
      </c>
      <c r="Y2829" s="17" t="str">
        <f t="shared" si="1470"/>
        <v xml:space="preserve">Ação de posicionar </v>
      </c>
      <c r="Z2829" s="61" t="s">
        <v>4250</v>
      </c>
      <c r="AA2829" s="18" t="str">
        <f t="shared" si="1482"/>
        <v>null</v>
      </c>
      <c r="AB2829" s="19" t="s">
        <v>0</v>
      </c>
      <c r="AC2829" s="18" t="str">
        <f t="shared" si="1483"/>
        <v>null</v>
      </c>
      <c r="AD2829" s="19" t="s">
        <v>0</v>
      </c>
      <c r="AE2829" s="18" t="str">
        <f t="shared" si="1484"/>
        <v>null</v>
      </c>
      <c r="AF2829" s="74" t="s">
        <v>0</v>
      </c>
      <c r="AG2829" s="38" t="s">
        <v>9701</v>
      </c>
    </row>
    <row r="2830" spans="1:33" ht="6" customHeight="1" x14ac:dyDescent="0.25">
      <c r="A2830" s="4">
        <f>ROW()</f>
        <v>2830</v>
      </c>
      <c r="B2830" s="9" t="s">
        <v>26</v>
      </c>
      <c r="C2830" s="44" t="str">
        <f t="shared" si="1468"/>
        <v xml:space="preserve">p.posicionar </v>
      </c>
      <c r="D2830" s="6" t="str">
        <f t="shared" si="1478"/>
        <v>é.dentro.de</v>
      </c>
      <c r="E2830" s="8" t="s">
        <v>27</v>
      </c>
      <c r="F2830" s="34" t="str">
        <f t="shared" si="1469"/>
        <v xml:space="preserve">d.posicionar </v>
      </c>
      <c r="G2830" s="14" t="s">
        <v>844</v>
      </c>
      <c r="H2830" s="33" t="s">
        <v>1489</v>
      </c>
      <c r="I2830" s="89" t="str">
        <f t="shared" si="1479"/>
        <v>null</v>
      </c>
      <c r="J2830" s="79" t="s">
        <v>0</v>
      </c>
      <c r="K2830" s="79" t="s">
        <v>0</v>
      </c>
      <c r="L2830" s="79" t="s">
        <v>30</v>
      </c>
      <c r="M2830" s="79" t="s">
        <v>0</v>
      </c>
      <c r="N2830" s="77" t="s">
        <v>0</v>
      </c>
      <c r="O2830" s="79" t="s">
        <v>0</v>
      </c>
      <c r="P2830" s="79" t="s">
        <v>244</v>
      </c>
      <c r="Q2830" s="79" t="s">
        <v>0</v>
      </c>
      <c r="R2830" s="81" t="s">
        <v>0</v>
      </c>
      <c r="S2830" s="10" t="s">
        <v>1</v>
      </c>
      <c r="T2830" s="10" t="s">
        <v>6851</v>
      </c>
      <c r="U2830" s="5" t="str">
        <f t="shared" si="1480"/>
        <v>Propriedade destinada a posicionar : é.dentro.de</v>
      </c>
      <c r="V2830" s="5" t="str">
        <f t="shared" si="1481"/>
        <v>Dado para posicionar :  dentro.de  Deve ser formatado como (rdfs:Literal  or  xsd:string)</v>
      </c>
      <c r="W2830" s="68" t="s">
        <v>12625</v>
      </c>
      <c r="X2830" s="17" t="str">
        <f t="shared" si="1466"/>
        <v>d.posicionar .111</v>
      </c>
      <c r="Y2830" s="17" t="str">
        <f t="shared" si="1470"/>
        <v xml:space="preserve">Ação de posicionar </v>
      </c>
      <c r="Z2830" s="61" t="s">
        <v>1326</v>
      </c>
      <c r="AA2830" s="18" t="str">
        <f t="shared" si="1482"/>
        <v>null</v>
      </c>
      <c r="AB2830" s="19" t="s">
        <v>0</v>
      </c>
      <c r="AC2830" s="18" t="str">
        <f t="shared" si="1483"/>
        <v>null</v>
      </c>
      <c r="AD2830" s="19" t="s">
        <v>0</v>
      </c>
      <c r="AE2830" s="18" t="str">
        <f t="shared" si="1484"/>
        <v>null</v>
      </c>
      <c r="AF2830" s="74" t="s">
        <v>0</v>
      </c>
      <c r="AG2830" s="38" t="s">
        <v>9688</v>
      </c>
    </row>
    <row r="2831" spans="1:33" ht="6" customHeight="1" x14ac:dyDescent="0.25">
      <c r="A2831" s="4">
        <f>ROW()</f>
        <v>2831</v>
      </c>
      <c r="B2831" s="9" t="s">
        <v>26</v>
      </c>
      <c r="C2831" s="44" t="str">
        <f>SUBSTITUTE(F2831,"d.","p.")</f>
        <v xml:space="preserve">p.posicionar </v>
      </c>
      <c r="D2831" s="6" t="str">
        <f t="shared" si="1478"/>
        <v>é.em.pé</v>
      </c>
      <c r="E2831" s="8" t="s">
        <v>27</v>
      </c>
      <c r="F2831" s="34" t="str">
        <f>F2830</f>
        <v xml:space="preserve">d.posicionar </v>
      </c>
      <c r="G2831" s="14" t="s">
        <v>12645</v>
      </c>
      <c r="H2831" s="33" t="s">
        <v>1489</v>
      </c>
      <c r="I2831" s="89" t="str">
        <f t="shared" si="1479"/>
        <v>null</v>
      </c>
      <c r="J2831" s="79" t="s">
        <v>0</v>
      </c>
      <c r="K2831" s="79" t="s">
        <v>0</v>
      </c>
      <c r="L2831" s="79" t="s">
        <v>0</v>
      </c>
      <c r="M2831" s="79" t="s">
        <v>0</v>
      </c>
      <c r="N2831" s="77" t="s">
        <v>0</v>
      </c>
      <c r="O2831" s="79" t="s">
        <v>0</v>
      </c>
      <c r="P2831" s="79" t="s">
        <v>0</v>
      </c>
      <c r="Q2831" s="79" t="s">
        <v>0</v>
      </c>
      <c r="R2831" s="81" t="s">
        <v>848</v>
      </c>
      <c r="S2831" s="10" t="s">
        <v>1</v>
      </c>
      <c r="T2831" s="10" t="s">
        <v>6851</v>
      </c>
      <c r="U2831" s="5" t="str">
        <f t="shared" si="1480"/>
        <v>Propriedade destinada a posicionar : é.em.pé</v>
      </c>
      <c r="V2831" s="5" t="str">
        <f t="shared" si="1481"/>
        <v>Dado para posicionar :  em.pé  Deve ser formatado como (rdfs:Literal  or  xsd:string)</v>
      </c>
      <c r="W2831" s="68" t="s">
        <v>5230</v>
      </c>
      <c r="X2831" s="17" t="str">
        <f t="shared" si="1466"/>
        <v>d.posicionar .112</v>
      </c>
      <c r="Y2831" s="17" t="str">
        <f t="shared" si="1470"/>
        <v xml:space="preserve">Ação de posicionar </v>
      </c>
      <c r="Z2831" s="61" t="s">
        <v>4072</v>
      </c>
      <c r="AA2831" s="18" t="str">
        <f t="shared" si="1482"/>
        <v>null</v>
      </c>
      <c r="AB2831" s="19" t="s">
        <v>0</v>
      </c>
      <c r="AC2831" s="18" t="str">
        <f t="shared" si="1483"/>
        <v>null</v>
      </c>
      <c r="AD2831" s="19" t="s">
        <v>0</v>
      </c>
      <c r="AE2831" s="18" t="str">
        <f t="shared" si="1484"/>
        <v>null</v>
      </c>
      <c r="AF2831" s="74" t="s">
        <v>0</v>
      </c>
      <c r="AG2831" s="38" t="s">
        <v>9693</v>
      </c>
    </row>
    <row r="2832" spans="1:33" ht="6" customHeight="1" x14ac:dyDescent="0.25">
      <c r="A2832" s="4">
        <f>ROW()</f>
        <v>2832</v>
      </c>
      <c r="B2832" s="9" t="s">
        <v>26</v>
      </c>
      <c r="C2832" s="44" t="str">
        <f t="shared" si="1468"/>
        <v xml:space="preserve">p.posicionar </v>
      </c>
      <c r="D2832" s="6" t="str">
        <f t="shared" si="1478"/>
        <v>é.equidistante.a</v>
      </c>
      <c r="E2832" s="8" t="s">
        <v>27</v>
      </c>
      <c r="F2832" s="34" t="str">
        <f>F2831</f>
        <v xml:space="preserve">d.posicionar </v>
      </c>
      <c r="G2832" s="14" t="s">
        <v>833</v>
      </c>
      <c r="H2832" s="34" t="s">
        <v>1489</v>
      </c>
      <c r="I2832" s="89" t="str">
        <f t="shared" si="1479"/>
        <v>null</v>
      </c>
      <c r="J2832" s="79" t="s">
        <v>0</v>
      </c>
      <c r="K2832" s="79" t="s">
        <v>0</v>
      </c>
      <c r="L2832" s="79" t="s">
        <v>0</v>
      </c>
      <c r="M2832" s="79" t="s">
        <v>33</v>
      </c>
      <c r="N2832" s="77" t="s">
        <v>0</v>
      </c>
      <c r="O2832" s="79" t="s">
        <v>0</v>
      </c>
      <c r="P2832" s="79" t="s">
        <v>0</v>
      </c>
      <c r="Q2832" s="79" t="s">
        <v>0</v>
      </c>
      <c r="R2832" s="81" t="s">
        <v>0</v>
      </c>
      <c r="S2832" s="10" t="s">
        <v>1</v>
      </c>
      <c r="T2832" s="10" t="s">
        <v>6851</v>
      </c>
      <c r="U2832" s="5" t="str">
        <f t="shared" si="1480"/>
        <v>Propriedade destinada a posicionar : é.equidistante.a</v>
      </c>
      <c r="V2832" s="5" t="str">
        <f t="shared" si="1481"/>
        <v>Dado para posicionar :  equidistante.a  Deve ser formatado como (rdfs:Literal  or  xsd:string)</v>
      </c>
      <c r="W2832" s="68" t="s">
        <v>12626</v>
      </c>
      <c r="X2832" s="17" t="str">
        <f t="shared" si="1466"/>
        <v>d.posicionar .113</v>
      </c>
      <c r="Y2832" s="17" t="str">
        <f t="shared" si="1470"/>
        <v xml:space="preserve">Ação de posicionar </v>
      </c>
      <c r="Z2832" s="61" t="s">
        <v>4065</v>
      </c>
      <c r="AA2832" s="18" t="str">
        <f t="shared" si="1482"/>
        <v>null</v>
      </c>
      <c r="AB2832" s="19" t="s">
        <v>0</v>
      </c>
      <c r="AC2832" s="18" t="str">
        <f t="shared" si="1483"/>
        <v>null</v>
      </c>
      <c r="AD2832" s="19" t="s">
        <v>0</v>
      </c>
      <c r="AE2832" s="18" t="str">
        <f t="shared" si="1484"/>
        <v>null</v>
      </c>
      <c r="AF2832" s="74" t="s">
        <v>0</v>
      </c>
      <c r="AG2832" s="38" t="s">
        <v>9682</v>
      </c>
    </row>
    <row r="2833" spans="1:33" ht="6" customHeight="1" x14ac:dyDescent="0.25">
      <c r="A2833" s="4">
        <f>ROW()</f>
        <v>2833</v>
      </c>
      <c r="B2833" s="9" t="s">
        <v>26</v>
      </c>
      <c r="C2833" s="44" t="str">
        <f t="shared" si="1468"/>
        <v xml:space="preserve">p.posicionar </v>
      </c>
      <c r="D2833" s="6" t="str">
        <f t="shared" si="1478"/>
        <v>é.fora.de</v>
      </c>
      <c r="E2833" s="8" t="s">
        <v>27</v>
      </c>
      <c r="F2833" s="34" t="str">
        <f t="shared" si="1469"/>
        <v xml:space="preserve">d.posicionar </v>
      </c>
      <c r="G2833" s="14" t="s">
        <v>845</v>
      </c>
      <c r="H2833" s="33" t="s">
        <v>1489</v>
      </c>
      <c r="I2833" s="89" t="str">
        <f t="shared" si="1479"/>
        <v>null</v>
      </c>
      <c r="J2833" s="79" t="s">
        <v>0</v>
      </c>
      <c r="K2833" s="79" t="s">
        <v>0</v>
      </c>
      <c r="L2833" s="79" t="s">
        <v>0</v>
      </c>
      <c r="M2833" s="79" t="s">
        <v>33</v>
      </c>
      <c r="N2833" s="77" t="s">
        <v>0</v>
      </c>
      <c r="O2833" s="79" t="s">
        <v>0</v>
      </c>
      <c r="P2833" s="79" t="s">
        <v>0</v>
      </c>
      <c r="Q2833" s="79" t="s">
        <v>0</v>
      </c>
      <c r="R2833" s="81" t="s">
        <v>0</v>
      </c>
      <c r="S2833" s="10" t="s">
        <v>1</v>
      </c>
      <c r="T2833" s="10" t="s">
        <v>6851</v>
      </c>
      <c r="U2833" s="5" t="str">
        <f t="shared" si="1480"/>
        <v>Propriedade destinada a posicionar : é.fora.de</v>
      </c>
      <c r="V2833" s="5" t="str">
        <f t="shared" si="1481"/>
        <v>Dado para posicionar :  fora.de  Deve ser formatado como (rdfs:Literal  or  xsd:string)</v>
      </c>
      <c r="W2833" s="68" t="s">
        <v>5226</v>
      </c>
      <c r="X2833" s="17" t="str">
        <f t="shared" si="1466"/>
        <v>d.posicionar .114</v>
      </c>
      <c r="Y2833" s="17" t="str">
        <f t="shared" si="1470"/>
        <v xml:space="preserve">Ação de posicionar </v>
      </c>
      <c r="Z2833" s="61" t="s">
        <v>1327</v>
      </c>
      <c r="AA2833" s="18" t="str">
        <f t="shared" si="1482"/>
        <v>null</v>
      </c>
      <c r="AB2833" s="19" t="s">
        <v>0</v>
      </c>
      <c r="AC2833" s="18" t="str">
        <f t="shared" si="1483"/>
        <v>null</v>
      </c>
      <c r="AD2833" s="19" t="s">
        <v>0</v>
      </c>
      <c r="AE2833" s="18" t="str">
        <f t="shared" si="1484"/>
        <v>null</v>
      </c>
      <c r="AF2833" s="74" t="s">
        <v>0</v>
      </c>
      <c r="AG2833" s="38" t="s">
        <v>9689</v>
      </c>
    </row>
    <row r="2834" spans="1:33" ht="6" customHeight="1" x14ac:dyDescent="0.25">
      <c r="A2834" s="4">
        <f>ROW()</f>
        <v>2834</v>
      </c>
      <c r="B2834" s="9" t="s">
        <v>26</v>
      </c>
      <c r="C2834" s="44" t="str">
        <f t="shared" si="1468"/>
        <v xml:space="preserve">p.posicionar </v>
      </c>
      <c r="D2834" s="6" t="str">
        <f t="shared" si="1478"/>
        <v>é.frontal</v>
      </c>
      <c r="E2834" s="8" t="s">
        <v>27</v>
      </c>
      <c r="F2834" s="34" t="str">
        <f t="shared" si="1469"/>
        <v xml:space="preserve">d.posicionar </v>
      </c>
      <c r="G2834" s="14" t="s">
        <v>240</v>
      </c>
      <c r="H2834" s="34" t="s">
        <v>1489</v>
      </c>
      <c r="I2834" s="89" t="str">
        <f t="shared" si="1479"/>
        <v>null</v>
      </c>
      <c r="J2834" s="79" t="s">
        <v>0</v>
      </c>
      <c r="K2834" s="79" t="s">
        <v>0</v>
      </c>
      <c r="L2834" s="79" t="s">
        <v>0</v>
      </c>
      <c r="M2834" s="79" t="s">
        <v>0</v>
      </c>
      <c r="N2834" s="77" t="s">
        <v>0</v>
      </c>
      <c r="O2834" s="79" t="s">
        <v>0</v>
      </c>
      <c r="P2834" s="79" t="s">
        <v>0</v>
      </c>
      <c r="Q2834" s="79" t="s">
        <v>0</v>
      </c>
      <c r="R2834" s="81" t="s">
        <v>0</v>
      </c>
      <c r="S2834" s="10" t="s">
        <v>1</v>
      </c>
      <c r="T2834" s="10" t="s">
        <v>6851</v>
      </c>
      <c r="U2834" s="5" t="str">
        <f t="shared" si="1480"/>
        <v>Propriedade destinada a posicionar : é.frontal</v>
      </c>
      <c r="V2834" s="5" t="str">
        <f t="shared" si="1481"/>
        <v>Dado para posicionar :  frontal  Deve ser formatado como (rdfs:Literal  or  xsd:string)</v>
      </c>
      <c r="W2834" s="68" t="s">
        <v>5227</v>
      </c>
      <c r="X2834" s="17" t="str">
        <f t="shared" si="1466"/>
        <v>d.posicionar .115</v>
      </c>
      <c r="Y2834" s="17" t="str">
        <f t="shared" si="1470"/>
        <v xml:space="preserve">Ação de posicionar </v>
      </c>
      <c r="Z2834" s="61" t="s">
        <v>1328</v>
      </c>
      <c r="AA2834" s="18" t="str">
        <f t="shared" si="1482"/>
        <v>null</v>
      </c>
      <c r="AB2834" s="19" t="s">
        <v>0</v>
      </c>
      <c r="AC2834" s="18" t="str">
        <f t="shared" si="1483"/>
        <v>null</v>
      </c>
      <c r="AD2834" s="19" t="s">
        <v>0</v>
      </c>
      <c r="AE2834" s="18" t="str">
        <f t="shared" si="1484"/>
        <v>null</v>
      </c>
      <c r="AF2834" s="74" t="s">
        <v>0</v>
      </c>
      <c r="AG2834" s="38" t="s">
        <v>9690</v>
      </c>
    </row>
    <row r="2835" spans="1:33" ht="6" customHeight="1" x14ac:dyDescent="0.25">
      <c r="A2835" s="4">
        <f>ROW()</f>
        <v>2835</v>
      </c>
      <c r="B2835" s="9" t="s">
        <v>26</v>
      </c>
      <c r="C2835" s="44" t="str">
        <f t="shared" si="1468"/>
        <v xml:space="preserve">p.posicionar </v>
      </c>
      <c r="D2835" s="6" t="str">
        <f t="shared" si="1478"/>
        <v>é.horizontal</v>
      </c>
      <c r="E2835" s="8" t="s">
        <v>27</v>
      </c>
      <c r="F2835" s="34" t="str">
        <f t="shared" si="1469"/>
        <v xml:space="preserve">d.posicionar </v>
      </c>
      <c r="G2835" s="14" t="s">
        <v>204</v>
      </c>
      <c r="H2835" s="33" t="s">
        <v>1489</v>
      </c>
      <c r="I2835" s="89" t="str">
        <f t="shared" si="1479"/>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80"/>
        <v>Propriedade destinada a posicionar : é.horizontal</v>
      </c>
      <c r="V2835" s="5" t="str">
        <f t="shared" si="1481"/>
        <v>Dado para posicionar :  horizontal  Deve ser formatado como (rdfs:Literal  or  xsd:string)</v>
      </c>
      <c r="W2835" s="68" t="s">
        <v>5232</v>
      </c>
      <c r="X2835" s="17" t="str">
        <f t="shared" si="1466"/>
        <v>d.posicionar .116</v>
      </c>
      <c r="Y2835" s="17" t="str">
        <f t="shared" si="1470"/>
        <v xml:space="preserve">Ação de posicionar </v>
      </c>
      <c r="Z2835" s="61" t="s">
        <v>4074</v>
      </c>
      <c r="AA2835" s="18" t="str">
        <f t="shared" si="1482"/>
        <v>null</v>
      </c>
      <c r="AB2835" s="19" t="s">
        <v>0</v>
      </c>
      <c r="AC2835" s="18" t="str">
        <f t="shared" si="1483"/>
        <v>null</v>
      </c>
      <c r="AD2835" s="19" t="s">
        <v>0</v>
      </c>
      <c r="AE2835" s="18" t="str">
        <f t="shared" si="1484"/>
        <v>null</v>
      </c>
      <c r="AF2835" s="74" t="s">
        <v>0</v>
      </c>
      <c r="AG2835" s="38" t="s">
        <v>9695</v>
      </c>
    </row>
    <row r="2836" spans="1:33" ht="6" customHeight="1" x14ac:dyDescent="0.25">
      <c r="A2836" s="4">
        <f>ROW()</f>
        <v>2836</v>
      </c>
      <c r="B2836" s="9" t="s">
        <v>26</v>
      </c>
      <c r="C2836" s="44" t="str">
        <f t="shared" si="1468"/>
        <v xml:space="preserve">p.posicionar </v>
      </c>
      <c r="D2836" s="6" t="str">
        <f t="shared" si="1478"/>
        <v>é.inclinado</v>
      </c>
      <c r="E2836" s="8" t="s">
        <v>27</v>
      </c>
      <c r="F2836" s="34" t="str">
        <f t="shared" si="1469"/>
        <v xml:space="preserve">d.posicionar </v>
      </c>
      <c r="G2836" s="14" t="s">
        <v>207</v>
      </c>
      <c r="H2836" s="33" t="s">
        <v>1489</v>
      </c>
      <c r="I2836" s="89" t="str">
        <f t="shared" si="1479"/>
        <v>null</v>
      </c>
      <c r="J2836" s="79" t="s">
        <v>0</v>
      </c>
      <c r="K2836" s="79" t="s">
        <v>0</v>
      </c>
      <c r="L2836" s="79" t="s">
        <v>0</v>
      </c>
      <c r="M2836" s="79" t="s">
        <v>0</v>
      </c>
      <c r="N2836" s="77" t="s">
        <v>0</v>
      </c>
      <c r="O2836" s="79" t="s">
        <v>0</v>
      </c>
      <c r="P2836" s="79" t="s">
        <v>0</v>
      </c>
      <c r="Q2836" s="79" t="s">
        <v>0</v>
      </c>
      <c r="R2836" s="81" t="s">
        <v>0</v>
      </c>
      <c r="S2836" s="10" t="s">
        <v>1</v>
      </c>
      <c r="T2836" s="10" t="s">
        <v>6851</v>
      </c>
      <c r="U2836" s="5" t="str">
        <f t="shared" si="1480"/>
        <v>Propriedade destinada a posicionar : é.inclinado</v>
      </c>
      <c r="V2836" s="5" t="str">
        <f t="shared" si="1481"/>
        <v>Dado para posicionar :  inclinado  Deve ser formatado como (rdfs:Literal  or  xsd:string)</v>
      </c>
      <c r="W2836" s="68" t="s">
        <v>5233</v>
      </c>
      <c r="X2836" s="17" t="str">
        <f t="shared" si="1466"/>
        <v>d.posicionar .117</v>
      </c>
      <c r="Y2836" s="17" t="str">
        <f t="shared" si="1470"/>
        <v xml:space="preserve">Ação de posicionar </v>
      </c>
      <c r="Z2836" s="61" t="s">
        <v>4075</v>
      </c>
      <c r="AA2836" s="18" t="str">
        <f t="shared" si="1482"/>
        <v>null</v>
      </c>
      <c r="AB2836" s="19" t="s">
        <v>0</v>
      </c>
      <c r="AC2836" s="18" t="str">
        <f t="shared" si="1483"/>
        <v>null</v>
      </c>
      <c r="AD2836" s="19" t="s">
        <v>0</v>
      </c>
      <c r="AE2836" s="18" t="str">
        <f t="shared" si="1484"/>
        <v>null</v>
      </c>
      <c r="AF2836" s="74" t="s">
        <v>0</v>
      </c>
      <c r="AG2836" s="38" t="s">
        <v>9696</v>
      </c>
    </row>
    <row r="2837" spans="1:33" ht="6" customHeight="1" x14ac:dyDescent="0.25">
      <c r="A2837" s="4">
        <f>ROW()</f>
        <v>2837</v>
      </c>
      <c r="B2837" s="9" t="s">
        <v>26</v>
      </c>
      <c r="C2837" s="44" t="str">
        <f t="shared" si="1468"/>
        <v xml:space="preserve">p.posicionar </v>
      </c>
      <c r="D2837" s="6" t="str">
        <f t="shared" si="1478"/>
        <v>é.lateral</v>
      </c>
      <c r="E2837" s="8" t="s">
        <v>27</v>
      </c>
      <c r="F2837" s="34" t="str">
        <f t="shared" si="1469"/>
        <v xml:space="preserve">d.posicionar </v>
      </c>
      <c r="G2837" s="14" t="s">
        <v>241</v>
      </c>
      <c r="H2837" s="34" t="s">
        <v>1489</v>
      </c>
      <c r="I2837" s="89" t="str">
        <f t="shared" si="1479"/>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80"/>
        <v>Propriedade destinada a posicionar : é.lateral</v>
      </c>
      <c r="V2837" s="5" t="str">
        <f t="shared" si="1481"/>
        <v>Dado para posicionar :  lateral  Deve ser formatado como (rdfs:Literal  or  xsd:string)</v>
      </c>
      <c r="W2837" s="68" t="s">
        <v>5228</v>
      </c>
      <c r="X2837" s="17" t="str">
        <f t="shared" si="1466"/>
        <v>d.posicionar .118</v>
      </c>
      <c r="Y2837" s="17" t="str">
        <f t="shared" si="1470"/>
        <v xml:space="preserve">Ação de posicionar </v>
      </c>
      <c r="Z2837" s="61" t="s">
        <v>1329</v>
      </c>
      <c r="AA2837" s="18" t="str">
        <f t="shared" si="1482"/>
        <v>null</v>
      </c>
      <c r="AB2837" s="19" t="s">
        <v>0</v>
      </c>
      <c r="AC2837" s="18" t="str">
        <f t="shared" si="1483"/>
        <v>null</v>
      </c>
      <c r="AD2837" s="19" t="s">
        <v>0</v>
      </c>
      <c r="AE2837" s="18" t="str">
        <f t="shared" si="1484"/>
        <v>null</v>
      </c>
      <c r="AF2837" s="74" t="s">
        <v>0</v>
      </c>
      <c r="AG2837" s="38" t="s">
        <v>9691</v>
      </c>
    </row>
    <row r="2838" spans="1:33" ht="6" customHeight="1" x14ac:dyDescent="0.25">
      <c r="A2838" s="4">
        <f>ROW()</f>
        <v>2838</v>
      </c>
      <c r="B2838" s="9" t="s">
        <v>26</v>
      </c>
      <c r="C2838" s="44" t="str">
        <f t="shared" si="1468"/>
        <v xml:space="preserve">p.posicionar </v>
      </c>
      <c r="D2838" s="6" t="str">
        <f t="shared" si="1478"/>
        <v>é.longe.a</v>
      </c>
      <c r="E2838" s="8" t="s">
        <v>27</v>
      </c>
      <c r="F2838" s="34" t="str">
        <f>F2836</f>
        <v xml:space="preserve">d.posicionar </v>
      </c>
      <c r="G2838" s="14" t="s">
        <v>841</v>
      </c>
      <c r="H2838" s="34" t="s">
        <v>1489</v>
      </c>
      <c r="I2838" s="89" t="str">
        <f t="shared" si="1479"/>
        <v>null</v>
      </c>
      <c r="J2838" s="79" t="s">
        <v>0</v>
      </c>
      <c r="K2838" s="79" t="s">
        <v>0</v>
      </c>
      <c r="L2838" s="79" t="s">
        <v>0</v>
      </c>
      <c r="M2838" s="79" t="s">
        <v>33</v>
      </c>
      <c r="N2838" s="77" t="s">
        <v>0</v>
      </c>
      <c r="O2838" s="79" t="s">
        <v>0</v>
      </c>
      <c r="P2838" s="79" t="s">
        <v>244</v>
      </c>
      <c r="Q2838" s="79" t="s">
        <v>842</v>
      </c>
      <c r="R2838" s="81" t="s">
        <v>0</v>
      </c>
      <c r="S2838" s="10" t="s">
        <v>1</v>
      </c>
      <c r="T2838" s="10" t="s">
        <v>6851</v>
      </c>
      <c r="U2838" s="5" t="str">
        <f t="shared" si="1480"/>
        <v>Propriedade destinada a posicionar : é.longe.a</v>
      </c>
      <c r="V2838" s="5" t="str">
        <f t="shared" si="1481"/>
        <v>Dado para posicionar :  longe.a  Deve ser formatado como (rdfs:Literal  or  xsd:string)</v>
      </c>
      <c r="W2838" s="68" t="s">
        <v>5224</v>
      </c>
      <c r="X2838" s="17" t="str">
        <f t="shared" si="1466"/>
        <v>d.posicionar .119</v>
      </c>
      <c r="Y2838" s="17" t="str">
        <f t="shared" si="1470"/>
        <v xml:space="preserve">Ação de posicionar </v>
      </c>
      <c r="Z2838" s="61" t="s">
        <v>4070</v>
      </c>
      <c r="AA2838" s="18" t="str">
        <f t="shared" si="1482"/>
        <v>null</v>
      </c>
      <c r="AB2838" s="19" t="s">
        <v>0</v>
      </c>
      <c r="AC2838" s="18" t="str">
        <f t="shared" si="1483"/>
        <v>null</v>
      </c>
      <c r="AD2838" s="19" t="s">
        <v>0</v>
      </c>
      <c r="AE2838" s="18" t="str">
        <f t="shared" si="1484"/>
        <v>null</v>
      </c>
      <c r="AF2838" s="74" t="s">
        <v>0</v>
      </c>
      <c r="AG2838" s="38" t="s">
        <v>9686</v>
      </c>
    </row>
    <row r="2839" spans="1:33" ht="6" customHeight="1" x14ac:dyDescent="0.25">
      <c r="A2839" s="4">
        <f>ROW()</f>
        <v>2839</v>
      </c>
      <c r="B2839" s="9" t="s">
        <v>26</v>
      </c>
      <c r="C2839" s="44" t="str">
        <f t="shared" si="1468"/>
        <v xml:space="preserve">p.posicionar </v>
      </c>
      <c r="D2839" s="6" t="str">
        <f t="shared" si="1478"/>
        <v>é.longe.de</v>
      </c>
      <c r="E2839" s="8" t="s">
        <v>27</v>
      </c>
      <c r="F2839" s="34" t="str">
        <f>F2837</f>
        <v xml:space="preserve">d.posicionar </v>
      </c>
      <c r="G2839" s="14" t="s">
        <v>12632</v>
      </c>
      <c r="H2839" s="34" t="s">
        <v>1489</v>
      </c>
      <c r="I2839" s="89" t="str">
        <f t="shared" si="1479"/>
        <v>null</v>
      </c>
      <c r="J2839" s="79" t="s">
        <v>0</v>
      </c>
      <c r="K2839" s="79" t="s">
        <v>0</v>
      </c>
      <c r="L2839" s="79" t="s">
        <v>0</v>
      </c>
      <c r="M2839" s="79" t="s">
        <v>33</v>
      </c>
      <c r="N2839" s="77" t="s">
        <v>0</v>
      </c>
      <c r="O2839" s="79" t="s">
        <v>0</v>
      </c>
      <c r="P2839" s="79" t="s">
        <v>244</v>
      </c>
      <c r="Q2839" s="79" t="s">
        <v>12635</v>
      </c>
      <c r="R2839" s="81" t="s">
        <v>0</v>
      </c>
      <c r="S2839" s="10" t="s">
        <v>1</v>
      </c>
      <c r="T2839" s="10" t="s">
        <v>6851</v>
      </c>
      <c r="U2839" s="5" t="str">
        <f t="shared" si="1480"/>
        <v>Propriedade destinada a posicionar : é.longe.de</v>
      </c>
      <c r="V2839" s="5" t="str">
        <f t="shared" si="1481"/>
        <v>Dado para posicionar :  longe.de  Deve ser formatado como (rdfs:Literal  or  xsd:string)</v>
      </c>
      <c r="W2839" s="68" t="s">
        <v>5224</v>
      </c>
      <c r="X2839" s="17" t="str">
        <f t="shared" si="1466"/>
        <v>d.posicionar .120</v>
      </c>
      <c r="Y2839" s="17" t="str">
        <f t="shared" si="1470"/>
        <v xml:space="preserve">Ação de posicionar </v>
      </c>
      <c r="Z2839" s="61" t="s">
        <v>4070</v>
      </c>
      <c r="AA2839" s="18" t="str">
        <f t="shared" si="1482"/>
        <v>null</v>
      </c>
      <c r="AB2839" s="19" t="s">
        <v>0</v>
      </c>
      <c r="AC2839" s="18" t="str">
        <f t="shared" si="1483"/>
        <v>null</v>
      </c>
      <c r="AD2839" s="19" t="s">
        <v>0</v>
      </c>
      <c r="AE2839" s="18" t="str">
        <f t="shared" si="1484"/>
        <v>null</v>
      </c>
      <c r="AF2839" s="74" t="s">
        <v>0</v>
      </c>
      <c r="AG2839" s="38" t="s">
        <v>9686</v>
      </c>
    </row>
    <row r="2840" spans="1:33" ht="6" customHeight="1" x14ac:dyDescent="0.25">
      <c r="A2840" s="4">
        <f>ROW()</f>
        <v>2840</v>
      </c>
      <c r="B2840" s="9" t="s">
        <v>26</v>
      </c>
      <c r="C2840" s="44" t="str">
        <f t="shared" si="1468"/>
        <v xml:space="preserve">p.posicionar </v>
      </c>
      <c r="D2840" s="6" t="str">
        <f t="shared" si="1478"/>
        <v>é.na.prumada</v>
      </c>
      <c r="E2840" s="8" t="s">
        <v>27</v>
      </c>
      <c r="F2840" s="34" t="str">
        <f>F2838</f>
        <v xml:space="preserve">d.posicionar </v>
      </c>
      <c r="G2840" s="14" t="s">
        <v>12643</v>
      </c>
      <c r="H2840" s="33" t="s">
        <v>1489</v>
      </c>
      <c r="I2840" s="89" t="str">
        <f t="shared" si="1479"/>
        <v>null</v>
      </c>
      <c r="J2840" s="79" t="s">
        <v>0</v>
      </c>
      <c r="K2840" s="79" t="s">
        <v>0</v>
      </c>
      <c r="L2840" s="79" t="s">
        <v>0</v>
      </c>
      <c r="M2840" s="79" t="s">
        <v>0</v>
      </c>
      <c r="N2840" s="77" t="s">
        <v>0</v>
      </c>
      <c r="O2840" s="79" t="s">
        <v>0</v>
      </c>
      <c r="P2840" s="79" t="s">
        <v>0</v>
      </c>
      <c r="Q2840" s="79" t="s">
        <v>0</v>
      </c>
      <c r="R2840" s="81" t="s">
        <v>846</v>
      </c>
      <c r="S2840" s="10" t="s">
        <v>1</v>
      </c>
      <c r="T2840" s="10" t="s">
        <v>6851</v>
      </c>
      <c r="U2840" s="5" t="str">
        <f t="shared" si="1480"/>
        <v>Propriedade destinada a posicionar : é.na.prumada</v>
      </c>
      <c r="V2840" s="5" t="str">
        <f t="shared" si="1481"/>
        <v>Dado para posicionar :  na.prumada  Deve ser formatado como (rdfs:Literal  or  xsd:string)</v>
      </c>
      <c r="W2840" s="68" t="s">
        <v>5231</v>
      </c>
      <c r="X2840" s="17" t="str">
        <f t="shared" si="1466"/>
        <v>d.posicionar .121</v>
      </c>
      <c r="Y2840" s="17" t="str">
        <f t="shared" si="1470"/>
        <v xml:space="preserve">Ação de posicionar </v>
      </c>
      <c r="Z2840" s="61" t="s">
        <v>4073</v>
      </c>
      <c r="AA2840" s="18" t="str">
        <f t="shared" si="1482"/>
        <v>null</v>
      </c>
      <c r="AB2840" s="19" t="s">
        <v>0</v>
      </c>
      <c r="AC2840" s="18" t="str">
        <f t="shared" si="1483"/>
        <v>null</v>
      </c>
      <c r="AD2840" s="19" t="s">
        <v>0</v>
      </c>
      <c r="AE2840" s="18" t="str">
        <f t="shared" si="1484"/>
        <v>null</v>
      </c>
      <c r="AF2840" s="74" t="s">
        <v>0</v>
      </c>
      <c r="AG2840" s="38" t="s">
        <v>9694</v>
      </c>
    </row>
    <row r="2841" spans="1:33" ht="6" customHeight="1" x14ac:dyDescent="0.25">
      <c r="A2841" s="4">
        <f>ROW()</f>
        <v>2841</v>
      </c>
      <c r="B2841" s="9" t="s">
        <v>26</v>
      </c>
      <c r="C2841" s="44" t="str">
        <f t="shared" si="1468"/>
        <v xml:space="preserve">p.posicionar </v>
      </c>
      <c r="D2841" s="6" t="str">
        <f t="shared" si="1478"/>
        <v>é.no.prumo</v>
      </c>
      <c r="E2841" s="8" t="s">
        <v>27</v>
      </c>
      <c r="F2841" s="34" t="str">
        <f>F2839</f>
        <v xml:space="preserve">d.posicionar </v>
      </c>
      <c r="G2841" s="14" t="s">
        <v>847</v>
      </c>
      <c r="H2841" s="33" t="s">
        <v>1489</v>
      </c>
      <c r="I2841" s="89" t="str">
        <f t="shared" si="1479"/>
        <v>null</v>
      </c>
      <c r="J2841" s="79" t="s">
        <v>0</v>
      </c>
      <c r="K2841" s="79" t="s">
        <v>0</v>
      </c>
      <c r="L2841" s="79" t="s">
        <v>0</v>
      </c>
      <c r="M2841" s="79" t="s">
        <v>0</v>
      </c>
      <c r="N2841" s="77" t="s">
        <v>0</v>
      </c>
      <c r="O2841" s="79" t="s">
        <v>0</v>
      </c>
      <c r="P2841" s="79" t="s">
        <v>0</v>
      </c>
      <c r="Q2841" s="79" t="s">
        <v>0</v>
      </c>
      <c r="R2841" s="81" t="s">
        <v>12644</v>
      </c>
      <c r="S2841" s="10" t="s">
        <v>1</v>
      </c>
      <c r="T2841" s="10" t="s">
        <v>6851</v>
      </c>
      <c r="U2841" s="5" t="str">
        <f t="shared" si="1480"/>
        <v>Propriedade destinada a posicionar : é.no.prumo</v>
      </c>
      <c r="V2841" s="5" t="str">
        <f t="shared" si="1481"/>
        <v>Dado para posicionar :  no.prumo  Deve ser formatado como (rdfs:Literal  or  xsd:string)</v>
      </c>
      <c r="W2841" s="68" t="s">
        <v>5231</v>
      </c>
      <c r="X2841" s="17" t="str">
        <f t="shared" si="1466"/>
        <v>d.posicionar .122</v>
      </c>
      <c r="Y2841" s="17" t="str">
        <f t="shared" si="1470"/>
        <v xml:space="preserve">Ação de posicionar </v>
      </c>
      <c r="Z2841" s="61" t="s">
        <v>4073</v>
      </c>
      <c r="AA2841" s="18" t="str">
        <f t="shared" si="1482"/>
        <v>null</v>
      </c>
      <c r="AB2841" s="19" t="s">
        <v>0</v>
      </c>
      <c r="AC2841" s="18" t="str">
        <f t="shared" si="1483"/>
        <v>null</v>
      </c>
      <c r="AD2841" s="19" t="s">
        <v>0</v>
      </c>
      <c r="AE2841" s="18" t="str">
        <f t="shared" si="1484"/>
        <v>null</v>
      </c>
      <c r="AF2841" s="74" t="s">
        <v>0</v>
      </c>
      <c r="AG2841" s="38" t="s">
        <v>9694</v>
      </c>
    </row>
    <row r="2842" spans="1:33" ht="6" customHeight="1" x14ac:dyDescent="0.25">
      <c r="A2842" s="4">
        <f>ROW()</f>
        <v>2842</v>
      </c>
      <c r="B2842" s="9" t="s">
        <v>26</v>
      </c>
      <c r="C2842" s="44" t="str">
        <f t="shared" si="1468"/>
        <v xml:space="preserve">p.posicionar </v>
      </c>
      <c r="D2842" s="6" t="str">
        <f t="shared" si="1478"/>
        <v>é.ortogonal.a</v>
      </c>
      <c r="E2842" s="8" t="s">
        <v>27</v>
      </c>
      <c r="F2842" s="34" t="str">
        <f t="shared" si="1469"/>
        <v xml:space="preserve">d.posicionar </v>
      </c>
      <c r="G2842" s="14" t="s">
        <v>834</v>
      </c>
      <c r="H2842" s="34" t="s">
        <v>1489</v>
      </c>
      <c r="I2842" s="89" t="str">
        <f t="shared" si="1479"/>
        <v>null</v>
      </c>
      <c r="J2842" s="79" t="s">
        <v>0</v>
      </c>
      <c r="K2842" s="79" t="s">
        <v>0</v>
      </c>
      <c r="L2842" s="79" t="s">
        <v>0</v>
      </c>
      <c r="M2842" s="79" t="s">
        <v>33</v>
      </c>
      <c r="N2842" s="77" t="s">
        <v>0</v>
      </c>
      <c r="O2842" s="79" t="s">
        <v>0</v>
      </c>
      <c r="P2842" s="79" t="s">
        <v>244</v>
      </c>
      <c r="Q2842" s="79" t="s">
        <v>0</v>
      </c>
      <c r="R2842" s="81" t="s">
        <v>0</v>
      </c>
      <c r="S2842" s="10" t="s">
        <v>1</v>
      </c>
      <c r="T2842" s="10" t="s">
        <v>6851</v>
      </c>
      <c r="U2842" s="5" t="str">
        <f t="shared" si="1480"/>
        <v>Propriedade destinada a posicionar : é.ortogonal.a</v>
      </c>
      <c r="V2842" s="5" t="str">
        <f t="shared" si="1481"/>
        <v>Dado para posicionar :  ortogonal.a  Deve ser formatado como (rdfs:Literal  or  xsd:string)</v>
      </c>
      <c r="W2842" s="68" t="s">
        <v>5222</v>
      </c>
      <c r="X2842" s="17" t="str">
        <f t="shared" si="1466"/>
        <v>d.posicionar .123</v>
      </c>
      <c r="Y2842" s="17" t="str">
        <f t="shared" si="1470"/>
        <v xml:space="preserve">Ação de posicionar </v>
      </c>
      <c r="Z2842" s="61" t="s">
        <v>4066</v>
      </c>
      <c r="AA2842" s="18" t="str">
        <f t="shared" si="1482"/>
        <v>null</v>
      </c>
      <c r="AB2842" s="19" t="s">
        <v>0</v>
      </c>
      <c r="AC2842" s="18" t="str">
        <f t="shared" si="1483"/>
        <v>null</v>
      </c>
      <c r="AD2842" s="19" t="s">
        <v>0</v>
      </c>
      <c r="AE2842" s="18" t="str">
        <f t="shared" si="1484"/>
        <v>null</v>
      </c>
      <c r="AF2842" s="74" t="s">
        <v>0</v>
      </c>
      <c r="AG2842" s="38" t="s">
        <v>9683</v>
      </c>
    </row>
    <row r="2843" spans="1:33" ht="6" customHeight="1" x14ac:dyDescent="0.25">
      <c r="A2843" s="4">
        <f>ROW()</f>
        <v>2843</v>
      </c>
      <c r="B2843" s="9" t="s">
        <v>26</v>
      </c>
      <c r="C2843" s="44" t="str">
        <f t="shared" si="1468"/>
        <v xml:space="preserve">p.posicionar </v>
      </c>
      <c r="D2843" s="6" t="str">
        <f t="shared" si="1478"/>
        <v>é.paralelo.a</v>
      </c>
      <c r="E2843" s="8" t="s">
        <v>27</v>
      </c>
      <c r="F2843" s="34" t="str">
        <f t="shared" si="1469"/>
        <v xml:space="preserve">d.posicionar </v>
      </c>
      <c r="G2843" s="14" t="s">
        <v>849</v>
      </c>
      <c r="H2843" s="33" t="s">
        <v>1489</v>
      </c>
      <c r="I2843" s="89" t="str">
        <f t="shared" si="1479"/>
        <v>null</v>
      </c>
      <c r="J2843" s="79" t="s">
        <v>0</v>
      </c>
      <c r="K2843" s="79" t="s">
        <v>0</v>
      </c>
      <c r="L2843" s="79" t="s">
        <v>0</v>
      </c>
      <c r="M2843" s="79" t="s">
        <v>33</v>
      </c>
      <c r="N2843" s="77" t="s">
        <v>0</v>
      </c>
      <c r="O2843" s="79" t="s">
        <v>0</v>
      </c>
      <c r="P2843" s="79" t="s">
        <v>244</v>
      </c>
      <c r="Q2843" s="79" t="s">
        <v>0</v>
      </c>
      <c r="R2843" s="81" t="s">
        <v>0</v>
      </c>
      <c r="S2843" s="10" t="s">
        <v>1</v>
      </c>
      <c r="T2843" s="10" t="s">
        <v>6851</v>
      </c>
      <c r="U2843" s="5" t="str">
        <f t="shared" si="1480"/>
        <v>Propriedade destinada a posicionar : é.paralelo.a</v>
      </c>
      <c r="V2843" s="5" t="str">
        <f t="shared" si="1481"/>
        <v>Dado para posicionar :  paralelo.a  Deve ser formatado como (rdfs:Literal  or  xsd:string)</v>
      </c>
      <c r="W2843" s="68" t="s">
        <v>5234</v>
      </c>
      <c r="X2843" s="17" t="str">
        <f t="shared" si="1466"/>
        <v>d.posicionar .124</v>
      </c>
      <c r="Y2843" s="17" t="str">
        <f t="shared" si="1470"/>
        <v xml:space="preserve">Ação de posicionar </v>
      </c>
      <c r="Z2843" s="61" t="s">
        <v>4076</v>
      </c>
      <c r="AA2843" s="18" t="str">
        <f t="shared" si="1482"/>
        <v>null</v>
      </c>
      <c r="AB2843" s="19" t="s">
        <v>0</v>
      </c>
      <c r="AC2843" s="18" t="str">
        <f t="shared" si="1483"/>
        <v>null</v>
      </c>
      <c r="AD2843" s="19" t="s">
        <v>0</v>
      </c>
      <c r="AE2843" s="18" t="str">
        <f t="shared" si="1484"/>
        <v>null</v>
      </c>
      <c r="AF2843" s="74" t="s">
        <v>0</v>
      </c>
      <c r="AG2843" s="38" t="s">
        <v>9697</v>
      </c>
    </row>
    <row r="2844" spans="1:33" ht="6" customHeight="1" x14ac:dyDescent="0.25">
      <c r="A2844" s="4">
        <f>ROW()</f>
        <v>2844</v>
      </c>
      <c r="B2844" s="9" t="s">
        <v>26</v>
      </c>
      <c r="C2844" s="44" t="str">
        <f t="shared" si="1468"/>
        <v xml:space="preserve">p.posicionar </v>
      </c>
      <c r="D2844" s="6" t="str">
        <f t="shared" si="1478"/>
        <v>é.perimetral</v>
      </c>
      <c r="E2844" s="8" t="s">
        <v>27</v>
      </c>
      <c r="F2844" s="34" t="str">
        <f t="shared" si="1469"/>
        <v xml:space="preserve">d.posicionar </v>
      </c>
      <c r="G2844" s="14" t="s">
        <v>206</v>
      </c>
      <c r="H2844" s="34" t="s">
        <v>1489</v>
      </c>
      <c r="I2844" s="89" t="str">
        <f t="shared" si="1479"/>
        <v>null</v>
      </c>
      <c r="J2844" s="79" t="s">
        <v>0</v>
      </c>
      <c r="K2844" s="79" t="s">
        <v>0</v>
      </c>
      <c r="L2844" s="79" t="s">
        <v>0</v>
      </c>
      <c r="M2844" s="79" t="s">
        <v>0</v>
      </c>
      <c r="N2844" s="77" t="s">
        <v>0</v>
      </c>
      <c r="O2844" s="79" t="s">
        <v>0</v>
      </c>
      <c r="P2844" s="79" t="s">
        <v>0</v>
      </c>
      <c r="Q2844" s="79" t="s">
        <v>0</v>
      </c>
      <c r="R2844" s="81" t="s">
        <v>0</v>
      </c>
      <c r="S2844" s="10" t="s">
        <v>1</v>
      </c>
      <c r="T2844" s="10" t="s">
        <v>6851</v>
      </c>
      <c r="U2844" s="5" t="str">
        <f t="shared" si="1480"/>
        <v>Propriedade destinada a posicionar : é.perimetral</v>
      </c>
      <c r="V2844" s="5" t="str">
        <f t="shared" si="1481"/>
        <v>Dado para posicionar :  perimetral  Deve ser formatado como (rdfs:Literal  or  xsd:string)</v>
      </c>
      <c r="W2844" s="68" t="s">
        <v>5221</v>
      </c>
      <c r="X2844" s="17" t="str">
        <f t="shared" si="1466"/>
        <v>d.posicionar .125</v>
      </c>
      <c r="Y2844" s="17" t="str">
        <f t="shared" si="1470"/>
        <v xml:space="preserve">Ação de posicionar </v>
      </c>
      <c r="Z2844" s="61" t="s">
        <v>4064</v>
      </c>
      <c r="AA2844" s="18" t="str">
        <f t="shared" si="1482"/>
        <v>null</v>
      </c>
      <c r="AB2844" s="19" t="s">
        <v>0</v>
      </c>
      <c r="AC2844" s="18" t="str">
        <f t="shared" si="1483"/>
        <v>null</v>
      </c>
      <c r="AD2844" s="19" t="s">
        <v>0</v>
      </c>
      <c r="AE2844" s="18" t="str">
        <f t="shared" si="1484"/>
        <v>null</v>
      </c>
      <c r="AF2844" s="74" t="s">
        <v>0</v>
      </c>
      <c r="AG2844" s="38" t="s">
        <v>9681</v>
      </c>
    </row>
    <row r="2845" spans="1:33" ht="6" customHeight="1" x14ac:dyDescent="0.25">
      <c r="A2845" s="4">
        <f>ROW()</f>
        <v>2845</v>
      </c>
      <c r="B2845" s="9" t="s">
        <v>26</v>
      </c>
      <c r="C2845" s="44" t="str">
        <f t="shared" si="1468"/>
        <v xml:space="preserve">p.posicionar </v>
      </c>
      <c r="D2845" s="6" t="str">
        <f t="shared" si="1478"/>
        <v>é.perpendicular.a</v>
      </c>
      <c r="E2845" s="8" t="s">
        <v>27</v>
      </c>
      <c r="F2845" s="34" t="str">
        <f t="shared" si="1469"/>
        <v xml:space="preserve">d.posicionar </v>
      </c>
      <c r="G2845" s="14" t="s">
        <v>835</v>
      </c>
      <c r="H2845" s="34" t="s">
        <v>1489</v>
      </c>
      <c r="I2845" s="89" t="str">
        <f t="shared" si="1479"/>
        <v>null</v>
      </c>
      <c r="J2845" s="79" t="s">
        <v>0</v>
      </c>
      <c r="K2845" s="79" t="s">
        <v>0</v>
      </c>
      <c r="L2845" s="79" t="s">
        <v>0</v>
      </c>
      <c r="M2845" s="79" t="s">
        <v>33</v>
      </c>
      <c r="N2845" s="77" t="s">
        <v>0</v>
      </c>
      <c r="O2845" s="79" t="s">
        <v>0</v>
      </c>
      <c r="P2845" s="79" t="s">
        <v>244</v>
      </c>
      <c r="Q2845" s="79" t="s">
        <v>0</v>
      </c>
      <c r="R2845" s="81" t="s">
        <v>0</v>
      </c>
      <c r="S2845" s="10" t="s">
        <v>1</v>
      </c>
      <c r="T2845" s="10" t="s">
        <v>6851</v>
      </c>
      <c r="U2845" s="5" t="str">
        <f t="shared" si="1480"/>
        <v>Propriedade destinada a posicionar : é.perpendicular.a</v>
      </c>
      <c r="V2845" s="5" t="str">
        <f t="shared" si="1481"/>
        <v>Dado para posicionar :  perpendicular.a  Deve ser formatado como (rdfs:Literal  or  xsd:string)</v>
      </c>
      <c r="W2845" s="68" t="s">
        <v>5223</v>
      </c>
      <c r="X2845" s="17" t="str">
        <f t="shared" si="1466"/>
        <v>d.posicionar .126</v>
      </c>
      <c r="Y2845" s="17" t="str">
        <f t="shared" si="1470"/>
        <v xml:space="preserve">Ação de posicionar </v>
      </c>
      <c r="Z2845" s="61" t="s">
        <v>4067</v>
      </c>
      <c r="AA2845" s="18" t="str">
        <f t="shared" si="1482"/>
        <v>null</v>
      </c>
      <c r="AB2845" s="19" t="s">
        <v>0</v>
      </c>
      <c r="AC2845" s="18" t="str">
        <f t="shared" si="1483"/>
        <v>null</v>
      </c>
      <c r="AD2845" s="19" t="s">
        <v>0</v>
      </c>
      <c r="AE2845" s="18" t="str">
        <f t="shared" si="1484"/>
        <v>null</v>
      </c>
      <c r="AF2845" s="74" t="s">
        <v>0</v>
      </c>
      <c r="AG2845" s="38" t="s">
        <v>9684</v>
      </c>
    </row>
    <row r="2846" spans="1:33" ht="6" customHeight="1" x14ac:dyDescent="0.25">
      <c r="A2846" s="4">
        <f>ROW()</f>
        <v>2846</v>
      </c>
      <c r="B2846" s="9" t="s">
        <v>26</v>
      </c>
      <c r="C2846" s="44" t="str">
        <f t="shared" si="1468"/>
        <v xml:space="preserve">p.posicionar </v>
      </c>
      <c r="D2846" s="6" t="str">
        <f t="shared" si="1478"/>
        <v>é.posterior</v>
      </c>
      <c r="E2846" s="8" t="s">
        <v>27</v>
      </c>
      <c r="F2846" s="34" t="str">
        <f t="shared" si="1469"/>
        <v xml:space="preserve">d.posicionar </v>
      </c>
      <c r="G2846" s="14" t="s">
        <v>242</v>
      </c>
      <c r="H2846" s="34" t="s">
        <v>1489</v>
      </c>
      <c r="I2846" s="89" t="str">
        <f t="shared" si="1479"/>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80"/>
        <v>Propriedade destinada a posicionar : é.posterior</v>
      </c>
      <c r="V2846" s="5" t="str">
        <f t="shared" si="1481"/>
        <v>Dado para posicionar :  posterior  Deve ser formatado como (rdfs:Literal  or  xsd:string)</v>
      </c>
      <c r="W2846" s="68" t="s">
        <v>5229</v>
      </c>
      <c r="X2846" s="17" t="str">
        <f t="shared" si="1466"/>
        <v>d.posicionar .127</v>
      </c>
      <c r="Y2846" s="17" t="str">
        <f t="shared" si="1470"/>
        <v xml:space="preserve">Ação de posicionar </v>
      </c>
      <c r="Z2846" s="61" t="s">
        <v>1330</v>
      </c>
      <c r="AA2846" s="18" t="str">
        <f t="shared" si="1482"/>
        <v>null</v>
      </c>
      <c r="AB2846" s="19" t="s">
        <v>0</v>
      </c>
      <c r="AC2846" s="18" t="str">
        <f t="shared" si="1483"/>
        <v>null</v>
      </c>
      <c r="AD2846" s="19" t="s">
        <v>0</v>
      </c>
      <c r="AE2846" s="18" t="str">
        <f t="shared" si="1484"/>
        <v>null</v>
      </c>
      <c r="AF2846" s="74" t="s">
        <v>0</v>
      </c>
      <c r="AG2846" s="38" t="s">
        <v>9692</v>
      </c>
    </row>
    <row r="2847" spans="1:33" ht="6" customHeight="1" x14ac:dyDescent="0.25">
      <c r="A2847" s="4">
        <f>ROW()</f>
        <v>2847</v>
      </c>
      <c r="B2847" s="9" t="s">
        <v>26</v>
      </c>
      <c r="C2847" s="44" t="str">
        <f t="shared" si="1468"/>
        <v xml:space="preserve">p.posicionar </v>
      </c>
      <c r="D2847" s="6" t="str">
        <f t="shared" si="1478"/>
        <v>é.próximo.a</v>
      </c>
      <c r="E2847" s="8" t="s">
        <v>27</v>
      </c>
      <c r="F2847" s="34" t="str">
        <f>F2845</f>
        <v xml:space="preserve">d.posicionar </v>
      </c>
      <c r="G2847" s="14" t="s">
        <v>839</v>
      </c>
      <c r="H2847" s="34" t="s">
        <v>1489</v>
      </c>
      <c r="I2847" s="89" t="str">
        <f t="shared" si="1479"/>
        <v>null</v>
      </c>
      <c r="J2847" s="79" t="s">
        <v>0</v>
      </c>
      <c r="K2847" s="79" t="s">
        <v>0</v>
      </c>
      <c r="L2847" s="79" t="s">
        <v>0</v>
      </c>
      <c r="M2847" s="79" t="s">
        <v>33</v>
      </c>
      <c r="N2847" s="77" t="s">
        <v>0</v>
      </c>
      <c r="O2847" s="79" t="s">
        <v>0</v>
      </c>
      <c r="P2847" s="79" t="s">
        <v>244</v>
      </c>
      <c r="Q2847" s="79" t="s">
        <v>840</v>
      </c>
      <c r="R2847" s="81" t="s">
        <v>0</v>
      </c>
      <c r="S2847" s="10" t="s">
        <v>1</v>
      </c>
      <c r="T2847" s="10" t="s">
        <v>6851</v>
      </c>
      <c r="U2847" s="5" t="str">
        <f t="shared" si="1480"/>
        <v>Propriedade destinada a posicionar : é.próximo.a</v>
      </c>
      <c r="V2847" s="5" t="str">
        <f t="shared" si="1481"/>
        <v>Dado para posicionar :  próximo.a  Deve ser formatado como (rdfs:Literal  or  xsd:string)</v>
      </c>
      <c r="W2847" s="68" t="s">
        <v>10714</v>
      </c>
      <c r="X2847" s="17" t="str">
        <f t="shared" si="1466"/>
        <v>d.posicionar .128</v>
      </c>
      <c r="Y2847" s="17" t="str">
        <f t="shared" si="1470"/>
        <v xml:space="preserve">Ação de posicionar </v>
      </c>
      <c r="Z2847" s="61" t="s">
        <v>4069</v>
      </c>
      <c r="AA2847" s="18" t="str">
        <f t="shared" si="1482"/>
        <v>null</v>
      </c>
      <c r="AB2847" s="19" t="s">
        <v>0</v>
      </c>
      <c r="AC2847" s="18" t="str">
        <f t="shared" si="1483"/>
        <v>null</v>
      </c>
      <c r="AD2847" s="19" t="s">
        <v>0</v>
      </c>
      <c r="AE2847" s="18" t="str">
        <f t="shared" si="1484"/>
        <v>null</v>
      </c>
      <c r="AF2847" s="74" t="s">
        <v>0</v>
      </c>
      <c r="AG2847" s="38" t="s">
        <v>9685</v>
      </c>
    </row>
    <row r="2848" spans="1:33" ht="6" customHeight="1" x14ac:dyDescent="0.25">
      <c r="A2848" s="4">
        <f>ROW()</f>
        <v>2848</v>
      </c>
      <c r="B2848" s="9" t="s">
        <v>26</v>
      </c>
      <c r="C2848" s="44" t="str">
        <f t="shared" si="1468"/>
        <v xml:space="preserve">p.posicionar </v>
      </c>
      <c r="D2848" s="6" t="str">
        <f t="shared" si="1478"/>
        <v>é.próximo.de</v>
      </c>
      <c r="E2848" s="8" t="s">
        <v>27</v>
      </c>
      <c r="F2848" s="34" t="str">
        <f>F2846</f>
        <v xml:space="preserve">d.posicionar </v>
      </c>
      <c r="G2848" s="14" t="s">
        <v>12633</v>
      </c>
      <c r="H2848" s="34" t="s">
        <v>1489</v>
      </c>
      <c r="I2848" s="89" t="str">
        <f t="shared" si="1479"/>
        <v>null</v>
      </c>
      <c r="J2848" s="79" t="s">
        <v>0</v>
      </c>
      <c r="K2848" s="79" t="s">
        <v>0</v>
      </c>
      <c r="L2848" s="79" t="s">
        <v>0</v>
      </c>
      <c r="M2848" s="79" t="s">
        <v>33</v>
      </c>
      <c r="N2848" s="77" t="s">
        <v>0</v>
      </c>
      <c r="O2848" s="79" t="s">
        <v>0</v>
      </c>
      <c r="P2848" s="79" t="s">
        <v>244</v>
      </c>
      <c r="Q2848" s="79" t="s">
        <v>12634</v>
      </c>
      <c r="R2848" s="81" t="s">
        <v>0</v>
      </c>
      <c r="S2848" s="10" t="s">
        <v>1</v>
      </c>
      <c r="T2848" s="10" t="s">
        <v>6851</v>
      </c>
      <c r="U2848" s="5" t="str">
        <f t="shared" si="1480"/>
        <v>Propriedade destinada a posicionar : é.próximo.de</v>
      </c>
      <c r="V2848" s="5" t="str">
        <f t="shared" si="1481"/>
        <v>Dado para posicionar :  próximo.de  Deve ser formatado como (rdfs:Literal  or  xsd:string)</v>
      </c>
      <c r="W2848" s="68" t="s">
        <v>10714</v>
      </c>
      <c r="X2848" s="17" t="str">
        <f t="shared" si="1466"/>
        <v>d.posicionar .129</v>
      </c>
      <c r="Y2848" s="17" t="str">
        <f t="shared" si="1470"/>
        <v xml:space="preserve">Ação de posicionar </v>
      </c>
      <c r="Z2848" s="61" t="s">
        <v>4069</v>
      </c>
      <c r="AA2848" s="18" t="str">
        <f t="shared" si="1482"/>
        <v>null</v>
      </c>
      <c r="AB2848" s="19" t="s">
        <v>0</v>
      </c>
      <c r="AC2848" s="18" t="str">
        <f t="shared" si="1483"/>
        <v>null</v>
      </c>
      <c r="AD2848" s="19" t="s">
        <v>0</v>
      </c>
      <c r="AE2848" s="18" t="str">
        <f t="shared" si="1484"/>
        <v>null</v>
      </c>
      <c r="AF2848" s="74" t="s">
        <v>0</v>
      </c>
      <c r="AG2848" s="38" t="s">
        <v>9685</v>
      </c>
    </row>
    <row r="2849" spans="1:33" ht="6" customHeight="1" x14ac:dyDescent="0.25">
      <c r="A2849" s="4">
        <f>ROW()</f>
        <v>2849</v>
      </c>
      <c r="B2849" s="9" t="s">
        <v>26</v>
      </c>
      <c r="C2849" s="44" t="str">
        <f t="shared" si="1468"/>
        <v xml:space="preserve">p.posicionar </v>
      </c>
      <c r="D2849" s="6" t="str">
        <f t="shared" si="1478"/>
        <v>é.submarino</v>
      </c>
      <c r="E2849" s="8" t="s">
        <v>27</v>
      </c>
      <c r="F2849" s="34" t="str">
        <f t="shared" si="1469"/>
        <v xml:space="preserve">d.posicionar </v>
      </c>
      <c r="G2849" s="14" t="s">
        <v>1724</v>
      </c>
      <c r="H2849" s="33" t="s">
        <v>1489</v>
      </c>
      <c r="I2849" s="89" t="str">
        <f t="shared" si="1479"/>
        <v>null</v>
      </c>
      <c r="J2849" s="79" t="s">
        <v>0</v>
      </c>
      <c r="K2849" s="79" t="s">
        <v>0</v>
      </c>
      <c r="L2849" s="79" t="s">
        <v>0</v>
      </c>
      <c r="M2849" s="79" t="s">
        <v>0</v>
      </c>
      <c r="N2849" s="77" t="s">
        <v>0</v>
      </c>
      <c r="O2849" s="79" t="s">
        <v>0</v>
      </c>
      <c r="P2849" s="79" t="s">
        <v>0</v>
      </c>
      <c r="Q2849" s="79" t="s">
        <v>0</v>
      </c>
      <c r="R2849" s="81" t="s">
        <v>0</v>
      </c>
      <c r="S2849" s="10" t="s">
        <v>1</v>
      </c>
      <c r="T2849" s="10" t="s">
        <v>6851</v>
      </c>
      <c r="U2849" s="5" t="str">
        <f t="shared" si="1480"/>
        <v>Propriedade destinada a posicionar : é.submarino</v>
      </c>
      <c r="V2849" s="5" t="str">
        <f t="shared" si="1481"/>
        <v>Dado para posicionar :  submarino  Deve ser formatado como (rdfs:Literal  or  xsd:string)</v>
      </c>
      <c r="W2849" s="68" t="s">
        <v>3923</v>
      </c>
      <c r="X2849" s="17" t="str">
        <f t="shared" si="1466"/>
        <v>d.posicionar .130</v>
      </c>
      <c r="Y2849" s="17" t="str">
        <f t="shared" si="1470"/>
        <v xml:space="preserve">Ação de posicionar </v>
      </c>
      <c r="Z2849" s="61" t="s">
        <v>4079</v>
      </c>
      <c r="AA2849" s="18" t="str">
        <f t="shared" si="1482"/>
        <v>null</v>
      </c>
      <c r="AB2849" s="19" t="s">
        <v>0</v>
      </c>
      <c r="AC2849" s="18" t="str">
        <f t="shared" si="1483"/>
        <v>null</v>
      </c>
      <c r="AD2849" s="19" t="s">
        <v>0</v>
      </c>
      <c r="AE2849" s="18" t="str">
        <f t="shared" si="1484"/>
        <v>null</v>
      </c>
      <c r="AF2849" s="74" t="s">
        <v>0</v>
      </c>
      <c r="AG2849" s="38" t="s">
        <v>9703</v>
      </c>
    </row>
    <row r="2850" spans="1:33" ht="6" customHeight="1" x14ac:dyDescent="0.25">
      <c r="A2850" s="4">
        <f>ROW()</f>
        <v>2850</v>
      </c>
      <c r="B2850" s="9" t="s">
        <v>26</v>
      </c>
      <c r="C2850" s="44" t="str">
        <f t="shared" si="1468"/>
        <v xml:space="preserve">p.posicionar </v>
      </c>
      <c r="D2850" s="6" t="str">
        <f t="shared" si="1478"/>
        <v>é.subterrâneo</v>
      </c>
      <c r="E2850" s="8" t="s">
        <v>27</v>
      </c>
      <c r="F2850" s="34" t="str">
        <f t="shared" si="1469"/>
        <v xml:space="preserve">d.posicionar </v>
      </c>
      <c r="G2850" s="14" t="s">
        <v>1723</v>
      </c>
      <c r="H2850" s="33" t="s">
        <v>1489</v>
      </c>
      <c r="I2850" s="89" t="str">
        <f t="shared" si="1479"/>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80"/>
        <v>Propriedade destinada a posicionar : é.subterrâneo</v>
      </c>
      <c r="V2850" s="5" t="str">
        <f t="shared" si="1481"/>
        <v>Dado para posicionar :  subterrâneo  Deve ser formatado como (rdfs:Literal  or  xsd:string)</v>
      </c>
      <c r="W2850" s="68" t="s">
        <v>3922</v>
      </c>
      <c r="X2850" s="17" t="str">
        <f t="shared" si="1466"/>
        <v>d.posicionar .131</v>
      </c>
      <c r="Y2850" s="17" t="str">
        <f t="shared" si="1470"/>
        <v xml:space="preserve">Ação de posicionar </v>
      </c>
      <c r="Z2850" s="61" t="s">
        <v>4078</v>
      </c>
      <c r="AA2850" s="18" t="str">
        <f t="shared" si="1482"/>
        <v>null</v>
      </c>
      <c r="AB2850" s="19" t="s">
        <v>0</v>
      </c>
      <c r="AC2850" s="18" t="str">
        <f t="shared" si="1483"/>
        <v>null</v>
      </c>
      <c r="AD2850" s="19" t="s">
        <v>0</v>
      </c>
      <c r="AE2850" s="18" t="str">
        <f t="shared" si="1484"/>
        <v>null</v>
      </c>
      <c r="AF2850" s="74" t="s">
        <v>0</v>
      </c>
      <c r="AG2850" s="38" t="s">
        <v>9702</v>
      </c>
    </row>
    <row r="2851" spans="1:33" ht="6" customHeight="1" x14ac:dyDescent="0.25">
      <c r="A2851" s="4">
        <f>ROW()</f>
        <v>2851</v>
      </c>
      <c r="B2851" s="9" t="s">
        <v>26</v>
      </c>
      <c r="C2851" s="44" t="str">
        <f t="shared" si="1468"/>
        <v xml:space="preserve">p.posicionar </v>
      </c>
      <c r="D2851" s="6" t="str">
        <f t="shared" si="1478"/>
        <v>é.tangente.a</v>
      </c>
      <c r="E2851" s="8" t="s">
        <v>27</v>
      </c>
      <c r="F2851" s="34" t="str">
        <f t="shared" si="1469"/>
        <v xml:space="preserve">d.posicionar </v>
      </c>
      <c r="G2851" s="14" t="s">
        <v>843</v>
      </c>
      <c r="H2851" s="34" t="s">
        <v>1489</v>
      </c>
      <c r="I2851" s="89" t="str">
        <f t="shared" si="1479"/>
        <v>null</v>
      </c>
      <c r="J2851" s="79" t="s">
        <v>0</v>
      </c>
      <c r="K2851" s="79" t="s">
        <v>0</v>
      </c>
      <c r="L2851" s="79" t="s">
        <v>0</v>
      </c>
      <c r="M2851" s="79" t="s">
        <v>0</v>
      </c>
      <c r="N2851" s="77" t="s">
        <v>0</v>
      </c>
      <c r="O2851" s="79" t="s">
        <v>0</v>
      </c>
      <c r="P2851" s="79" t="s">
        <v>244</v>
      </c>
      <c r="Q2851" s="79" t="s">
        <v>0</v>
      </c>
      <c r="R2851" s="81" t="s">
        <v>0</v>
      </c>
      <c r="S2851" s="10" t="s">
        <v>1</v>
      </c>
      <c r="T2851" s="10" t="s">
        <v>6851</v>
      </c>
      <c r="U2851" s="5" t="str">
        <f t="shared" si="1480"/>
        <v>Propriedade destinada a posicionar : é.tangente.a</v>
      </c>
      <c r="V2851" s="5" t="str">
        <f t="shared" si="1481"/>
        <v>Dado para posicionar :  tangente.a  Deve ser formatado como (rdfs:Literal  or  xsd:string)</v>
      </c>
      <c r="W2851" s="68" t="s">
        <v>5225</v>
      </c>
      <c r="X2851" s="17" t="str">
        <f t="shared" si="1466"/>
        <v>d.posicionar .132</v>
      </c>
      <c r="Y2851" s="17" t="str">
        <f t="shared" si="1470"/>
        <v xml:space="preserve">Ação de posicionar </v>
      </c>
      <c r="Z2851" s="61" t="s">
        <v>4071</v>
      </c>
      <c r="AA2851" s="18" t="str">
        <f t="shared" si="1482"/>
        <v>null</v>
      </c>
      <c r="AB2851" s="19" t="s">
        <v>0</v>
      </c>
      <c r="AC2851" s="18" t="str">
        <f t="shared" si="1483"/>
        <v>null</v>
      </c>
      <c r="AD2851" s="19" t="s">
        <v>0</v>
      </c>
      <c r="AE2851" s="18" t="str">
        <f t="shared" si="1484"/>
        <v>null</v>
      </c>
      <c r="AF2851" s="74" t="s">
        <v>0</v>
      </c>
      <c r="AG2851" s="38" t="s">
        <v>9687</v>
      </c>
    </row>
    <row r="2852" spans="1:33" ht="6" customHeight="1" x14ac:dyDescent="0.25">
      <c r="A2852" s="4">
        <f>ROW()</f>
        <v>2852</v>
      </c>
      <c r="B2852" s="9" t="s">
        <v>26</v>
      </c>
      <c r="C2852" s="44" t="str">
        <f t="shared" si="1468"/>
        <v xml:space="preserve">p.posicionar </v>
      </c>
      <c r="D2852" s="6" t="str">
        <f t="shared" si="1478"/>
        <v>é.terrestre.aéreo</v>
      </c>
      <c r="E2852" s="8" t="s">
        <v>27</v>
      </c>
      <c r="F2852" s="34" t="str">
        <f t="shared" si="1469"/>
        <v xml:space="preserve">d.posicionar </v>
      </c>
      <c r="G2852" s="14" t="s">
        <v>1725</v>
      </c>
      <c r="H2852" s="33" t="s">
        <v>1489</v>
      </c>
      <c r="I2852" s="89" t="str">
        <f t="shared" si="1479"/>
        <v>null</v>
      </c>
      <c r="J2852" s="79" t="s">
        <v>0</v>
      </c>
      <c r="K2852" s="79" t="s">
        <v>0</v>
      </c>
      <c r="L2852" s="79" t="s">
        <v>0</v>
      </c>
      <c r="M2852" s="79" t="s">
        <v>0</v>
      </c>
      <c r="N2852" s="77" t="s">
        <v>0</v>
      </c>
      <c r="O2852" s="79" t="s">
        <v>0</v>
      </c>
      <c r="P2852" s="79" t="s">
        <v>0</v>
      </c>
      <c r="Q2852" s="79" t="s">
        <v>0</v>
      </c>
      <c r="R2852" s="81" t="s">
        <v>0</v>
      </c>
      <c r="S2852" s="10" t="s">
        <v>1</v>
      </c>
      <c r="T2852" s="10" t="s">
        <v>6851</v>
      </c>
      <c r="U2852" s="5" t="str">
        <f t="shared" si="1480"/>
        <v>Propriedade destinada a posicionar : é.terrestre.aéreo</v>
      </c>
      <c r="V2852" s="5" t="str">
        <f t="shared" si="1481"/>
        <v>Dado para posicionar :  terrestre.aéreo  Deve ser formatado como (rdfs:Literal  or  xsd:string)</v>
      </c>
      <c r="W2852" s="68" t="s">
        <v>10715</v>
      </c>
      <c r="X2852" s="17" t="str">
        <f t="shared" si="1466"/>
        <v>d.posicionar .133</v>
      </c>
      <c r="Y2852" s="17" t="str">
        <f t="shared" si="1470"/>
        <v xml:space="preserve">Ação de posicionar </v>
      </c>
      <c r="Z2852" s="61" t="s">
        <v>4080</v>
      </c>
      <c r="AA2852" s="18" t="str">
        <f t="shared" si="1482"/>
        <v>null</v>
      </c>
      <c r="AB2852" s="19" t="s">
        <v>0</v>
      </c>
      <c r="AC2852" s="18" t="str">
        <f t="shared" si="1483"/>
        <v>null</v>
      </c>
      <c r="AD2852" s="19" t="s">
        <v>0</v>
      </c>
      <c r="AE2852" s="18" t="str">
        <f t="shared" si="1484"/>
        <v>null</v>
      </c>
      <c r="AF2852" s="74" t="s">
        <v>0</v>
      </c>
      <c r="AG2852" s="38" t="s">
        <v>9704</v>
      </c>
    </row>
    <row r="2853" spans="1:33" ht="6" customHeight="1" x14ac:dyDescent="0.25">
      <c r="A2853" s="4">
        <f>ROW()</f>
        <v>2853</v>
      </c>
      <c r="B2853" s="9" t="s">
        <v>26</v>
      </c>
      <c r="C2853" s="44" t="str">
        <f>SUBSTITUTE(F2853,"d.","p.")</f>
        <v xml:space="preserve">p.posicionar </v>
      </c>
      <c r="D2853" s="6" t="str">
        <f t="shared" si="1478"/>
        <v>é.vertical</v>
      </c>
      <c r="E2853" s="8" t="s">
        <v>27</v>
      </c>
      <c r="F2853" s="34" t="str">
        <f>F2852</f>
        <v xml:space="preserve">d.posicionar </v>
      </c>
      <c r="G2853" s="14" t="s">
        <v>203</v>
      </c>
      <c r="H2853" s="33" t="s">
        <v>1489</v>
      </c>
      <c r="I2853" s="89" t="str">
        <f t="shared" si="1479"/>
        <v>null</v>
      </c>
      <c r="J2853" s="79" t="s">
        <v>0</v>
      </c>
      <c r="K2853" s="79" t="s">
        <v>0</v>
      </c>
      <c r="L2853" s="79" t="s">
        <v>0</v>
      </c>
      <c r="M2853" s="79" t="s">
        <v>0</v>
      </c>
      <c r="N2853" s="77" t="s">
        <v>0</v>
      </c>
      <c r="O2853" s="79" t="s">
        <v>0</v>
      </c>
      <c r="P2853" s="79" t="s">
        <v>0</v>
      </c>
      <c r="Q2853" s="79" t="s">
        <v>0</v>
      </c>
      <c r="R2853" s="81" t="s">
        <v>12646</v>
      </c>
      <c r="S2853" s="10" t="s">
        <v>1</v>
      </c>
      <c r="T2853" s="10" t="s">
        <v>6851</v>
      </c>
      <c r="U2853" s="5" t="str">
        <f t="shared" si="1480"/>
        <v>Propriedade destinada a posicionar : é.vertical</v>
      </c>
      <c r="V2853" s="5" t="str">
        <f t="shared" si="1481"/>
        <v>Dado para posicionar :  vertical  Deve ser formatado como (rdfs:Literal  or  xsd:string)</v>
      </c>
      <c r="W2853" s="68" t="s">
        <v>5230</v>
      </c>
      <c r="X2853" s="17" t="str">
        <f t="shared" si="1466"/>
        <v>d.posicionar .134</v>
      </c>
      <c r="Y2853" s="17" t="str">
        <f t="shared" si="1470"/>
        <v xml:space="preserve">Ação de posicionar </v>
      </c>
      <c r="Z2853" s="61" t="s">
        <v>4072</v>
      </c>
      <c r="AA2853" s="18" t="str">
        <f t="shared" si="1482"/>
        <v>null</v>
      </c>
      <c r="AB2853" s="19" t="s">
        <v>0</v>
      </c>
      <c r="AC2853" s="18" t="str">
        <f t="shared" si="1483"/>
        <v>null</v>
      </c>
      <c r="AD2853" s="19" t="s">
        <v>0</v>
      </c>
      <c r="AE2853" s="18" t="str">
        <f t="shared" si="1484"/>
        <v>null</v>
      </c>
      <c r="AF2853" s="74" t="s">
        <v>0</v>
      </c>
      <c r="AG2853" s="38" t="s">
        <v>9693</v>
      </c>
    </row>
    <row r="2854" spans="1:33" ht="6" customHeight="1" x14ac:dyDescent="0.25">
      <c r="A2854" s="4">
        <f>ROW()</f>
        <v>2854</v>
      </c>
      <c r="B2854" s="9" t="s">
        <v>26</v>
      </c>
      <c r="C2854" s="43" t="str">
        <f t="shared" si="1452"/>
        <v xml:space="preserve">p.predimensionar </v>
      </c>
      <c r="D2854" s="6" t="str">
        <f t="shared" si="1451"/>
        <v>é.fator.altura.viga</v>
      </c>
      <c r="E2854" s="8" t="s">
        <v>27</v>
      </c>
      <c r="F2854" s="40" t="s">
        <v>2090</v>
      </c>
      <c r="G2854" s="14" t="s">
        <v>1957</v>
      </c>
      <c r="H2854" s="34" t="s">
        <v>34</v>
      </c>
      <c r="I2854" s="89" t="str">
        <f t="shared" si="1464"/>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si="1462"/>
        <v>Propriedade destinada a predimensionar : é.fator.altura.viga</v>
      </c>
      <c r="V2854" s="5" t="str">
        <f t="shared" si="1463"/>
        <v>Dado para predimensionar :  fator.altura.viga  Deve ser formatado como (xsd:double)</v>
      </c>
      <c r="W2854" s="68" t="s">
        <v>10716</v>
      </c>
      <c r="X2854" s="17" t="str">
        <f t="shared" si="1466"/>
        <v>d.predimensionar .100</v>
      </c>
      <c r="Y2854" s="17" t="str">
        <f t="shared" si="1470"/>
        <v xml:space="preserve">Ação de predimensionar </v>
      </c>
      <c r="Z2854" s="61" t="s">
        <v>4251</v>
      </c>
      <c r="AA2854" s="18" t="str">
        <f t="shared" ref="AA2854:AA2903" si="1485">IF(AB2854="null", "null", "categoria.revit")</f>
        <v>null</v>
      </c>
      <c r="AB2854" s="19" t="s">
        <v>0</v>
      </c>
      <c r="AC2854" s="18" t="str">
        <f t="shared" ref="AC2854:AC2903" si="1486">IF(AD2854="null", "null", "classe.ifc")</f>
        <v>null</v>
      </c>
      <c r="AD2854" s="19" t="s">
        <v>0</v>
      </c>
      <c r="AE2854" s="18" t="str">
        <f t="shared" ref="AE2854:AE2918" si="1487">IF(AF2854="null",
    "null",
    IF(OR(ISNUMBER(FIND("ids:",AF2854)), ISNUMBER(FIND("xs:",AF2854))),
        "sintaxe.ids",
        IF(ISNUMBER(FIND("[",AF2854)),
            "código.abnt",
            ""
        )
    )
)</f>
        <v>null</v>
      </c>
      <c r="AF2854" s="74" t="s">
        <v>0</v>
      </c>
      <c r="AG2854" s="38" t="s">
        <v>9705</v>
      </c>
    </row>
    <row r="2855" spans="1:33" ht="6" customHeight="1" x14ac:dyDescent="0.25">
      <c r="A2855" s="4">
        <f>ROW()</f>
        <v>2855</v>
      </c>
      <c r="B2855" s="9" t="s">
        <v>26</v>
      </c>
      <c r="C2855" s="44" t="str">
        <f t="shared" si="1452"/>
        <v xml:space="preserve">p.predimensionar </v>
      </c>
      <c r="D2855" s="6" t="str">
        <f t="shared" si="1451"/>
        <v>é.fator.altura.treliça.metálica</v>
      </c>
      <c r="E2855" s="8" t="s">
        <v>27</v>
      </c>
      <c r="F2855" s="34" t="str">
        <f>F2854</f>
        <v xml:space="preserve">d.predimensionar </v>
      </c>
      <c r="G2855" s="14" t="s">
        <v>1958</v>
      </c>
      <c r="H2855" s="34" t="s">
        <v>34</v>
      </c>
      <c r="I2855" s="89" t="str">
        <f t="shared" si="1464"/>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62"/>
        <v>Propriedade destinada a predimensionar : é.fator.altura.treliça.metálica</v>
      </c>
      <c r="V2855" s="5" t="str">
        <f t="shared" si="1463"/>
        <v>Dado para predimensionar :  fator.altura.treliça.metálica  Deve ser formatado como (xsd:double)</v>
      </c>
      <c r="W2855" s="68" t="s">
        <v>10717</v>
      </c>
      <c r="X2855" s="17" t="str">
        <f t="shared" si="1466"/>
        <v>d.predimensionar .101</v>
      </c>
      <c r="Y2855" s="17" t="str">
        <f t="shared" si="1470"/>
        <v xml:space="preserve">Ação de predimensionar </v>
      </c>
      <c r="Z2855" s="61" t="s">
        <v>4252</v>
      </c>
      <c r="AA2855" s="18" t="str">
        <f t="shared" si="1485"/>
        <v>null</v>
      </c>
      <c r="AB2855" s="19" t="s">
        <v>0</v>
      </c>
      <c r="AC2855" s="18" t="str">
        <f t="shared" si="1486"/>
        <v>null</v>
      </c>
      <c r="AD2855" s="19" t="s">
        <v>0</v>
      </c>
      <c r="AE2855" s="18" t="str">
        <f t="shared" si="1487"/>
        <v>null</v>
      </c>
      <c r="AF2855" s="74" t="s">
        <v>0</v>
      </c>
      <c r="AG2855" s="38" t="s">
        <v>9706</v>
      </c>
    </row>
    <row r="2856" spans="1:33" ht="6" customHeight="1" x14ac:dyDescent="0.25">
      <c r="A2856" s="4">
        <f>ROW()</f>
        <v>2856</v>
      </c>
      <c r="B2856" s="9" t="s">
        <v>26</v>
      </c>
      <c r="C2856" s="43" t="str">
        <f t="shared" si="1452"/>
        <v xml:space="preserve">p.prever </v>
      </c>
      <c r="D2856" s="6" t="str">
        <f t="shared" si="1451"/>
        <v>é.curva.idf</v>
      </c>
      <c r="E2856" s="8" t="s">
        <v>27</v>
      </c>
      <c r="F2856" s="40" t="s">
        <v>2091</v>
      </c>
      <c r="G2856" s="14" t="s">
        <v>865</v>
      </c>
      <c r="H2856" s="34" t="s">
        <v>34</v>
      </c>
      <c r="I2856" s="89" t="str">
        <f t="shared" si="1464"/>
        <v>null</v>
      </c>
      <c r="J2856" s="79" t="s">
        <v>0</v>
      </c>
      <c r="K2856" s="79" t="s">
        <v>0</v>
      </c>
      <c r="L2856" s="79" t="s">
        <v>0</v>
      </c>
      <c r="M2856" s="79" t="s">
        <v>0</v>
      </c>
      <c r="N2856" s="77" t="s">
        <v>0</v>
      </c>
      <c r="O2856" s="79" t="s">
        <v>0</v>
      </c>
      <c r="P2856" s="79" t="s">
        <v>0</v>
      </c>
      <c r="Q2856" s="79" t="s">
        <v>0</v>
      </c>
      <c r="R2856" s="81" t="s">
        <v>0</v>
      </c>
      <c r="S2856" s="10" t="s">
        <v>1</v>
      </c>
      <c r="T2856" s="10" t="s">
        <v>6851</v>
      </c>
      <c r="U2856" s="5" t="str">
        <f>_xlfn.CONCAT("Propriedade destinada a ",MID(C2856,FIND("p.",C2856,1)+2,100),": ",D2856)</f>
        <v>Propriedade destinada a prever : é.curva.idf</v>
      </c>
      <c r="V2856" s="5" t="str">
        <f>_xlfn.CONCAT("Dado para ",MID(F2856,FIND("d.",F2856,1)+2,100),":  ",G2856, "  Deve ser formatado como (",H2856, ")")</f>
        <v>Dado para prever :  curva.idf  Deve ser formatado como (xsd:double)</v>
      </c>
      <c r="W2856" s="68" t="s">
        <v>5257</v>
      </c>
      <c r="X2856" s="17" t="str">
        <f t="shared" si="1466"/>
        <v>d.prever .100</v>
      </c>
      <c r="Y2856" s="17" t="str">
        <f t="shared" si="1470"/>
        <v xml:space="preserve">Ação de prever </v>
      </c>
      <c r="Z2856" s="61" t="s">
        <v>4165</v>
      </c>
      <c r="AA2856" s="18" t="str">
        <f>IF(AB2856="null", "null", "categoria.revit")</f>
        <v>null</v>
      </c>
      <c r="AB2856" s="19" t="s">
        <v>0</v>
      </c>
      <c r="AC2856" s="18" t="str">
        <f>IF(AD2856="null", "null", "classe.ifc")</f>
        <v>null</v>
      </c>
      <c r="AD2856" s="19" t="s">
        <v>0</v>
      </c>
      <c r="AE2856" s="18" t="str">
        <f t="shared" si="1487"/>
        <v>null</v>
      </c>
      <c r="AF2856" s="74" t="s">
        <v>0</v>
      </c>
      <c r="AG2856" s="38" t="s">
        <v>9707</v>
      </c>
    </row>
    <row r="2857" spans="1:33" ht="6" customHeight="1" x14ac:dyDescent="0.25">
      <c r="A2857" s="4">
        <f>ROW()</f>
        <v>2857</v>
      </c>
      <c r="B2857" s="9" t="s">
        <v>26</v>
      </c>
      <c r="C2857" s="44" t="str">
        <f>SUBSTITUTE(F2857,"d.","p.")</f>
        <v xml:space="preserve">p.prever </v>
      </c>
      <c r="D2857" s="6" t="str">
        <f t="shared" si="1451"/>
        <v>é.estação.meteorológica</v>
      </c>
      <c r="E2857" s="8" t="s">
        <v>27</v>
      </c>
      <c r="F2857" s="34" t="str">
        <f>F2856</f>
        <v xml:space="preserve">d.prever </v>
      </c>
      <c r="G2857" s="14" t="s">
        <v>856</v>
      </c>
      <c r="H2857" s="33" t="s">
        <v>1489</v>
      </c>
      <c r="I2857" s="89" t="str">
        <f t="shared" si="1464"/>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ref="U2857" si="1488">_xlfn.CONCAT("Propriedade destinada a ",MID(C2857,FIND("p.",C2857,1)+2,100),": ",D2857)</f>
        <v>Propriedade destinada a prever : é.estação.meteorológica</v>
      </c>
      <c r="V2857" s="5" t="str">
        <f t="shared" ref="V2857" si="1489">_xlfn.CONCAT("Dado para ",MID(F2857,FIND("d.",F2857,1)+2,100),":  ",G2857, "  Deve ser formatado como (",H2857, ")")</f>
        <v>Dado para prever :  estação.meteorológica  Deve ser formatado como (rdfs:Literal  or  xsd:string)</v>
      </c>
      <c r="W2857" s="68" t="s">
        <v>5241</v>
      </c>
      <c r="X2857" s="17" t="str">
        <f t="shared" si="1466"/>
        <v>d.prever .101</v>
      </c>
      <c r="Y2857" s="17" t="str">
        <f t="shared" si="1470"/>
        <v xml:space="preserve">Ação de prever </v>
      </c>
      <c r="Z2857" s="61" t="s">
        <v>4081</v>
      </c>
      <c r="AA2857" s="18" t="str">
        <f t="shared" ref="AA2857" si="1490">IF(AB2857="null", "null", "categoria.revit")</f>
        <v>null</v>
      </c>
      <c r="AB2857" s="19" t="s">
        <v>0</v>
      </c>
      <c r="AC2857" s="18" t="str">
        <f t="shared" ref="AC2857" si="1491">IF(AD2857="null", "null", "classe.ifc")</f>
        <v>null</v>
      </c>
      <c r="AD2857" s="19" t="s">
        <v>0</v>
      </c>
      <c r="AE2857" s="18" t="str">
        <f t="shared" si="1487"/>
        <v>null</v>
      </c>
      <c r="AF2857" s="74" t="s">
        <v>0</v>
      </c>
      <c r="AG2857" s="38" t="s">
        <v>9708</v>
      </c>
    </row>
    <row r="2858" spans="1:33" ht="6" customHeight="1" x14ac:dyDescent="0.25">
      <c r="A2858" s="4">
        <f>ROW()</f>
        <v>2858</v>
      </c>
      <c r="B2858" s="9" t="s">
        <v>26</v>
      </c>
      <c r="C2858" s="44" t="str">
        <f t="shared" ref="C2858:C2879" si="1492">SUBSTITUTE(F2858,"d.","p.")</f>
        <v xml:space="preserve">p.prever </v>
      </c>
      <c r="D2858" s="6" t="str">
        <f t="shared" si="1451"/>
        <v>é.direção.do.vento</v>
      </c>
      <c r="E2858" s="8" t="s">
        <v>27</v>
      </c>
      <c r="F2858" s="34" t="str">
        <f t="shared" ref="F2858:F2878" si="1493">F2857</f>
        <v xml:space="preserve">d.prever </v>
      </c>
      <c r="G2858" s="14" t="s">
        <v>858</v>
      </c>
      <c r="H2858" s="34" t="s">
        <v>1489</v>
      </c>
      <c r="I2858" s="89" t="str">
        <f t="shared" si="1464"/>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U2878" si="1494">_xlfn.CONCAT("Propriedade destinada a ",MID(C2858,FIND("p.",C2858,1)+2,100),": ",D2858)</f>
        <v>Propriedade destinada a prever : é.direção.do.vento</v>
      </c>
      <c r="V2858" s="5" t="str">
        <f t="shared" ref="V2858:V2878" si="1495">_xlfn.CONCAT("Dado para ",MID(F2858,FIND("d.",F2858,1)+2,100),":  ",G2858, "  Deve ser formatado como (",H2858, ")")</f>
        <v>Dado para prever :  direção.do.vento  Deve ser formatado como (rdfs:Literal  or  xsd:string)</v>
      </c>
      <c r="W2858" s="68" t="s">
        <v>5245</v>
      </c>
      <c r="X2858" s="17" t="str">
        <f t="shared" si="1466"/>
        <v>d.prever .102</v>
      </c>
      <c r="Y2858" s="17" t="str">
        <f t="shared" si="1470"/>
        <v xml:space="preserve">Ação de prever </v>
      </c>
      <c r="Z2858" s="61" t="s">
        <v>4084</v>
      </c>
      <c r="AA2858" s="18" t="str">
        <f t="shared" ref="AA2858:AA2878" si="1496">IF(AB2858="null", "null", "categoria.revit")</f>
        <v>null</v>
      </c>
      <c r="AB2858" s="19" t="s">
        <v>0</v>
      </c>
      <c r="AC2858" s="18" t="str">
        <f t="shared" ref="AC2858:AC2878" si="1497">IF(AD2858="null", "null", "classe.ifc")</f>
        <v>null</v>
      </c>
      <c r="AD2858" s="19" t="s">
        <v>0</v>
      </c>
      <c r="AE2858" s="18" t="str">
        <f t="shared" si="1487"/>
        <v>null</v>
      </c>
      <c r="AF2858" s="74" t="s">
        <v>0</v>
      </c>
      <c r="AG2858" s="38" t="s">
        <v>9709</v>
      </c>
    </row>
    <row r="2859" spans="1:33" ht="6" customHeight="1" x14ac:dyDescent="0.25">
      <c r="A2859" s="4">
        <f>ROW()</f>
        <v>2859</v>
      </c>
      <c r="B2859" s="9" t="s">
        <v>26</v>
      </c>
      <c r="C2859" s="44" t="str">
        <f t="shared" si="1492"/>
        <v xml:space="preserve">p.prever </v>
      </c>
      <c r="D2859" s="6" t="str">
        <f t="shared" si="1451"/>
        <v>é.hora.utc</v>
      </c>
      <c r="E2859" s="8" t="s">
        <v>27</v>
      </c>
      <c r="F2859" s="34" t="str">
        <f t="shared" si="1493"/>
        <v xml:space="preserve">d.prever </v>
      </c>
      <c r="G2859" s="14" t="s">
        <v>864</v>
      </c>
      <c r="H2859" s="34" t="s">
        <v>31</v>
      </c>
      <c r="I2859" s="89" t="str">
        <f t="shared" si="1464"/>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94"/>
        <v>Propriedade destinada a prever : é.hora.utc</v>
      </c>
      <c r="V2859" s="5" t="str">
        <f t="shared" si="1495"/>
        <v>Dado para prever :  hora.utc  Deve ser formatado como (xsd:integer)</v>
      </c>
      <c r="W2859" s="68" t="s">
        <v>5256</v>
      </c>
      <c r="X2859" s="17" t="str">
        <f t="shared" si="1466"/>
        <v>d.prever .103</v>
      </c>
      <c r="Y2859" s="17" t="str">
        <f t="shared" si="1470"/>
        <v xml:space="preserve">Ação de prever </v>
      </c>
      <c r="Z2859" s="61" t="s">
        <v>4095</v>
      </c>
      <c r="AA2859" s="18" t="str">
        <f t="shared" si="1496"/>
        <v>null</v>
      </c>
      <c r="AB2859" s="19" t="s">
        <v>0</v>
      </c>
      <c r="AC2859" s="18" t="str">
        <f t="shared" si="1497"/>
        <v>null</v>
      </c>
      <c r="AD2859" s="19" t="s">
        <v>0</v>
      </c>
      <c r="AE2859" s="18" t="str">
        <f t="shared" si="1487"/>
        <v>null</v>
      </c>
      <c r="AF2859" s="74" t="s">
        <v>0</v>
      </c>
      <c r="AG2859" s="38" t="s">
        <v>9710</v>
      </c>
    </row>
    <row r="2860" spans="1:33" ht="6" customHeight="1" x14ac:dyDescent="0.25">
      <c r="A2860" s="4">
        <f>ROW()</f>
        <v>2860</v>
      </c>
      <c r="B2860" s="9" t="s">
        <v>26</v>
      </c>
      <c r="C2860" s="44" t="str">
        <f t="shared" si="1492"/>
        <v xml:space="preserve">p.prever </v>
      </c>
      <c r="D2860" s="6" t="str">
        <f t="shared" si="1451"/>
        <v>é.precipitação.anual.acumulada</v>
      </c>
      <c r="E2860" s="8" t="s">
        <v>27</v>
      </c>
      <c r="F2860" s="34" t="str">
        <f t="shared" ref="F2860:F2861" si="1498">F2858</f>
        <v xml:space="preserve">d.prever </v>
      </c>
      <c r="G2860" s="14" t="s">
        <v>6145</v>
      </c>
      <c r="H2860" s="34" t="s">
        <v>34</v>
      </c>
      <c r="I2860" s="89" t="str">
        <f t="shared" si="1464"/>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ref="U2860:U2861" si="1499">_xlfn.CONCAT("Propriedade destinada a ",MID(C2860,FIND("p.",C2860,1)+2,100),": ",D2860)</f>
        <v>Propriedade destinada a prever : é.precipitação.anual.acumulada</v>
      </c>
      <c r="V2860" s="5" t="str">
        <f t="shared" ref="V2860:V2861" si="1500">_xlfn.CONCAT("Dado para ",MID(F2860,FIND("d.",F2860,1)+2,100),":  ",G2860, "  Deve ser formatado como (",H2860, ")")</f>
        <v>Dado para prever :  precipitação.anual.acumulada  Deve ser formatado como (xsd:double)</v>
      </c>
      <c r="W2860" s="68" t="s">
        <v>6154</v>
      </c>
      <c r="X2860" s="17" t="str">
        <f t="shared" si="1466"/>
        <v>d.prever .104</v>
      </c>
      <c r="Y2860" s="17" t="str">
        <f t="shared" si="1470"/>
        <v xml:space="preserve">Ação de prever </v>
      </c>
      <c r="Z2860" s="61" t="s">
        <v>6155</v>
      </c>
      <c r="AA2860" s="18" t="str">
        <f t="shared" ref="AA2860:AA2861" si="1501">IF(AB2860="null", "null", "categoria.revit")</f>
        <v>null</v>
      </c>
      <c r="AB2860" s="19" t="s">
        <v>0</v>
      </c>
      <c r="AC2860" s="18" t="str">
        <f t="shared" ref="AC2860:AC2861" si="1502">IF(AD2860="null", "null", "classe.ifc")</f>
        <v>null</v>
      </c>
      <c r="AD2860" s="19" t="s">
        <v>0</v>
      </c>
      <c r="AE2860" s="18" t="str">
        <f t="shared" si="1487"/>
        <v>null</v>
      </c>
      <c r="AF2860" s="74" t="s">
        <v>0</v>
      </c>
      <c r="AG2860" s="38" t="s">
        <v>9711</v>
      </c>
    </row>
    <row r="2861" spans="1:33" ht="6" customHeight="1" x14ac:dyDescent="0.25">
      <c r="A2861" s="4">
        <f>ROW()</f>
        <v>2861</v>
      </c>
      <c r="B2861" s="9" t="s">
        <v>26</v>
      </c>
      <c r="C2861" s="44" t="str">
        <f t="shared" si="1492"/>
        <v xml:space="preserve">p.prever </v>
      </c>
      <c r="D2861" s="6" t="str">
        <f t="shared" si="1451"/>
        <v>é.precipitação.anual.estimada</v>
      </c>
      <c r="E2861" s="8" t="s">
        <v>27</v>
      </c>
      <c r="F2861" s="34" t="str">
        <f t="shared" si="1498"/>
        <v xml:space="preserve">d.prever </v>
      </c>
      <c r="G2861" s="14" t="s">
        <v>6131</v>
      </c>
      <c r="H2861" s="34" t="s">
        <v>34</v>
      </c>
      <c r="I2861" s="89" t="str">
        <f t="shared" si="1464"/>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si="1499"/>
        <v>Propriedade destinada a prever : é.precipitação.anual.estimada</v>
      </c>
      <c r="V2861" s="5" t="str">
        <f t="shared" si="1500"/>
        <v>Dado para prever :  precipitação.anual.estimada  Deve ser formatado como (xsd:double)</v>
      </c>
      <c r="W2861" s="68" t="s">
        <v>6149</v>
      </c>
      <c r="X2861" s="17" t="str">
        <f t="shared" si="1466"/>
        <v>d.prever .105</v>
      </c>
      <c r="Y2861" s="17" t="str">
        <f t="shared" si="1470"/>
        <v xml:space="preserve">Ação de prever </v>
      </c>
      <c r="Z2861" s="61" t="s">
        <v>6156</v>
      </c>
      <c r="AA2861" s="18" t="str">
        <f t="shared" si="1501"/>
        <v>null</v>
      </c>
      <c r="AB2861" s="19" t="s">
        <v>0</v>
      </c>
      <c r="AC2861" s="18" t="str">
        <f t="shared" si="1502"/>
        <v>null</v>
      </c>
      <c r="AD2861" s="19" t="s">
        <v>0</v>
      </c>
      <c r="AE2861" s="18" t="str">
        <f t="shared" si="1487"/>
        <v>null</v>
      </c>
      <c r="AF2861" s="74" t="s">
        <v>0</v>
      </c>
      <c r="AG2861" s="38" t="s">
        <v>9712</v>
      </c>
    </row>
    <row r="2862" spans="1:33" ht="6" customHeight="1" x14ac:dyDescent="0.25">
      <c r="A2862" s="4">
        <f>ROW()</f>
        <v>2862</v>
      </c>
      <c r="B2862" s="9" t="s">
        <v>26</v>
      </c>
      <c r="C2862" s="44" t="str">
        <f t="shared" ref="C2862:C2865" si="1503">SUBSTITUTE(F2862,"d.","p.")</f>
        <v xml:space="preserve">p.prever </v>
      </c>
      <c r="D2862" s="6" t="str">
        <f t="shared" si="1451"/>
        <v>é.precipitação.diária.acumulada</v>
      </c>
      <c r="E2862" s="8" t="s">
        <v>27</v>
      </c>
      <c r="F2862" s="34" t="str">
        <f>F2858</f>
        <v xml:space="preserve">d.prever </v>
      </c>
      <c r="G2862" s="14" t="s">
        <v>6147</v>
      </c>
      <c r="H2862" s="34" t="s">
        <v>34</v>
      </c>
      <c r="I2862" s="89" t="str">
        <f t="shared" si="1464"/>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ref="U2862:U2863" si="1504">_xlfn.CONCAT("Propriedade destinada a ",MID(C2862,FIND("p.",C2862,1)+2,100),": ",D2862)</f>
        <v>Propriedade destinada a prever : é.precipitação.diária.acumulada</v>
      </c>
      <c r="V2862" s="5" t="str">
        <f t="shared" ref="V2862:V2863" si="1505">_xlfn.CONCAT("Dado para ",MID(F2862,FIND("d.",F2862,1)+2,100),":  ",G2862, "  Deve ser formatado como (",H2862, ")")</f>
        <v>Dado para prever :  precipitação.diária.acumulada  Deve ser formatado como (xsd:double)</v>
      </c>
      <c r="W2862" s="68" t="s">
        <v>6153</v>
      </c>
      <c r="X2862" s="17" t="str">
        <f t="shared" si="1466"/>
        <v>d.prever .106</v>
      </c>
      <c r="Y2862" s="17" t="str">
        <f t="shared" si="1470"/>
        <v xml:space="preserve">Ação de prever </v>
      </c>
      <c r="Z2862" s="61" t="s">
        <v>6157</v>
      </c>
      <c r="AA2862" s="18" t="str">
        <f t="shared" ref="AA2862:AA2863" si="1506">IF(AB2862="null", "null", "categoria.revit")</f>
        <v>null</v>
      </c>
      <c r="AB2862" s="19" t="s">
        <v>0</v>
      </c>
      <c r="AC2862" s="18" t="str">
        <f t="shared" ref="AC2862:AC2863" si="1507">IF(AD2862="null", "null", "classe.ifc")</f>
        <v>null</v>
      </c>
      <c r="AD2862" s="19" t="s">
        <v>0</v>
      </c>
      <c r="AE2862" s="18" t="str">
        <f t="shared" si="1487"/>
        <v>null</v>
      </c>
      <c r="AF2862" s="74" t="s">
        <v>0</v>
      </c>
      <c r="AG2862" s="38" t="s">
        <v>9713</v>
      </c>
    </row>
    <row r="2863" spans="1:33" ht="6" customHeight="1" x14ac:dyDescent="0.25">
      <c r="A2863" s="4">
        <f>ROW()</f>
        <v>2863</v>
      </c>
      <c r="B2863" s="9" t="s">
        <v>26</v>
      </c>
      <c r="C2863" s="44" t="str">
        <f t="shared" si="1503"/>
        <v xml:space="preserve">p.prever </v>
      </c>
      <c r="D2863" s="6" t="str">
        <f t="shared" si="1451"/>
        <v>é.precipitação.diária.estimada</v>
      </c>
      <c r="E2863" s="8" t="s">
        <v>27</v>
      </c>
      <c r="F2863" s="34" t="str">
        <f>F2859</f>
        <v xml:space="preserve">d.prever </v>
      </c>
      <c r="G2863" s="14" t="s">
        <v>6148</v>
      </c>
      <c r="H2863" s="34" t="s">
        <v>34</v>
      </c>
      <c r="I2863" s="89" t="str">
        <f t="shared" si="1464"/>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504"/>
        <v>Propriedade destinada a prever : é.precipitação.diária.estimada</v>
      </c>
      <c r="V2863" s="5" t="str">
        <f t="shared" si="1505"/>
        <v>Dado para prever :  precipitação.diária.estimada  Deve ser formatado como (xsd:double)</v>
      </c>
      <c r="W2863" s="68" t="s">
        <v>6150</v>
      </c>
      <c r="X2863" s="17" t="str">
        <f t="shared" si="1466"/>
        <v>d.prever .107</v>
      </c>
      <c r="Y2863" s="17" t="str">
        <f t="shared" si="1470"/>
        <v xml:space="preserve">Ação de prever </v>
      </c>
      <c r="Z2863" s="61" t="s">
        <v>6158</v>
      </c>
      <c r="AA2863" s="18" t="str">
        <f t="shared" si="1506"/>
        <v>null</v>
      </c>
      <c r="AB2863" s="19" t="s">
        <v>0</v>
      </c>
      <c r="AC2863" s="18" t="str">
        <f t="shared" si="1507"/>
        <v>null</v>
      </c>
      <c r="AD2863" s="19" t="s">
        <v>0</v>
      </c>
      <c r="AE2863" s="18" t="str">
        <f t="shared" si="1487"/>
        <v>null</v>
      </c>
      <c r="AF2863" s="74" t="s">
        <v>0</v>
      </c>
      <c r="AG2863" s="38" t="s">
        <v>9714</v>
      </c>
    </row>
    <row r="2864" spans="1:33" ht="6" customHeight="1" x14ac:dyDescent="0.25">
      <c r="A2864" s="4">
        <f>ROW()</f>
        <v>2864</v>
      </c>
      <c r="B2864" s="9" t="s">
        <v>26</v>
      </c>
      <c r="C2864" s="44" t="str">
        <f t="shared" si="1503"/>
        <v xml:space="preserve">p.prever </v>
      </c>
      <c r="D2864" s="6" t="str">
        <f t="shared" si="1451"/>
        <v>é.precipitação.mensal.acumulada</v>
      </c>
      <c r="E2864" s="8" t="s">
        <v>27</v>
      </c>
      <c r="F2864" s="34" t="str">
        <f>F2860</f>
        <v xml:space="preserve">d.prever </v>
      </c>
      <c r="G2864" s="14" t="s">
        <v>6146</v>
      </c>
      <c r="H2864" s="34" t="s">
        <v>34</v>
      </c>
      <c r="I2864" s="89" t="str">
        <f t="shared" si="1464"/>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94"/>
        <v>Propriedade destinada a prever : é.precipitação.mensal.acumulada</v>
      </c>
      <c r="V2864" s="5" t="str">
        <f t="shared" si="1495"/>
        <v>Dado para prever :  precipitação.mensal.acumulada  Deve ser formatado como (xsd:double)</v>
      </c>
      <c r="W2864" s="68" t="s">
        <v>6152</v>
      </c>
      <c r="X2864" s="17" t="str">
        <f t="shared" si="1466"/>
        <v>d.prever .108</v>
      </c>
      <c r="Y2864" s="17" t="str">
        <f t="shared" si="1470"/>
        <v xml:space="preserve">Ação de prever </v>
      </c>
      <c r="Z2864" s="61" t="s">
        <v>6159</v>
      </c>
      <c r="AA2864" s="18" t="str">
        <f t="shared" si="1496"/>
        <v>null</v>
      </c>
      <c r="AB2864" s="19" t="s">
        <v>0</v>
      </c>
      <c r="AC2864" s="18" t="str">
        <f t="shared" si="1497"/>
        <v>null</v>
      </c>
      <c r="AD2864" s="19" t="s">
        <v>0</v>
      </c>
      <c r="AE2864" s="18" t="str">
        <f t="shared" si="1487"/>
        <v>null</v>
      </c>
      <c r="AF2864" s="74" t="s">
        <v>0</v>
      </c>
      <c r="AG2864" s="38" t="s">
        <v>9715</v>
      </c>
    </row>
    <row r="2865" spans="1:33" ht="6" customHeight="1" x14ac:dyDescent="0.25">
      <c r="A2865" s="4">
        <f>ROW()</f>
        <v>2865</v>
      </c>
      <c r="B2865" s="9" t="s">
        <v>26</v>
      </c>
      <c r="C2865" s="44" t="str">
        <f t="shared" si="1503"/>
        <v xml:space="preserve">p.prever </v>
      </c>
      <c r="D2865" s="6" t="str">
        <f t="shared" si="1451"/>
        <v>é.precipitação.mensal.estimada</v>
      </c>
      <c r="E2865" s="8" t="s">
        <v>27</v>
      </c>
      <c r="F2865" s="34" t="str">
        <f>F2861</f>
        <v xml:space="preserve">d.prever </v>
      </c>
      <c r="G2865" s="14" t="s">
        <v>6132</v>
      </c>
      <c r="H2865" s="34" t="s">
        <v>34</v>
      </c>
      <c r="I2865" s="89" t="str">
        <f t="shared" si="1464"/>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ref="U2865" si="1508">_xlfn.CONCAT("Propriedade destinada a ",MID(C2865,FIND("p.",C2865,1)+2,100),": ",D2865)</f>
        <v>Propriedade destinada a prever : é.precipitação.mensal.estimada</v>
      </c>
      <c r="V2865" s="5" t="str">
        <f t="shared" ref="V2865" si="1509">_xlfn.CONCAT("Dado para ",MID(F2865,FIND("d.",F2865,1)+2,100),":  ",G2865, "  Deve ser formatado como (",H2865, ")")</f>
        <v>Dado para prever :  precipitação.mensal.estimada  Deve ser formatado como (xsd:double)</v>
      </c>
      <c r="W2865" s="68" t="s">
        <v>6151</v>
      </c>
      <c r="X2865" s="17" t="str">
        <f t="shared" si="1466"/>
        <v>d.prever .109</v>
      </c>
      <c r="Y2865" s="17" t="str">
        <f t="shared" si="1470"/>
        <v xml:space="preserve">Ação de prever </v>
      </c>
      <c r="Z2865" s="61" t="s">
        <v>6160</v>
      </c>
      <c r="AA2865" s="18" t="str">
        <f t="shared" ref="AA2865" si="1510">IF(AB2865="null", "null", "categoria.revit")</f>
        <v>null</v>
      </c>
      <c r="AB2865" s="19" t="s">
        <v>0</v>
      </c>
      <c r="AC2865" s="18" t="str">
        <f t="shared" ref="AC2865" si="1511">IF(AD2865="null", "null", "classe.ifc")</f>
        <v>null</v>
      </c>
      <c r="AD2865" s="19" t="s">
        <v>0</v>
      </c>
      <c r="AE2865" s="18" t="str">
        <f t="shared" si="1487"/>
        <v>null</v>
      </c>
      <c r="AF2865" s="74" t="s">
        <v>0</v>
      </c>
      <c r="AG2865" s="38" t="s">
        <v>9716</v>
      </c>
    </row>
    <row r="2866" spans="1:33" ht="6" customHeight="1" x14ac:dyDescent="0.25">
      <c r="A2866" s="4">
        <f>ROW()</f>
        <v>2866</v>
      </c>
      <c r="B2866" s="9" t="s">
        <v>26</v>
      </c>
      <c r="C2866" s="44" t="str">
        <f t="shared" si="1492"/>
        <v xml:space="preserve">p.prever </v>
      </c>
      <c r="D2866" s="6" t="str">
        <f t="shared" si="1451"/>
        <v>é.pressão.atmosférica</v>
      </c>
      <c r="E2866" s="8" t="s">
        <v>27</v>
      </c>
      <c r="F2866" s="34" t="str">
        <f t="shared" ref="F2866" si="1512">F2864</f>
        <v xml:space="preserve">d.prever </v>
      </c>
      <c r="G2866" s="14" t="s">
        <v>860</v>
      </c>
      <c r="H2866" s="34" t="s">
        <v>34</v>
      </c>
      <c r="I2866" s="89" t="str">
        <f t="shared" si="1464"/>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94"/>
        <v>Propriedade destinada a prever : é.pressão.atmosférica</v>
      </c>
      <c r="V2866" s="5" t="str">
        <f t="shared" si="1495"/>
        <v>Dado para prever :  pressão.atmosférica  Deve ser formatado como (xsd:double)</v>
      </c>
      <c r="W2866" s="68" t="s">
        <v>5247</v>
      </c>
      <c r="X2866" s="17" t="str">
        <f t="shared" si="1466"/>
        <v>d.prever .110</v>
      </c>
      <c r="Y2866" s="17" t="str">
        <f t="shared" si="1470"/>
        <v xml:space="preserve">Ação de prever </v>
      </c>
      <c r="Z2866" s="61" t="s">
        <v>4086</v>
      </c>
      <c r="AA2866" s="18" t="str">
        <f t="shared" si="1496"/>
        <v>null</v>
      </c>
      <c r="AB2866" s="19" t="s">
        <v>0</v>
      </c>
      <c r="AC2866" s="18" t="str">
        <f t="shared" si="1497"/>
        <v>null</v>
      </c>
      <c r="AD2866" s="19" t="s">
        <v>0</v>
      </c>
      <c r="AE2866" s="18" t="str">
        <f t="shared" si="1487"/>
        <v>código.abnt</v>
      </c>
      <c r="AF2866" s="74" t="s">
        <v>1805</v>
      </c>
      <c r="AG2866" s="38" t="s">
        <v>9717</v>
      </c>
    </row>
    <row r="2867" spans="1:33" ht="6" customHeight="1" x14ac:dyDescent="0.25">
      <c r="A2867" s="4">
        <f>ROW()</f>
        <v>2867</v>
      </c>
      <c r="B2867" s="9" t="s">
        <v>26</v>
      </c>
      <c r="C2867" s="44" t="str">
        <f t="shared" si="1492"/>
        <v xml:space="preserve">p.prever </v>
      </c>
      <c r="D2867" s="6" t="str">
        <f t="shared" si="1451"/>
        <v>é.qualidade.do.ar</v>
      </c>
      <c r="E2867" s="8" t="s">
        <v>27</v>
      </c>
      <c r="F2867" s="34" t="str">
        <f t="shared" si="1493"/>
        <v xml:space="preserve">d.prever </v>
      </c>
      <c r="G2867" s="14" t="s">
        <v>863</v>
      </c>
      <c r="H2867" s="34" t="s">
        <v>34</v>
      </c>
      <c r="I2867" s="89" t="str">
        <f t="shared" si="1464"/>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94"/>
        <v>Propriedade destinada a prever : é.qualidade.do.ar</v>
      </c>
      <c r="V2867" s="5" t="str">
        <f t="shared" si="1495"/>
        <v>Dado para prever :  qualidade.do.ar  Deve ser formatado como (xsd:double)</v>
      </c>
      <c r="W2867" s="68" t="s">
        <v>5255</v>
      </c>
      <c r="X2867" s="17" t="str">
        <f t="shared" si="1466"/>
        <v>d.prever .111</v>
      </c>
      <c r="Y2867" s="17" t="str">
        <f t="shared" si="1470"/>
        <v xml:space="preserve">Ação de prever </v>
      </c>
      <c r="Z2867" s="61" t="s">
        <v>4094</v>
      </c>
      <c r="AA2867" s="18" t="str">
        <f t="shared" si="1496"/>
        <v>null</v>
      </c>
      <c r="AB2867" s="19" t="s">
        <v>0</v>
      </c>
      <c r="AC2867" s="18" t="str">
        <f t="shared" si="1497"/>
        <v>null</v>
      </c>
      <c r="AD2867" s="19" t="s">
        <v>0</v>
      </c>
      <c r="AE2867" s="18" t="str">
        <f t="shared" si="1487"/>
        <v>código.abnt</v>
      </c>
      <c r="AF2867" s="74" t="s">
        <v>1804</v>
      </c>
      <c r="AG2867" s="38" t="s">
        <v>9718</v>
      </c>
    </row>
    <row r="2868" spans="1:33" ht="6" customHeight="1" x14ac:dyDescent="0.25">
      <c r="A2868" s="4">
        <f>ROW()</f>
        <v>2868</v>
      </c>
      <c r="B2868" s="9" t="s">
        <v>26</v>
      </c>
      <c r="C2868" s="44" t="str">
        <f t="shared" si="1492"/>
        <v xml:space="preserve">p.prever </v>
      </c>
      <c r="D2868" s="6" t="str">
        <f t="shared" ref="D2868:D2932" si="1513">_xlfn.CONCAT("é.",G2868)</f>
        <v>é.radiação.solar</v>
      </c>
      <c r="E2868" s="8" t="s">
        <v>27</v>
      </c>
      <c r="F2868" s="34" t="str">
        <f t="shared" si="1493"/>
        <v xml:space="preserve">d.prever </v>
      </c>
      <c r="G2868" s="14" t="s">
        <v>859</v>
      </c>
      <c r="H2868" s="34" t="s">
        <v>34</v>
      </c>
      <c r="I2868" s="89" t="str">
        <f t="shared" si="1464"/>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94"/>
        <v>Propriedade destinada a prever : é.radiação.solar</v>
      </c>
      <c r="V2868" s="5" t="str">
        <f t="shared" si="1495"/>
        <v>Dado para prever :  radiação.solar  Deve ser formatado como (xsd:double)</v>
      </c>
      <c r="W2868" s="68" t="s">
        <v>5246</v>
      </c>
      <c r="X2868" s="17" t="str">
        <f t="shared" si="1466"/>
        <v>d.prever .112</v>
      </c>
      <c r="Y2868" s="17" t="str">
        <f t="shared" si="1470"/>
        <v xml:space="preserve">Ação de prever </v>
      </c>
      <c r="Z2868" s="61" t="s">
        <v>4085</v>
      </c>
      <c r="AA2868" s="18" t="str">
        <f t="shared" si="1496"/>
        <v>null</v>
      </c>
      <c r="AB2868" s="19" t="s">
        <v>0</v>
      </c>
      <c r="AC2868" s="18" t="str">
        <f t="shared" si="1497"/>
        <v>null</v>
      </c>
      <c r="AD2868" s="19" t="s">
        <v>0</v>
      </c>
      <c r="AE2868" s="18" t="str">
        <f t="shared" si="1487"/>
        <v>código.abnt</v>
      </c>
      <c r="AF2868" s="74" t="s">
        <v>1803</v>
      </c>
      <c r="AG2868" s="38" t="s">
        <v>9719</v>
      </c>
    </row>
    <row r="2869" spans="1:33" ht="6" customHeight="1" x14ac:dyDescent="0.25">
      <c r="A2869" s="4">
        <f>ROW()</f>
        <v>2869</v>
      </c>
      <c r="B2869" s="9" t="s">
        <v>26</v>
      </c>
      <c r="C2869" s="44" t="str">
        <f t="shared" si="1492"/>
        <v xml:space="preserve">p.prever </v>
      </c>
      <c r="D2869" s="6" t="str">
        <f t="shared" si="1513"/>
        <v>é.rajada.de.vento</v>
      </c>
      <c r="E2869" s="8" t="s">
        <v>27</v>
      </c>
      <c r="F2869" s="34" t="str">
        <f t="shared" si="1493"/>
        <v xml:space="preserve">d.prever </v>
      </c>
      <c r="G2869" s="14" t="s">
        <v>1395</v>
      </c>
      <c r="H2869" s="34" t="s">
        <v>34</v>
      </c>
      <c r="I2869" s="89" t="str">
        <f t="shared" si="1464"/>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94"/>
        <v>Propriedade destinada a prever : é.rajada.de.vento</v>
      </c>
      <c r="V2869" s="5" t="str">
        <f t="shared" si="1495"/>
        <v>Dado para prever :  rajada.de.vento  Deve ser formatado como (xsd:double)</v>
      </c>
      <c r="W2869" s="68" t="s">
        <v>5243</v>
      </c>
      <c r="X2869" s="17" t="str">
        <f t="shared" si="1466"/>
        <v>d.prever .113</v>
      </c>
      <c r="Y2869" s="17" t="str">
        <f t="shared" si="1470"/>
        <v xml:space="preserve">Ação de prever </v>
      </c>
      <c r="Z2869" s="61" t="s">
        <v>4083</v>
      </c>
      <c r="AA2869" s="18" t="str">
        <f t="shared" si="1496"/>
        <v>null</v>
      </c>
      <c r="AB2869" s="19" t="s">
        <v>0</v>
      </c>
      <c r="AC2869" s="18" t="str">
        <f t="shared" si="1497"/>
        <v>null</v>
      </c>
      <c r="AD2869" s="19" t="s">
        <v>0</v>
      </c>
      <c r="AE2869" s="18" t="str">
        <f t="shared" si="1487"/>
        <v>null</v>
      </c>
      <c r="AF2869" s="74" t="s">
        <v>0</v>
      </c>
      <c r="AG2869" s="38" t="s">
        <v>9720</v>
      </c>
    </row>
    <row r="2870" spans="1:33" ht="6" customHeight="1" x14ac:dyDescent="0.25">
      <c r="A2870" s="4">
        <f>ROW()</f>
        <v>2870</v>
      </c>
      <c r="B2870" s="9" t="s">
        <v>26</v>
      </c>
      <c r="C2870" s="44" t="str">
        <f t="shared" si="1492"/>
        <v xml:space="preserve">p.prever </v>
      </c>
      <c r="D2870" s="6" t="str">
        <f t="shared" si="1513"/>
        <v>é.sensação.térmica</v>
      </c>
      <c r="E2870" s="8" t="s">
        <v>27</v>
      </c>
      <c r="F2870" s="34" t="str">
        <f t="shared" si="1493"/>
        <v xml:space="preserve">d.prever </v>
      </c>
      <c r="G2870" s="14" t="s">
        <v>861</v>
      </c>
      <c r="H2870" s="34" t="s">
        <v>34</v>
      </c>
      <c r="I2870" s="89" t="str">
        <f t="shared" si="1464"/>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494"/>
        <v>Propriedade destinada a prever : é.sensação.térmica</v>
      </c>
      <c r="V2870" s="5" t="str">
        <f t="shared" si="1495"/>
        <v>Dado para prever :  sensação.térmica  Deve ser formatado como (xsd:double)</v>
      </c>
      <c r="W2870" s="68" t="s">
        <v>5253</v>
      </c>
      <c r="X2870" s="17" t="str">
        <f t="shared" si="1466"/>
        <v>d.prever .114</v>
      </c>
      <c r="Y2870" s="17" t="str">
        <f t="shared" si="1470"/>
        <v xml:space="preserve">Ação de prever </v>
      </c>
      <c r="Z2870" s="61" t="s">
        <v>4092</v>
      </c>
      <c r="AA2870" s="18" t="str">
        <f t="shared" si="1496"/>
        <v>null</v>
      </c>
      <c r="AB2870" s="19" t="s">
        <v>0</v>
      </c>
      <c r="AC2870" s="18" t="str">
        <f t="shared" si="1497"/>
        <v>null</v>
      </c>
      <c r="AD2870" s="19" t="s">
        <v>0</v>
      </c>
      <c r="AE2870" s="18" t="str">
        <f t="shared" si="1487"/>
        <v>null</v>
      </c>
      <c r="AF2870" s="74" t="s">
        <v>0</v>
      </c>
      <c r="AG2870" s="38" t="s">
        <v>9721</v>
      </c>
    </row>
    <row r="2871" spans="1:33" ht="6" customHeight="1" x14ac:dyDescent="0.25">
      <c r="A2871" s="4">
        <f>ROW()</f>
        <v>2871</v>
      </c>
      <c r="B2871" s="9" t="s">
        <v>26</v>
      </c>
      <c r="C2871" s="44" t="str">
        <f t="shared" si="1492"/>
        <v xml:space="preserve">p.prever </v>
      </c>
      <c r="D2871" s="6" t="str">
        <f t="shared" si="1513"/>
        <v>é.temperatura</v>
      </c>
      <c r="E2871" s="8" t="s">
        <v>27</v>
      </c>
      <c r="F2871" s="34" t="str">
        <f t="shared" si="1493"/>
        <v xml:space="preserve">d.prever </v>
      </c>
      <c r="G2871" s="14" t="s">
        <v>171</v>
      </c>
      <c r="H2871" s="34" t="s">
        <v>34</v>
      </c>
      <c r="I2871" s="89" t="str">
        <f t="shared" si="1464"/>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494"/>
        <v>Propriedade destinada a prever : é.temperatura</v>
      </c>
      <c r="V2871" s="5" t="str">
        <f t="shared" si="1495"/>
        <v>Dado para prever :  temperatura  Deve ser formatado como (xsd:double)</v>
      </c>
      <c r="W2871" s="68" t="s">
        <v>5248</v>
      </c>
      <c r="X2871" s="17" t="str">
        <f t="shared" si="1466"/>
        <v>d.prever .115</v>
      </c>
      <c r="Y2871" s="17" t="str">
        <f t="shared" si="1470"/>
        <v xml:space="preserve">Ação de prever </v>
      </c>
      <c r="Z2871" s="61" t="s">
        <v>4087</v>
      </c>
      <c r="AA2871" s="18" t="str">
        <f t="shared" si="1496"/>
        <v>null</v>
      </c>
      <c r="AB2871" s="19" t="s">
        <v>0</v>
      </c>
      <c r="AC2871" s="18" t="str">
        <f t="shared" si="1497"/>
        <v>null</v>
      </c>
      <c r="AD2871" s="19" t="s">
        <v>0</v>
      </c>
      <c r="AE2871" s="18" t="str">
        <f t="shared" si="1487"/>
        <v>código.abnt</v>
      </c>
      <c r="AF2871" s="74" t="s">
        <v>1806</v>
      </c>
      <c r="AG2871" s="38" t="s">
        <v>9722</v>
      </c>
    </row>
    <row r="2872" spans="1:33" ht="6" customHeight="1" x14ac:dyDescent="0.25">
      <c r="A2872" s="4">
        <f>ROW()</f>
        <v>2872</v>
      </c>
      <c r="B2872" s="9" t="s">
        <v>26</v>
      </c>
      <c r="C2872" s="44" t="str">
        <f t="shared" si="1492"/>
        <v xml:space="preserve">p.prever </v>
      </c>
      <c r="D2872" s="6" t="str">
        <f t="shared" si="1513"/>
        <v>é.temperatura.instantânea</v>
      </c>
      <c r="E2872" s="8" t="s">
        <v>27</v>
      </c>
      <c r="F2872" s="34" t="str">
        <f t="shared" si="1493"/>
        <v xml:space="preserve">d.prever </v>
      </c>
      <c r="G2872" s="14" t="s">
        <v>1408</v>
      </c>
      <c r="H2872" s="34" t="s">
        <v>34</v>
      </c>
      <c r="I2872" s="89" t="str">
        <f t="shared" si="1464"/>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494"/>
        <v>Propriedade destinada a prever : é.temperatura.instantânea</v>
      </c>
      <c r="V2872" s="5" t="str">
        <f t="shared" si="1495"/>
        <v>Dado para prever :  temperatura.instantânea  Deve ser formatado como (xsd:double)</v>
      </c>
      <c r="W2872" s="68" t="s">
        <v>5252</v>
      </c>
      <c r="X2872" s="17" t="str">
        <f t="shared" si="1466"/>
        <v>d.prever .116</v>
      </c>
      <c r="Y2872" s="17" t="str">
        <f t="shared" si="1470"/>
        <v xml:space="preserve">Ação de prever </v>
      </c>
      <c r="Z2872" s="61" t="s">
        <v>4091</v>
      </c>
      <c r="AA2872" s="18" t="str">
        <f t="shared" si="1496"/>
        <v>null</v>
      </c>
      <c r="AB2872" s="19" t="s">
        <v>0</v>
      </c>
      <c r="AC2872" s="18" t="str">
        <f t="shared" si="1497"/>
        <v>null</v>
      </c>
      <c r="AD2872" s="19" t="s">
        <v>0</v>
      </c>
      <c r="AE2872" s="18" t="str">
        <f t="shared" si="1487"/>
        <v>null</v>
      </c>
      <c r="AF2872" s="74" t="s">
        <v>0</v>
      </c>
      <c r="AG2872" s="38" t="s">
        <v>9723</v>
      </c>
    </row>
    <row r="2873" spans="1:33" ht="6" customHeight="1" x14ac:dyDescent="0.25">
      <c r="A2873" s="4">
        <f>ROW()</f>
        <v>2873</v>
      </c>
      <c r="B2873" s="9" t="s">
        <v>26</v>
      </c>
      <c r="C2873" s="44" t="str">
        <f t="shared" si="1492"/>
        <v xml:space="preserve">p.prever </v>
      </c>
      <c r="D2873" s="6" t="str">
        <f t="shared" si="1513"/>
        <v>é.temperatura.máxima</v>
      </c>
      <c r="E2873" s="8" t="s">
        <v>27</v>
      </c>
      <c r="F2873" s="34" t="str">
        <f t="shared" si="1493"/>
        <v xml:space="preserve">d.prever </v>
      </c>
      <c r="G2873" s="14" t="s">
        <v>1407</v>
      </c>
      <c r="H2873" s="34" t="s">
        <v>34</v>
      </c>
      <c r="I2873" s="89" t="str">
        <f t="shared" si="1464"/>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494"/>
        <v>Propriedade destinada a prever : é.temperatura.máxima</v>
      </c>
      <c r="V2873" s="5" t="str">
        <f t="shared" si="1495"/>
        <v>Dado para prever :  temperatura.máxima  Deve ser formatado como (xsd:double)</v>
      </c>
      <c r="W2873" s="68" t="s">
        <v>5249</v>
      </c>
      <c r="X2873" s="17" t="str">
        <f t="shared" si="1466"/>
        <v>d.prever .117</v>
      </c>
      <c r="Y2873" s="17" t="str">
        <f t="shared" si="1470"/>
        <v xml:space="preserve">Ação de prever </v>
      </c>
      <c r="Z2873" s="61" t="s">
        <v>4088</v>
      </c>
      <c r="AA2873" s="18" t="str">
        <f t="shared" si="1496"/>
        <v>null</v>
      </c>
      <c r="AB2873" s="19" t="s">
        <v>0</v>
      </c>
      <c r="AC2873" s="18" t="str">
        <f t="shared" si="1497"/>
        <v>null</v>
      </c>
      <c r="AD2873" s="19" t="s">
        <v>0</v>
      </c>
      <c r="AE2873" s="18" t="str">
        <f t="shared" si="1487"/>
        <v>código.abnt</v>
      </c>
      <c r="AF2873" s="74" t="s">
        <v>1802</v>
      </c>
      <c r="AG2873" s="38" t="s">
        <v>9724</v>
      </c>
    </row>
    <row r="2874" spans="1:33" ht="6" customHeight="1" x14ac:dyDescent="0.25">
      <c r="A2874" s="4">
        <f>ROW()</f>
        <v>2874</v>
      </c>
      <c r="B2874" s="9" t="s">
        <v>26</v>
      </c>
      <c r="C2874" s="44" t="str">
        <f t="shared" si="1492"/>
        <v xml:space="preserve">p.prever </v>
      </c>
      <c r="D2874" s="6" t="str">
        <f t="shared" si="1513"/>
        <v>é.temperatura.média</v>
      </c>
      <c r="E2874" s="8" t="s">
        <v>27</v>
      </c>
      <c r="F2874" s="34" t="str">
        <f t="shared" si="1493"/>
        <v xml:space="preserve">d.prever </v>
      </c>
      <c r="G2874" s="14" t="s">
        <v>1410</v>
      </c>
      <c r="H2874" s="34" t="s">
        <v>34</v>
      </c>
      <c r="I2874" s="89" t="str">
        <f t="shared" si="1464"/>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494"/>
        <v>Propriedade destinada a prever : é.temperatura.média</v>
      </c>
      <c r="V2874" s="5" t="str">
        <f t="shared" si="1495"/>
        <v>Dado para prever :  temperatura.média  Deve ser formatado como (xsd:double)</v>
      </c>
      <c r="W2874" s="68" t="s">
        <v>5251</v>
      </c>
      <c r="X2874" s="17" t="str">
        <f t="shared" si="1466"/>
        <v>d.prever .118</v>
      </c>
      <c r="Y2874" s="17" t="str">
        <f t="shared" si="1470"/>
        <v xml:space="preserve">Ação de prever </v>
      </c>
      <c r="Z2874" s="61" t="s">
        <v>4090</v>
      </c>
      <c r="AA2874" s="18" t="str">
        <f t="shared" si="1496"/>
        <v>null</v>
      </c>
      <c r="AB2874" s="19" t="s">
        <v>0</v>
      </c>
      <c r="AC2874" s="18" t="str">
        <f t="shared" si="1497"/>
        <v>null</v>
      </c>
      <c r="AD2874" s="19" t="s">
        <v>0</v>
      </c>
      <c r="AE2874" s="18" t="str">
        <f t="shared" si="1487"/>
        <v>código.abnt</v>
      </c>
      <c r="AF2874" s="74" t="s">
        <v>1807</v>
      </c>
      <c r="AG2874" s="38" t="s">
        <v>9725</v>
      </c>
    </row>
    <row r="2875" spans="1:33" ht="6" customHeight="1" x14ac:dyDescent="0.25">
      <c r="A2875" s="4">
        <f>ROW()</f>
        <v>2875</v>
      </c>
      <c r="B2875" s="9" t="s">
        <v>26</v>
      </c>
      <c r="C2875" s="44" t="str">
        <f t="shared" si="1492"/>
        <v xml:space="preserve">p.prever </v>
      </c>
      <c r="D2875" s="6" t="str">
        <f t="shared" si="1513"/>
        <v>é.temperatura.mínima</v>
      </c>
      <c r="E2875" s="8" t="s">
        <v>27</v>
      </c>
      <c r="F2875" s="34" t="str">
        <f t="shared" si="1493"/>
        <v xml:space="preserve">d.prever </v>
      </c>
      <c r="G2875" s="14" t="s">
        <v>1409</v>
      </c>
      <c r="H2875" s="34" t="s">
        <v>34</v>
      </c>
      <c r="I2875" s="89" t="str">
        <f t="shared" si="1464"/>
        <v>null</v>
      </c>
      <c r="J2875" s="79" t="s">
        <v>0</v>
      </c>
      <c r="K2875" s="79" t="s">
        <v>0</v>
      </c>
      <c r="L2875" s="79" t="s">
        <v>0</v>
      </c>
      <c r="M2875" s="79" t="s">
        <v>0</v>
      </c>
      <c r="N2875" s="77" t="s">
        <v>0</v>
      </c>
      <c r="O2875" s="79" t="s">
        <v>0</v>
      </c>
      <c r="P2875" s="79" t="s">
        <v>0</v>
      </c>
      <c r="Q2875" s="79" t="s">
        <v>0</v>
      </c>
      <c r="R2875" s="81" t="s">
        <v>0</v>
      </c>
      <c r="S2875" s="10" t="s">
        <v>1</v>
      </c>
      <c r="T2875" s="10" t="s">
        <v>6851</v>
      </c>
      <c r="U2875" s="5" t="str">
        <f t="shared" si="1494"/>
        <v>Propriedade destinada a prever : é.temperatura.mínima</v>
      </c>
      <c r="V2875" s="5" t="str">
        <f t="shared" si="1495"/>
        <v>Dado para prever :  temperatura.mínima  Deve ser formatado como (xsd:double)</v>
      </c>
      <c r="W2875" s="68" t="s">
        <v>5250</v>
      </c>
      <c r="X2875" s="17" t="str">
        <f t="shared" si="1466"/>
        <v>d.prever .119</v>
      </c>
      <c r="Y2875" s="17" t="str">
        <f t="shared" si="1470"/>
        <v xml:space="preserve">Ação de prever </v>
      </c>
      <c r="Z2875" s="61" t="s">
        <v>4089</v>
      </c>
      <c r="AA2875" s="18" t="str">
        <f t="shared" si="1496"/>
        <v>null</v>
      </c>
      <c r="AB2875" s="19" t="s">
        <v>0</v>
      </c>
      <c r="AC2875" s="18" t="str">
        <f t="shared" si="1497"/>
        <v>null</v>
      </c>
      <c r="AD2875" s="19" t="s">
        <v>0</v>
      </c>
      <c r="AE2875" s="18" t="str">
        <f t="shared" si="1487"/>
        <v>código.abnt</v>
      </c>
      <c r="AF2875" s="74" t="s">
        <v>1801</v>
      </c>
      <c r="AG2875" s="38" t="s">
        <v>9726</v>
      </c>
    </row>
    <row r="2876" spans="1:33" ht="6" customHeight="1" x14ac:dyDescent="0.25">
      <c r="A2876" s="4">
        <f>ROW()</f>
        <v>2876</v>
      </c>
      <c r="B2876" s="9" t="s">
        <v>26</v>
      </c>
      <c r="C2876" s="44" t="str">
        <f t="shared" si="1492"/>
        <v xml:space="preserve">p.prever </v>
      </c>
      <c r="D2876" s="6" t="str">
        <f t="shared" si="1513"/>
        <v>é.umidade.relativa</v>
      </c>
      <c r="E2876" s="8" t="s">
        <v>27</v>
      </c>
      <c r="F2876" s="34" t="str">
        <f t="shared" si="1493"/>
        <v xml:space="preserve">d.prever </v>
      </c>
      <c r="G2876" s="14" t="s">
        <v>862</v>
      </c>
      <c r="H2876" s="34" t="s">
        <v>34</v>
      </c>
      <c r="I2876" s="89" t="str">
        <f t="shared" si="1464"/>
        <v>null</v>
      </c>
      <c r="J2876" s="79" t="s">
        <v>0</v>
      </c>
      <c r="K2876" s="79" t="s">
        <v>0</v>
      </c>
      <c r="L2876" s="79" t="s">
        <v>0</v>
      </c>
      <c r="M2876" s="79" t="s">
        <v>0</v>
      </c>
      <c r="N2876" s="77" t="s">
        <v>0</v>
      </c>
      <c r="O2876" s="79" t="s">
        <v>0</v>
      </c>
      <c r="P2876" s="79" t="s">
        <v>0</v>
      </c>
      <c r="Q2876" s="79" t="s">
        <v>0</v>
      </c>
      <c r="R2876" s="81" t="s">
        <v>0</v>
      </c>
      <c r="S2876" s="10" t="s">
        <v>1</v>
      </c>
      <c r="T2876" s="10" t="s">
        <v>6851</v>
      </c>
      <c r="U2876" s="5" t="str">
        <f t="shared" si="1494"/>
        <v>Propriedade destinada a prever : é.umidade.relativa</v>
      </c>
      <c r="V2876" s="5" t="str">
        <f t="shared" si="1495"/>
        <v>Dado para prever :  umidade.relativa  Deve ser formatado como (xsd:double)</v>
      </c>
      <c r="W2876" s="68" t="s">
        <v>5254</v>
      </c>
      <c r="X2876" s="17" t="str">
        <f t="shared" si="1466"/>
        <v>d.prever .120</v>
      </c>
      <c r="Y2876" s="17" t="str">
        <f t="shared" si="1470"/>
        <v xml:space="preserve">Ação de prever </v>
      </c>
      <c r="Z2876" s="61" t="s">
        <v>4093</v>
      </c>
      <c r="AA2876" s="18" t="str">
        <f t="shared" si="1496"/>
        <v>null</v>
      </c>
      <c r="AB2876" s="19" t="s">
        <v>0</v>
      </c>
      <c r="AC2876" s="18" t="str">
        <f t="shared" si="1497"/>
        <v>null</v>
      </c>
      <c r="AD2876" s="19" t="s">
        <v>0</v>
      </c>
      <c r="AE2876" s="18" t="str">
        <f t="shared" si="1487"/>
        <v>código.abnt</v>
      </c>
      <c r="AF2876" s="74" t="s">
        <v>1800</v>
      </c>
      <c r="AG2876" s="38" t="s">
        <v>9727</v>
      </c>
    </row>
    <row r="2877" spans="1:33" ht="6" customHeight="1" x14ac:dyDescent="0.25">
      <c r="A2877" s="4">
        <f>ROW()</f>
        <v>2877</v>
      </c>
      <c r="B2877" s="9" t="s">
        <v>26</v>
      </c>
      <c r="C2877" s="44" t="str">
        <f t="shared" si="1492"/>
        <v xml:space="preserve">p.prever </v>
      </c>
      <c r="D2877" s="6" t="str">
        <f t="shared" si="1513"/>
        <v>é.velocidade.do.vento</v>
      </c>
      <c r="E2877" s="8" t="s">
        <v>27</v>
      </c>
      <c r="F2877" s="34" t="str">
        <f t="shared" si="1493"/>
        <v xml:space="preserve">d.prever </v>
      </c>
      <c r="G2877" s="14" t="s">
        <v>857</v>
      </c>
      <c r="H2877" s="34" t="s">
        <v>34</v>
      </c>
      <c r="I2877" s="89" t="str">
        <f t="shared" si="1464"/>
        <v>null</v>
      </c>
      <c r="J2877" s="79" t="s">
        <v>0</v>
      </c>
      <c r="K2877" s="79" t="s">
        <v>0</v>
      </c>
      <c r="L2877" s="79" t="s">
        <v>0</v>
      </c>
      <c r="M2877" s="79" t="s">
        <v>0</v>
      </c>
      <c r="N2877" s="77" t="s">
        <v>0</v>
      </c>
      <c r="O2877" s="79" t="s">
        <v>0</v>
      </c>
      <c r="P2877" s="79" t="s">
        <v>0</v>
      </c>
      <c r="Q2877" s="79" t="s">
        <v>0</v>
      </c>
      <c r="R2877" s="81" t="s">
        <v>0</v>
      </c>
      <c r="S2877" s="10" t="s">
        <v>1</v>
      </c>
      <c r="T2877" s="10" t="s">
        <v>6851</v>
      </c>
      <c r="U2877" s="5" t="str">
        <f t="shared" si="1494"/>
        <v>Propriedade destinada a prever : é.velocidade.do.vento</v>
      </c>
      <c r="V2877" s="5" t="str">
        <f t="shared" si="1495"/>
        <v>Dado para prever :  velocidade.do.vento  Deve ser formatado como (xsd:double)</v>
      </c>
      <c r="W2877" s="68" t="s">
        <v>5242</v>
      </c>
      <c r="X2877" s="17" t="str">
        <f t="shared" si="1466"/>
        <v>d.prever .121</v>
      </c>
      <c r="Y2877" s="17" t="str">
        <f t="shared" si="1470"/>
        <v xml:space="preserve">Ação de prever </v>
      </c>
      <c r="Z2877" s="61" t="s">
        <v>4082</v>
      </c>
      <c r="AA2877" s="18" t="str">
        <f t="shared" si="1496"/>
        <v>null</v>
      </c>
      <c r="AB2877" s="19" t="s">
        <v>0</v>
      </c>
      <c r="AC2877" s="18" t="str">
        <f t="shared" si="1497"/>
        <v>null</v>
      </c>
      <c r="AD2877" s="19" t="s">
        <v>0</v>
      </c>
      <c r="AE2877" s="18" t="str">
        <f t="shared" si="1487"/>
        <v>código.abnt</v>
      </c>
      <c r="AF2877" s="74" t="s">
        <v>1799</v>
      </c>
      <c r="AG2877" s="38" t="s">
        <v>9728</v>
      </c>
    </row>
    <row r="2878" spans="1:33" ht="6" customHeight="1" x14ac:dyDescent="0.25">
      <c r="A2878" s="4">
        <f>ROW()</f>
        <v>2878</v>
      </c>
      <c r="B2878" s="9" t="s">
        <v>26</v>
      </c>
      <c r="C2878" s="44" t="str">
        <f t="shared" si="1492"/>
        <v xml:space="preserve">p.prever </v>
      </c>
      <c r="D2878" s="6" t="str">
        <f t="shared" si="1513"/>
        <v>é.vento.sustentado</v>
      </c>
      <c r="E2878" s="8" t="s">
        <v>27</v>
      </c>
      <c r="F2878" s="34" t="str">
        <f t="shared" si="1493"/>
        <v xml:space="preserve">d.prever </v>
      </c>
      <c r="G2878" s="14" t="s">
        <v>1396</v>
      </c>
      <c r="H2878" s="34" t="s">
        <v>34</v>
      </c>
      <c r="I2878" s="89" t="str">
        <f t="shared" si="1464"/>
        <v>null</v>
      </c>
      <c r="J2878" s="79" t="s">
        <v>0</v>
      </c>
      <c r="K2878" s="79" t="s">
        <v>0</v>
      </c>
      <c r="L2878" s="79" t="s">
        <v>0</v>
      </c>
      <c r="M2878" s="79" t="s">
        <v>0</v>
      </c>
      <c r="N2878" s="77" t="s">
        <v>0</v>
      </c>
      <c r="O2878" s="79" t="s">
        <v>0</v>
      </c>
      <c r="P2878" s="79" t="s">
        <v>0</v>
      </c>
      <c r="Q2878" s="79" t="s">
        <v>0</v>
      </c>
      <c r="R2878" s="81" t="s">
        <v>0</v>
      </c>
      <c r="S2878" s="10" t="s">
        <v>1</v>
      </c>
      <c r="T2878" s="10" t="s">
        <v>6851</v>
      </c>
      <c r="U2878" s="5" t="str">
        <f t="shared" si="1494"/>
        <v>Propriedade destinada a prever : é.vento.sustentado</v>
      </c>
      <c r="V2878" s="5" t="str">
        <f t="shared" si="1495"/>
        <v>Dado para prever :  vento.sustentado  Deve ser formatado como (xsd:double)</v>
      </c>
      <c r="W2878" s="68" t="s">
        <v>5244</v>
      </c>
      <c r="X2878" s="17" t="str">
        <f t="shared" si="1466"/>
        <v>d.prever .122</v>
      </c>
      <c r="Y2878" s="17" t="str">
        <f t="shared" si="1470"/>
        <v xml:space="preserve">Ação de prever </v>
      </c>
      <c r="Z2878" s="61" t="s">
        <v>4164</v>
      </c>
      <c r="AA2878" s="18" t="str">
        <f t="shared" si="1496"/>
        <v>null</v>
      </c>
      <c r="AB2878" s="19" t="s">
        <v>0</v>
      </c>
      <c r="AC2878" s="18" t="str">
        <f t="shared" si="1497"/>
        <v>null</v>
      </c>
      <c r="AD2878" s="19" t="s">
        <v>0</v>
      </c>
      <c r="AE2878" s="18" t="str">
        <f t="shared" si="1487"/>
        <v>null</v>
      </c>
      <c r="AF2878" s="74" t="s">
        <v>0</v>
      </c>
      <c r="AG2878" s="38" t="s">
        <v>9729</v>
      </c>
    </row>
    <row r="2879" spans="1:33" ht="6" customHeight="1" x14ac:dyDescent="0.25">
      <c r="A2879" s="4">
        <f>ROW()</f>
        <v>2879</v>
      </c>
      <c r="B2879" s="9" t="s">
        <v>26</v>
      </c>
      <c r="C2879" s="43" t="str">
        <f t="shared" si="1492"/>
        <v>p.priorizar</v>
      </c>
      <c r="D2879" s="6" t="str">
        <f t="shared" si="1513"/>
        <v>é.esg.ambiental.biodiversidade</v>
      </c>
      <c r="E2879" s="8" t="s">
        <v>27</v>
      </c>
      <c r="F2879" s="40" t="s">
        <v>10431</v>
      </c>
      <c r="G2879" s="13" t="s">
        <v>10440</v>
      </c>
      <c r="H2879" s="33" t="s">
        <v>1489</v>
      </c>
      <c r="I2879" s="89" t="str">
        <f t="shared" ref="I2879:I2897" si="1514">IF(OR(J2879="Functional",K2879="InverseFunctional"),"Functional","null")</f>
        <v>null</v>
      </c>
      <c r="J2879" s="77" t="s">
        <v>0</v>
      </c>
      <c r="K2879" s="77" t="s">
        <v>0</v>
      </c>
      <c r="L2879" s="77" t="s">
        <v>0</v>
      </c>
      <c r="M2879" s="77" t="s">
        <v>0</v>
      </c>
      <c r="N2879" s="77" t="s">
        <v>0</v>
      </c>
      <c r="O2879" s="77" t="s">
        <v>0</v>
      </c>
      <c r="P2879" s="77" t="s">
        <v>0</v>
      </c>
      <c r="Q2879" s="77" t="s">
        <v>0</v>
      </c>
      <c r="R2879" s="77" t="s">
        <v>10488</v>
      </c>
      <c r="S2879" s="10" t="s">
        <v>1</v>
      </c>
      <c r="T2879" s="10" t="s">
        <v>6851</v>
      </c>
      <c r="U2879" s="5" t="str">
        <f t="shared" ref="U2879:U2897" si="1515">_xlfn.CONCAT("Propriedade destinada a ",MID(C2879,FIND("p.",C2879,1)+2,100),": ",D2879)</f>
        <v>Propriedade destinada a priorizar: é.esg.ambiental.biodiversidade</v>
      </c>
      <c r="V2879" s="5" t="str">
        <f t="shared" ref="V2879:V2897" si="1516">_xlfn.CONCAT("Dado para ",MID(F2879,FIND("d.",F2879,1)+2,100),":  ",G2879, "  Deve ser formatado como (",H2879, ")")</f>
        <v>Dado para priorizar:  esg.ambiental.biodiversidade  Deve ser formatado como (rdfs:Literal  or  xsd:string)</v>
      </c>
      <c r="W2879" s="38" t="s">
        <v>10445</v>
      </c>
      <c r="X2879" s="17" t="str">
        <f t="shared" si="1466"/>
        <v>d.priorizar.100</v>
      </c>
      <c r="Y2879" s="17" t="str">
        <f t="shared" si="1470"/>
        <v>Ação de priorizar</v>
      </c>
      <c r="Z2879" s="61" t="s">
        <v>10455</v>
      </c>
      <c r="AA2879" s="18" t="str">
        <f t="shared" ref="AA2879:AA2897" si="1517">IF(AB2879="null", "null", "categoria.revit")</f>
        <v>null</v>
      </c>
      <c r="AB2879" s="19" t="s">
        <v>0</v>
      </c>
      <c r="AC2879" s="18" t="str">
        <f t="shared" ref="AC2879:AC2897" si="1518">IF(AD2879="null", "null", "classe.ifc")</f>
        <v>null</v>
      </c>
      <c r="AD2879" s="19" t="s">
        <v>0</v>
      </c>
      <c r="AE2879" s="18" t="str">
        <f t="shared" ref="AE2879:AE2897" si="1519">IF(AF2879="null",
    "null",
    IF(OR(ISNUMBER(FIND("ids:",AF2879)), ISNUMBER(FIND("xs:",AF2879))),
        "sintaxe.ids",
        IF(ISNUMBER(FIND("[",AF2879)),
            "código.abnt",
            ""
        )
    )
)</f>
        <v>null</v>
      </c>
      <c r="AF2879" s="74" t="s">
        <v>0</v>
      </c>
      <c r="AG2879" s="38" t="s">
        <v>10472</v>
      </c>
    </row>
    <row r="2880" spans="1:33" ht="6" customHeight="1" x14ac:dyDescent="0.25">
      <c r="A2880" s="4">
        <f>ROW()</f>
        <v>2880</v>
      </c>
      <c r="B2880" s="9" t="s">
        <v>26</v>
      </c>
      <c r="C2880" s="44" t="str">
        <f t="shared" ref="C2880:C2897" si="1520">SUBSTITUTE(F2880,"d.","p.")</f>
        <v>p.priorizar</v>
      </c>
      <c r="D2880" s="6" t="str">
        <f t="shared" si="1513"/>
        <v>é.esg.ambiental.conformidade</v>
      </c>
      <c r="E2880" s="8" t="s">
        <v>27</v>
      </c>
      <c r="F2880" s="34" t="str">
        <f>F2879</f>
        <v>d.priorizar</v>
      </c>
      <c r="G2880" s="13" t="s">
        <v>10441</v>
      </c>
      <c r="H2880" s="33" t="s">
        <v>1489</v>
      </c>
      <c r="I2880" s="89" t="str">
        <f t="shared" si="1514"/>
        <v>null</v>
      </c>
      <c r="J2880" s="77" t="s">
        <v>0</v>
      </c>
      <c r="K2880" s="77" t="s">
        <v>0</v>
      </c>
      <c r="L2880" s="77" t="s">
        <v>0</v>
      </c>
      <c r="M2880" s="77" t="s">
        <v>0</v>
      </c>
      <c r="N2880" s="77" t="s">
        <v>0</v>
      </c>
      <c r="O2880" s="77" t="s">
        <v>0</v>
      </c>
      <c r="P2880" s="77" t="s">
        <v>0</v>
      </c>
      <c r="Q2880" s="77" t="s">
        <v>0</v>
      </c>
      <c r="R2880" s="77" t="s">
        <v>10494</v>
      </c>
      <c r="S2880" s="10" t="s">
        <v>1</v>
      </c>
      <c r="T2880" s="10" t="s">
        <v>6851</v>
      </c>
      <c r="U2880" s="5" t="str">
        <f t="shared" si="1515"/>
        <v>Propriedade destinada a priorizar: é.esg.ambiental.conformidade</v>
      </c>
      <c r="V2880" s="5" t="str">
        <f t="shared" si="1516"/>
        <v>Dado para priorizar:  esg.ambiental.conformidade  Deve ser formatado como (rdfs:Literal  or  xsd:string)</v>
      </c>
      <c r="W2880" s="38" t="s">
        <v>10446</v>
      </c>
      <c r="X2880" s="17" t="str">
        <f t="shared" si="1466"/>
        <v>d.priorizar.101</v>
      </c>
      <c r="Y2880" s="17" t="str">
        <f t="shared" si="1470"/>
        <v>Ação de priorizar</v>
      </c>
      <c r="Z2880" s="61" t="s">
        <v>10456</v>
      </c>
      <c r="AA2880" s="18" t="str">
        <f t="shared" si="1517"/>
        <v>null</v>
      </c>
      <c r="AB2880" s="19" t="s">
        <v>0</v>
      </c>
      <c r="AC2880" s="18" t="str">
        <f t="shared" si="1518"/>
        <v>null</v>
      </c>
      <c r="AD2880" s="19" t="s">
        <v>0</v>
      </c>
      <c r="AE2880" s="18" t="str">
        <f t="shared" si="1519"/>
        <v>null</v>
      </c>
      <c r="AF2880" s="74" t="s">
        <v>0</v>
      </c>
      <c r="AG2880" s="38" t="s">
        <v>10473</v>
      </c>
    </row>
    <row r="2881" spans="1:33" ht="6" customHeight="1" x14ac:dyDescent="0.25">
      <c r="A2881" s="4">
        <f>ROW()</f>
        <v>2881</v>
      </c>
      <c r="B2881" s="9" t="s">
        <v>26</v>
      </c>
      <c r="C2881" s="44" t="str">
        <f t="shared" si="1520"/>
        <v>p.priorizar</v>
      </c>
      <c r="D2881" s="6" t="str">
        <f t="shared" si="1513"/>
        <v>é.esg.ambiental.cuidado.da.água</v>
      </c>
      <c r="E2881" s="8" t="s">
        <v>27</v>
      </c>
      <c r="F2881" s="34" t="str">
        <f t="shared" ref="F2881:F2897" si="1521">F2880</f>
        <v>d.priorizar</v>
      </c>
      <c r="G2881" s="13" t="s">
        <v>10509</v>
      </c>
      <c r="H2881" s="33" t="s">
        <v>1489</v>
      </c>
      <c r="I2881" s="89" t="str">
        <f t="shared" si="1514"/>
        <v>null</v>
      </c>
      <c r="J2881" s="77" t="s">
        <v>0</v>
      </c>
      <c r="K2881" s="77" t="s">
        <v>0</v>
      </c>
      <c r="L2881" s="77" t="s">
        <v>0</v>
      </c>
      <c r="M2881" s="77" t="s">
        <v>0</v>
      </c>
      <c r="N2881" s="77" t="s">
        <v>0</v>
      </c>
      <c r="O2881" s="77" t="s">
        <v>0</v>
      </c>
      <c r="P2881" s="77" t="s">
        <v>0</v>
      </c>
      <c r="Q2881" s="77" t="s">
        <v>0</v>
      </c>
      <c r="R2881" s="77" t="s">
        <v>10502</v>
      </c>
      <c r="S2881" s="10" t="s">
        <v>1</v>
      </c>
      <c r="T2881" s="10" t="s">
        <v>6851</v>
      </c>
      <c r="U2881" s="5" t="str">
        <f t="shared" si="1515"/>
        <v>Propriedade destinada a priorizar: é.esg.ambiental.cuidado.da.água</v>
      </c>
      <c r="V2881" s="5" t="str">
        <f t="shared" si="1516"/>
        <v>Dado para priorizar:  esg.ambiental.cuidado.da.água  Deve ser formatado como (rdfs:Literal  or  xsd:string)</v>
      </c>
      <c r="W2881" s="38" t="s">
        <v>10443</v>
      </c>
      <c r="X2881" s="17" t="str">
        <f t="shared" si="1466"/>
        <v>d.priorizar.102</v>
      </c>
      <c r="Y2881" s="17" t="str">
        <f t="shared" si="1470"/>
        <v>Ação de priorizar</v>
      </c>
      <c r="Z2881" s="61" t="s">
        <v>10466</v>
      </c>
      <c r="AA2881" s="18" t="str">
        <f t="shared" si="1517"/>
        <v>null</v>
      </c>
      <c r="AB2881" s="19" t="s">
        <v>0</v>
      </c>
      <c r="AC2881" s="18" t="str">
        <f t="shared" si="1518"/>
        <v>null</v>
      </c>
      <c r="AD2881" s="19" t="s">
        <v>0</v>
      </c>
      <c r="AE2881" s="18" t="str">
        <f t="shared" si="1519"/>
        <v>null</v>
      </c>
      <c r="AF2881" s="74" t="s">
        <v>0</v>
      </c>
      <c r="AG2881" s="38" t="s">
        <v>10470</v>
      </c>
    </row>
    <row r="2882" spans="1:33" ht="6" customHeight="1" x14ac:dyDescent="0.25">
      <c r="A2882" s="4">
        <f>ROW()</f>
        <v>2882</v>
      </c>
      <c r="B2882" s="9" t="s">
        <v>26</v>
      </c>
      <c r="C2882" s="44" t="str">
        <f t="shared" si="1520"/>
        <v>p.priorizar</v>
      </c>
      <c r="D2882" s="6" t="str">
        <f t="shared" si="1513"/>
        <v>é.esg.ambiental.cuidado.da.terra</v>
      </c>
      <c r="E2882" s="8" t="s">
        <v>27</v>
      </c>
      <c r="F2882" s="34" t="str">
        <f t="shared" si="1521"/>
        <v>d.priorizar</v>
      </c>
      <c r="G2882" s="13" t="s">
        <v>10508</v>
      </c>
      <c r="H2882" s="33" t="s">
        <v>1489</v>
      </c>
      <c r="I2882" s="89" t="str">
        <f t="shared" si="1514"/>
        <v>null</v>
      </c>
      <c r="J2882" s="77" t="s">
        <v>0</v>
      </c>
      <c r="K2882" s="77" t="s">
        <v>0</v>
      </c>
      <c r="L2882" s="77" t="s">
        <v>0</v>
      </c>
      <c r="M2882" s="77" t="s">
        <v>0</v>
      </c>
      <c r="N2882" s="77" t="s">
        <v>0</v>
      </c>
      <c r="O2882" s="77" t="s">
        <v>0</v>
      </c>
      <c r="P2882" s="77" t="s">
        <v>0</v>
      </c>
      <c r="Q2882" s="77" t="s">
        <v>0</v>
      </c>
      <c r="R2882" s="77" t="s">
        <v>10488</v>
      </c>
      <c r="S2882" s="10" t="s">
        <v>1</v>
      </c>
      <c r="T2882" s="10" t="s">
        <v>6851</v>
      </c>
      <c r="U2882" s="5" t="str">
        <f t="shared" si="1515"/>
        <v>Propriedade destinada a priorizar: é.esg.ambiental.cuidado.da.terra</v>
      </c>
      <c r="V2882" s="5" t="str">
        <f t="shared" si="1516"/>
        <v>Dado para priorizar:  esg.ambiental.cuidado.da.terra  Deve ser formatado como (rdfs:Literal  or  xsd:string)</v>
      </c>
      <c r="W2882" s="38" t="s">
        <v>10443</v>
      </c>
      <c r="X2882" s="17" t="str">
        <f t="shared" si="1466"/>
        <v>d.priorizar.103</v>
      </c>
      <c r="Y2882" s="17" t="str">
        <f t="shared" si="1470"/>
        <v>Ação de priorizar</v>
      </c>
      <c r="Z2882" s="61" t="s">
        <v>10466</v>
      </c>
      <c r="AA2882" s="18" t="str">
        <f t="shared" si="1517"/>
        <v>null</v>
      </c>
      <c r="AB2882" s="19" t="s">
        <v>0</v>
      </c>
      <c r="AC2882" s="18" t="str">
        <f t="shared" si="1518"/>
        <v>null</v>
      </c>
      <c r="AD2882" s="19" t="s">
        <v>0</v>
      </c>
      <c r="AE2882" s="18" t="str">
        <f t="shared" si="1519"/>
        <v>null</v>
      </c>
      <c r="AF2882" s="74" t="s">
        <v>0</v>
      </c>
      <c r="AG2882" s="38" t="s">
        <v>10470</v>
      </c>
    </row>
    <row r="2883" spans="1:33" ht="6" customHeight="1" x14ac:dyDescent="0.25">
      <c r="A2883" s="4">
        <f>ROW()</f>
        <v>2883</v>
      </c>
      <c r="B2883" s="9" t="s">
        <v>26</v>
      </c>
      <c r="C2883" s="44" t="str">
        <f t="shared" si="1520"/>
        <v>p.priorizar</v>
      </c>
      <c r="D2883" s="6" t="str">
        <f t="shared" si="1513"/>
        <v>é.esg.ambiental.descarbonização</v>
      </c>
      <c r="E2883" s="8" t="s">
        <v>27</v>
      </c>
      <c r="F2883" s="34" t="str">
        <f t="shared" si="1521"/>
        <v>d.priorizar</v>
      </c>
      <c r="G2883" s="13" t="s">
        <v>10438</v>
      </c>
      <c r="H2883" s="33" t="s">
        <v>1489</v>
      </c>
      <c r="I2883" s="89" t="str">
        <f t="shared" si="1514"/>
        <v>null</v>
      </c>
      <c r="J2883" s="77" t="s">
        <v>0</v>
      </c>
      <c r="K2883" s="77" t="s">
        <v>0</v>
      </c>
      <c r="L2883" s="77" t="s">
        <v>0</v>
      </c>
      <c r="M2883" s="77" t="s">
        <v>0</v>
      </c>
      <c r="N2883" s="77" t="s">
        <v>0</v>
      </c>
      <c r="O2883" s="77" t="s">
        <v>0</v>
      </c>
      <c r="P2883" s="77" t="s">
        <v>0</v>
      </c>
      <c r="Q2883" s="77" t="s">
        <v>0</v>
      </c>
      <c r="R2883" s="77" t="s">
        <v>10495</v>
      </c>
      <c r="S2883" s="10" t="s">
        <v>1</v>
      </c>
      <c r="T2883" s="10" t="s">
        <v>6851</v>
      </c>
      <c r="U2883" s="5" t="str">
        <f t="shared" si="1515"/>
        <v>Propriedade destinada a priorizar: é.esg.ambiental.descarbonização</v>
      </c>
      <c r="V2883" s="5" t="str">
        <f t="shared" si="1516"/>
        <v>Dado para priorizar:  esg.ambiental.descarbonização  Deve ser formatado como (rdfs:Literal  or  xsd:string)</v>
      </c>
      <c r="W2883" s="38" t="s">
        <v>10442</v>
      </c>
      <c r="X2883" s="17" t="str">
        <f t="shared" ref="X2883:X2946" si="1522">IF(
    F2882&lt;&gt;F2883,
    _xlfn.CONCAT(F2883,".100"),
    _xlfn.CONCAT(F2883,".",VALUE(RIGHT(X2882,3))+1)
)</f>
        <v>d.priorizar.104</v>
      </c>
      <c r="Y2883" s="17" t="str">
        <f t="shared" si="1470"/>
        <v>Ação de priorizar</v>
      </c>
      <c r="Z2883" s="61" t="s">
        <v>10454</v>
      </c>
      <c r="AA2883" s="18" t="str">
        <f t="shared" si="1517"/>
        <v>null</v>
      </c>
      <c r="AB2883" s="19" t="s">
        <v>0</v>
      </c>
      <c r="AC2883" s="18" t="str">
        <f t="shared" si="1518"/>
        <v>null</v>
      </c>
      <c r="AD2883" s="19" t="s">
        <v>0</v>
      </c>
      <c r="AE2883" s="18" t="str">
        <f t="shared" si="1519"/>
        <v>null</v>
      </c>
      <c r="AF2883" s="74" t="s">
        <v>0</v>
      </c>
      <c r="AG2883" s="38" t="s">
        <v>10469</v>
      </c>
    </row>
    <row r="2884" spans="1:33" ht="6" customHeight="1" x14ac:dyDescent="0.25">
      <c r="A2884" s="4">
        <f>ROW()</f>
        <v>2884</v>
      </c>
      <c r="B2884" s="9" t="s">
        <v>26</v>
      </c>
      <c r="C2884" s="44" t="str">
        <f t="shared" si="1520"/>
        <v>p.priorizar</v>
      </c>
      <c r="D2884" s="6" t="str">
        <f t="shared" si="1513"/>
        <v>é.esg.ambiental.sustentabilidade</v>
      </c>
      <c r="E2884" s="8" t="s">
        <v>27</v>
      </c>
      <c r="F2884" s="34" t="str">
        <f t="shared" si="1521"/>
        <v>d.priorizar</v>
      </c>
      <c r="G2884" s="13" t="s">
        <v>10439</v>
      </c>
      <c r="H2884" s="33" t="s">
        <v>1489</v>
      </c>
      <c r="I2884" s="89" t="str">
        <f t="shared" si="1514"/>
        <v>null</v>
      </c>
      <c r="J2884" s="77" t="s">
        <v>0</v>
      </c>
      <c r="K2884" s="77" t="s">
        <v>0</v>
      </c>
      <c r="L2884" s="77" t="s">
        <v>0</v>
      </c>
      <c r="M2884" s="77" t="s">
        <v>0</v>
      </c>
      <c r="N2884" s="77" t="s">
        <v>0</v>
      </c>
      <c r="O2884" s="77" t="s">
        <v>0</v>
      </c>
      <c r="P2884" s="77" t="s">
        <v>0</v>
      </c>
      <c r="Q2884" s="77" t="s">
        <v>0</v>
      </c>
      <c r="R2884" s="77" t="s">
        <v>10499</v>
      </c>
      <c r="S2884" s="10" t="s">
        <v>1</v>
      </c>
      <c r="T2884" s="10" t="s">
        <v>6851</v>
      </c>
      <c r="U2884" s="5" t="str">
        <f t="shared" si="1515"/>
        <v>Propriedade destinada a priorizar: é.esg.ambiental.sustentabilidade</v>
      </c>
      <c r="V2884" s="5" t="str">
        <f t="shared" si="1516"/>
        <v>Dado para priorizar:  esg.ambiental.sustentabilidade  Deve ser formatado como (rdfs:Literal  or  xsd:string)</v>
      </c>
      <c r="W2884" s="38" t="s">
        <v>10444</v>
      </c>
      <c r="X2884" s="17" t="str">
        <f t="shared" si="1522"/>
        <v>d.priorizar.105</v>
      </c>
      <c r="Y2884" s="17" t="str">
        <f t="shared" si="1470"/>
        <v>Ação de priorizar</v>
      </c>
      <c r="Z2884" s="61" t="s">
        <v>10467</v>
      </c>
      <c r="AA2884" s="18" t="str">
        <f t="shared" si="1517"/>
        <v>null</v>
      </c>
      <c r="AB2884" s="19" t="s">
        <v>0</v>
      </c>
      <c r="AC2884" s="18" t="str">
        <f t="shared" si="1518"/>
        <v>null</v>
      </c>
      <c r="AD2884" s="19" t="s">
        <v>0</v>
      </c>
      <c r="AE2884" s="18" t="str">
        <f t="shared" si="1519"/>
        <v>null</v>
      </c>
      <c r="AF2884" s="74" t="s">
        <v>0</v>
      </c>
      <c r="AG2884" s="38" t="s">
        <v>10471</v>
      </c>
    </row>
    <row r="2885" spans="1:33" ht="6" customHeight="1" x14ac:dyDescent="0.25">
      <c r="A2885" s="4">
        <f>ROW()</f>
        <v>2885</v>
      </c>
      <c r="B2885" s="9" t="s">
        <v>26</v>
      </c>
      <c r="C2885" s="44" t="str">
        <f t="shared" si="1520"/>
        <v>p.priorizar</v>
      </c>
      <c r="D2885" s="6" t="str">
        <f t="shared" si="1513"/>
        <v>é.esg.social.comunidade</v>
      </c>
      <c r="E2885" s="8" t="s">
        <v>27</v>
      </c>
      <c r="F2885" s="34" t="str">
        <f t="shared" si="1521"/>
        <v>d.priorizar</v>
      </c>
      <c r="G2885" s="13" t="s">
        <v>10434</v>
      </c>
      <c r="H2885" s="33" t="s">
        <v>1489</v>
      </c>
      <c r="I2885" s="89" t="str">
        <f t="shared" si="1514"/>
        <v>null</v>
      </c>
      <c r="J2885" s="77" t="s">
        <v>0</v>
      </c>
      <c r="K2885" s="77" t="s">
        <v>0</v>
      </c>
      <c r="L2885" s="77" t="s">
        <v>0</v>
      </c>
      <c r="M2885" s="77" t="s">
        <v>0</v>
      </c>
      <c r="N2885" s="77" t="s">
        <v>0</v>
      </c>
      <c r="O2885" s="77" t="s">
        <v>0</v>
      </c>
      <c r="P2885" s="77" t="s">
        <v>0</v>
      </c>
      <c r="Q2885" s="77" t="s">
        <v>0</v>
      </c>
      <c r="R2885" s="81" t="s">
        <v>10499</v>
      </c>
      <c r="S2885" s="10" t="s">
        <v>1</v>
      </c>
      <c r="T2885" s="10" t="s">
        <v>6851</v>
      </c>
      <c r="U2885" s="5" t="str">
        <f t="shared" si="1515"/>
        <v>Propriedade destinada a priorizar: é.esg.social.comunidade</v>
      </c>
      <c r="V2885" s="5" t="str">
        <f t="shared" si="1516"/>
        <v>Dado para priorizar:  esg.social.comunidade  Deve ser formatado como (rdfs:Literal  or  xsd:string)</v>
      </c>
      <c r="W2885" s="68" t="s">
        <v>10718</v>
      </c>
      <c r="X2885" s="17" t="str">
        <f t="shared" si="1522"/>
        <v>d.priorizar.106</v>
      </c>
      <c r="Y2885" s="17" t="str">
        <f t="shared" si="1470"/>
        <v>Ação de priorizar</v>
      </c>
      <c r="Z2885" s="61" t="s">
        <v>10461</v>
      </c>
      <c r="AA2885" s="18" t="str">
        <f t="shared" si="1517"/>
        <v>null</v>
      </c>
      <c r="AB2885" s="19" t="s">
        <v>0</v>
      </c>
      <c r="AC2885" s="18" t="str">
        <f t="shared" si="1518"/>
        <v>null</v>
      </c>
      <c r="AD2885" s="19" t="s">
        <v>0</v>
      </c>
      <c r="AE2885" s="18" t="str">
        <f t="shared" si="1519"/>
        <v>null</v>
      </c>
      <c r="AF2885" s="74" t="s">
        <v>0</v>
      </c>
      <c r="AG2885" s="38" t="s">
        <v>10478</v>
      </c>
    </row>
    <row r="2886" spans="1:33" ht="6" customHeight="1" x14ac:dyDescent="0.25">
      <c r="A2886" s="4">
        <f>ROW()</f>
        <v>2886</v>
      </c>
      <c r="B2886" s="9" t="s">
        <v>26</v>
      </c>
      <c r="C2886" s="44" t="str">
        <f t="shared" si="1520"/>
        <v>p.priorizar</v>
      </c>
      <c r="D2886" s="6" t="str">
        <f t="shared" si="1513"/>
        <v>é.esg.social.desigualdade</v>
      </c>
      <c r="E2886" s="8" t="s">
        <v>27</v>
      </c>
      <c r="F2886" s="34" t="str">
        <f t="shared" si="1521"/>
        <v>d.priorizar</v>
      </c>
      <c r="G2886" s="13" t="s">
        <v>10513</v>
      </c>
      <c r="H2886" s="33" t="s">
        <v>1489</v>
      </c>
      <c r="I2886" s="89" t="str">
        <f t="shared" si="1514"/>
        <v>null</v>
      </c>
      <c r="J2886" s="77" t="s">
        <v>0</v>
      </c>
      <c r="K2886" s="77" t="s">
        <v>0</v>
      </c>
      <c r="L2886" s="77" t="s">
        <v>0</v>
      </c>
      <c r="M2886" s="77" t="s">
        <v>0</v>
      </c>
      <c r="N2886" s="77" t="s">
        <v>0</v>
      </c>
      <c r="O2886" s="77" t="s">
        <v>0</v>
      </c>
      <c r="P2886" s="77" t="s">
        <v>0</v>
      </c>
      <c r="Q2886" s="77" t="s">
        <v>0</v>
      </c>
      <c r="R2886" s="81" t="s">
        <v>10498</v>
      </c>
      <c r="S2886" s="10" t="s">
        <v>1</v>
      </c>
      <c r="T2886" s="10" t="s">
        <v>6851</v>
      </c>
      <c r="U2886" s="5" t="str">
        <f t="shared" si="1515"/>
        <v>Propriedade destinada a priorizar: é.esg.social.desigualdade</v>
      </c>
      <c r="V2886" s="5" t="str">
        <f t="shared" si="1516"/>
        <v>Dado para priorizar:  esg.social.desigualdade  Deve ser formatado como (rdfs:Literal  or  xsd:string)</v>
      </c>
      <c r="W2886" s="68" t="s">
        <v>10436</v>
      </c>
      <c r="X2886" s="17" t="str">
        <f t="shared" si="1522"/>
        <v>d.priorizar.107</v>
      </c>
      <c r="Y2886" s="17" t="str">
        <f t="shared" si="1470"/>
        <v>Ação de priorizar</v>
      </c>
      <c r="Z2886" s="61" t="s">
        <v>10459</v>
      </c>
      <c r="AA2886" s="18" t="str">
        <f t="shared" si="1517"/>
        <v>null</v>
      </c>
      <c r="AB2886" s="19" t="s">
        <v>0</v>
      </c>
      <c r="AC2886" s="18" t="str">
        <f t="shared" si="1518"/>
        <v>null</v>
      </c>
      <c r="AD2886" s="19" t="s">
        <v>0</v>
      </c>
      <c r="AE2886" s="18" t="str">
        <f t="shared" si="1519"/>
        <v>null</v>
      </c>
      <c r="AF2886" s="74" t="s">
        <v>0</v>
      </c>
      <c r="AG2886" s="38" t="s">
        <v>10476</v>
      </c>
    </row>
    <row r="2887" spans="1:33" ht="6" customHeight="1" x14ac:dyDescent="0.25">
      <c r="A2887" s="4">
        <f>ROW()</f>
        <v>2887</v>
      </c>
      <c r="B2887" s="9" t="s">
        <v>26</v>
      </c>
      <c r="C2887" s="44" t="str">
        <f t="shared" si="1520"/>
        <v>p.priorizar</v>
      </c>
      <c r="D2887" s="6" t="str">
        <f t="shared" si="1513"/>
        <v>é.esg.social.direitos.humanos</v>
      </c>
      <c r="E2887" s="8" t="s">
        <v>27</v>
      </c>
      <c r="F2887" s="34" t="str">
        <f t="shared" si="1521"/>
        <v>d.priorizar</v>
      </c>
      <c r="G2887" s="13" t="s">
        <v>10503</v>
      </c>
      <c r="H2887" s="33" t="s">
        <v>1489</v>
      </c>
      <c r="I2887" s="89" t="str">
        <f t="shared" si="1514"/>
        <v>null</v>
      </c>
      <c r="J2887" s="77" t="s">
        <v>0</v>
      </c>
      <c r="K2887" s="77" t="s">
        <v>0</v>
      </c>
      <c r="L2887" s="77" t="s">
        <v>0</v>
      </c>
      <c r="M2887" s="77" t="s">
        <v>0</v>
      </c>
      <c r="N2887" s="77" t="s">
        <v>0</v>
      </c>
      <c r="O2887" s="77" t="s">
        <v>0</v>
      </c>
      <c r="P2887" s="77" t="s">
        <v>0</v>
      </c>
      <c r="Q2887" s="77" t="s">
        <v>0</v>
      </c>
      <c r="R2887" s="81" t="s">
        <v>10490</v>
      </c>
      <c r="S2887" s="10" t="s">
        <v>1</v>
      </c>
      <c r="T2887" s="10" t="s">
        <v>6851</v>
      </c>
      <c r="U2887" s="5" t="str">
        <f t="shared" si="1515"/>
        <v>Propriedade destinada a priorizar: é.esg.social.direitos.humanos</v>
      </c>
      <c r="V2887" s="5" t="str">
        <f t="shared" si="1516"/>
        <v>Dado para priorizar:  esg.social.direitos.humanos  Deve ser formatado como (rdfs:Literal  or  xsd:string)</v>
      </c>
      <c r="W2887" s="68" t="s">
        <v>10437</v>
      </c>
      <c r="X2887" s="17" t="str">
        <f t="shared" si="1522"/>
        <v>d.priorizar.108</v>
      </c>
      <c r="Y2887" s="17" t="str">
        <f t="shared" ref="Y2887:Y2950" si="1523">_xlfn.CONCAT("Ação de ", SUBSTITUTE(F2887, "d.",  ""))</f>
        <v>Ação de priorizar</v>
      </c>
      <c r="Z2887" s="61" t="s">
        <v>10460</v>
      </c>
      <c r="AA2887" s="18" t="str">
        <f t="shared" si="1517"/>
        <v>null</v>
      </c>
      <c r="AB2887" s="19" t="s">
        <v>0</v>
      </c>
      <c r="AC2887" s="18" t="str">
        <f t="shared" si="1518"/>
        <v>null</v>
      </c>
      <c r="AD2887" s="19" t="s">
        <v>0</v>
      </c>
      <c r="AE2887" s="18" t="str">
        <f t="shared" si="1519"/>
        <v>null</v>
      </c>
      <c r="AF2887" s="74" t="s">
        <v>0</v>
      </c>
      <c r="AG2887" s="38" t="s">
        <v>10477</v>
      </c>
    </row>
    <row r="2888" spans="1:33" ht="6" customHeight="1" x14ac:dyDescent="0.25">
      <c r="A2888" s="4">
        <f>ROW()</f>
        <v>2888</v>
      </c>
      <c r="B2888" s="9" t="s">
        <v>26</v>
      </c>
      <c r="C2888" s="44" t="str">
        <f t="shared" si="1520"/>
        <v>p.priorizar</v>
      </c>
      <c r="D2888" s="6" t="str">
        <f t="shared" si="1513"/>
        <v>é.esg.social.educação</v>
      </c>
      <c r="E2888" s="8" t="s">
        <v>27</v>
      </c>
      <c r="F2888" s="34" t="str">
        <f t="shared" si="1521"/>
        <v>d.priorizar</v>
      </c>
      <c r="G2888" s="13" t="s">
        <v>10505</v>
      </c>
      <c r="H2888" s="33" t="s">
        <v>1489</v>
      </c>
      <c r="I2888" s="89" t="str">
        <f t="shared" si="1514"/>
        <v>null</v>
      </c>
      <c r="J2888" s="77" t="s">
        <v>0</v>
      </c>
      <c r="K2888" s="77" t="s">
        <v>0</v>
      </c>
      <c r="L2888" s="77" t="s">
        <v>0</v>
      </c>
      <c r="M2888" s="77" t="s">
        <v>0</v>
      </c>
      <c r="N2888" s="77" t="s">
        <v>0</v>
      </c>
      <c r="O2888" s="77" t="s">
        <v>0</v>
      </c>
      <c r="P2888" s="77" t="s">
        <v>0</v>
      </c>
      <c r="Q2888" s="77" t="s">
        <v>0</v>
      </c>
      <c r="R2888" s="81" t="s">
        <v>10492</v>
      </c>
      <c r="S2888" s="10" t="s">
        <v>1</v>
      </c>
      <c r="T2888" s="10" t="s">
        <v>6851</v>
      </c>
      <c r="U2888" s="5" t="str">
        <f t="shared" si="1515"/>
        <v>Propriedade destinada a priorizar: é.esg.social.educação</v>
      </c>
      <c r="V2888" s="5" t="str">
        <f t="shared" si="1516"/>
        <v>Dado para priorizar:  esg.social.educação  Deve ser formatado como (rdfs:Literal  or  xsd:string)</v>
      </c>
      <c r="W2888" s="68" t="s">
        <v>10436</v>
      </c>
      <c r="X2888" s="17" t="str">
        <f t="shared" si="1522"/>
        <v>d.priorizar.109</v>
      </c>
      <c r="Y2888" s="17" t="str">
        <f t="shared" si="1523"/>
        <v>Ação de priorizar</v>
      </c>
      <c r="Z2888" s="61" t="s">
        <v>10459</v>
      </c>
      <c r="AA2888" s="18" t="str">
        <f t="shared" si="1517"/>
        <v>null</v>
      </c>
      <c r="AB2888" s="19" t="s">
        <v>0</v>
      </c>
      <c r="AC2888" s="18" t="str">
        <f t="shared" si="1518"/>
        <v>null</v>
      </c>
      <c r="AD2888" s="19" t="s">
        <v>0</v>
      </c>
      <c r="AE2888" s="18" t="str">
        <f t="shared" si="1519"/>
        <v>null</v>
      </c>
      <c r="AF2888" s="74" t="s">
        <v>0</v>
      </c>
      <c r="AG2888" s="38" t="s">
        <v>10476</v>
      </c>
    </row>
    <row r="2889" spans="1:33" ht="6" customHeight="1" x14ac:dyDescent="0.25">
      <c r="A2889" s="4">
        <f>ROW()</f>
        <v>2889</v>
      </c>
      <c r="B2889" s="9" t="s">
        <v>26</v>
      </c>
      <c r="C2889" s="44" t="str">
        <f t="shared" si="1520"/>
        <v>p.priorizar</v>
      </c>
      <c r="D2889" s="6" t="str">
        <f t="shared" si="1513"/>
        <v>é.esg.social.equidade</v>
      </c>
      <c r="E2889" s="8" t="s">
        <v>27</v>
      </c>
      <c r="F2889" s="34" t="str">
        <f t="shared" si="1521"/>
        <v>d.priorizar</v>
      </c>
      <c r="G2889" s="13" t="s">
        <v>10485</v>
      </c>
      <c r="H2889" s="33" t="s">
        <v>1489</v>
      </c>
      <c r="I2889" s="89" t="str">
        <f t="shared" si="1514"/>
        <v>null</v>
      </c>
      <c r="J2889" s="77" t="s">
        <v>0</v>
      </c>
      <c r="K2889" s="77" t="s">
        <v>0</v>
      </c>
      <c r="L2889" s="77" t="s">
        <v>0</v>
      </c>
      <c r="M2889" s="77" t="s">
        <v>0</v>
      </c>
      <c r="N2889" s="77" t="s">
        <v>0</v>
      </c>
      <c r="O2889" s="77" t="s">
        <v>0</v>
      </c>
      <c r="P2889" s="77" t="s">
        <v>0</v>
      </c>
      <c r="Q2889" s="77" t="s">
        <v>0</v>
      </c>
      <c r="R2889" s="81" t="s">
        <v>10493</v>
      </c>
      <c r="S2889" s="10" t="s">
        <v>1</v>
      </c>
      <c r="T2889" s="10" t="s">
        <v>6851</v>
      </c>
      <c r="U2889" s="5" t="str">
        <f t="shared" si="1515"/>
        <v>Propriedade destinada a priorizar: é.esg.social.equidade</v>
      </c>
      <c r="V2889" s="5" t="str">
        <f t="shared" si="1516"/>
        <v>Dado para priorizar:  esg.social.equidade  Deve ser formatado como (rdfs:Literal  or  xsd:string)</v>
      </c>
      <c r="W2889" s="68" t="s">
        <v>10719</v>
      </c>
      <c r="X2889" s="17" t="str">
        <f t="shared" si="1522"/>
        <v>d.priorizar.110</v>
      </c>
      <c r="Y2889" s="17" t="str">
        <f t="shared" si="1523"/>
        <v>Ação de priorizar</v>
      </c>
      <c r="Z2889" s="61" t="s">
        <v>10459</v>
      </c>
      <c r="AA2889" s="18" t="str">
        <f t="shared" si="1517"/>
        <v>null</v>
      </c>
      <c r="AB2889" s="19" t="s">
        <v>0</v>
      </c>
      <c r="AC2889" s="18" t="str">
        <f t="shared" si="1518"/>
        <v>null</v>
      </c>
      <c r="AD2889" s="19" t="s">
        <v>0</v>
      </c>
      <c r="AE2889" s="18" t="str">
        <f t="shared" si="1519"/>
        <v>null</v>
      </c>
      <c r="AF2889" s="74" t="s">
        <v>0</v>
      </c>
      <c r="AG2889" s="38" t="s">
        <v>10476</v>
      </c>
    </row>
    <row r="2890" spans="1:33" ht="6" customHeight="1" x14ac:dyDescent="0.25">
      <c r="A2890" s="4">
        <f>ROW()</f>
        <v>2890</v>
      </c>
      <c r="B2890" s="9" t="s">
        <v>26</v>
      </c>
      <c r="C2890" s="44" t="str">
        <f t="shared" si="1520"/>
        <v>p.priorizar</v>
      </c>
      <c r="D2890" s="6" t="str">
        <f t="shared" si="1513"/>
        <v>é.esg.social.inclusão</v>
      </c>
      <c r="E2890" s="8" t="s">
        <v>27</v>
      </c>
      <c r="F2890" s="34" t="str">
        <f t="shared" si="1521"/>
        <v>d.priorizar</v>
      </c>
      <c r="G2890" s="13" t="s">
        <v>10433</v>
      </c>
      <c r="H2890" s="33" t="s">
        <v>1489</v>
      </c>
      <c r="I2890" s="89" t="str">
        <f t="shared" si="1514"/>
        <v>null</v>
      </c>
      <c r="J2890" s="77" t="s">
        <v>0</v>
      </c>
      <c r="K2890" s="77" t="s">
        <v>0</v>
      </c>
      <c r="L2890" s="77" t="s">
        <v>0</v>
      </c>
      <c r="M2890" s="77" t="s">
        <v>0</v>
      </c>
      <c r="N2890" s="77" t="s">
        <v>0</v>
      </c>
      <c r="O2890" s="77" t="s">
        <v>0</v>
      </c>
      <c r="P2890" s="77" t="s">
        <v>0</v>
      </c>
      <c r="Q2890" s="77" t="s">
        <v>0</v>
      </c>
      <c r="R2890" s="81" t="s">
        <v>10489</v>
      </c>
      <c r="S2890" s="10" t="s">
        <v>1</v>
      </c>
      <c r="T2890" s="10" t="s">
        <v>6851</v>
      </c>
      <c r="U2890" s="5" t="str">
        <f t="shared" si="1515"/>
        <v>Propriedade destinada a priorizar: é.esg.social.inclusão</v>
      </c>
      <c r="V2890" s="5" t="str">
        <f t="shared" si="1516"/>
        <v>Dado para priorizar:  esg.social.inclusão  Deve ser formatado como (rdfs:Literal  or  xsd:string)</v>
      </c>
      <c r="W2890" s="68" t="s">
        <v>10435</v>
      </c>
      <c r="X2890" s="17" t="str">
        <f t="shared" si="1522"/>
        <v>d.priorizar.111</v>
      </c>
      <c r="Y2890" s="17" t="str">
        <f t="shared" si="1523"/>
        <v>Ação de priorizar</v>
      </c>
      <c r="Z2890" s="61" t="s">
        <v>10458</v>
      </c>
      <c r="AA2890" s="18" t="str">
        <f t="shared" si="1517"/>
        <v>null</v>
      </c>
      <c r="AB2890" s="19" t="s">
        <v>0</v>
      </c>
      <c r="AC2890" s="18" t="str">
        <f t="shared" si="1518"/>
        <v>null</v>
      </c>
      <c r="AD2890" s="19" t="s">
        <v>0</v>
      </c>
      <c r="AE2890" s="18" t="str">
        <f t="shared" si="1519"/>
        <v>null</v>
      </c>
      <c r="AF2890" s="74" t="s">
        <v>0</v>
      </c>
      <c r="AG2890" s="38" t="s">
        <v>10475</v>
      </c>
    </row>
    <row r="2891" spans="1:33" ht="6" customHeight="1" x14ac:dyDescent="0.25">
      <c r="A2891" s="4">
        <f>ROW()</f>
        <v>2891</v>
      </c>
      <c r="B2891" s="9" t="s">
        <v>26</v>
      </c>
      <c r="C2891" s="44" t="str">
        <f t="shared" si="1520"/>
        <v>p.priorizar</v>
      </c>
      <c r="D2891" s="6" t="str">
        <f t="shared" si="1513"/>
        <v>é.esg.social.saúde</v>
      </c>
      <c r="E2891" s="8" t="s">
        <v>27</v>
      </c>
      <c r="F2891" s="34" t="str">
        <f t="shared" si="1521"/>
        <v>d.priorizar</v>
      </c>
      <c r="G2891" s="13" t="s">
        <v>10504</v>
      </c>
      <c r="H2891" s="33" t="s">
        <v>1489</v>
      </c>
      <c r="I2891" s="89" t="str">
        <f t="shared" si="1514"/>
        <v>null</v>
      </c>
      <c r="J2891" s="77" t="s">
        <v>0</v>
      </c>
      <c r="K2891" s="77" t="s">
        <v>0</v>
      </c>
      <c r="L2891" s="77" t="s">
        <v>0</v>
      </c>
      <c r="M2891" s="77" t="s">
        <v>0</v>
      </c>
      <c r="N2891" s="77" t="s">
        <v>0</v>
      </c>
      <c r="O2891" s="77" t="s">
        <v>0</v>
      </c>
      <c r="P2891" s="77" t="s">
        <v>0</v>
      </c>
      <c r="Q2891" s="77" t="s">
        <v>0</v>
      </c>
      <c r="R2891" s="77" t="s">
        <v>10491</v>
      </c>
      <c r="S2891" s="10" t="s">
        <v>1</v>
      </c>
      <c r="T2891" s="10" t="s">
        <v>6851</v>
      </c>
      <c r="U2891" s="5" t="str">
        <f t="shared" si="1515"/>
        <v>Propriedade destinada a priorizar: é.esg.social.saúde</v>
      </c>
      <c r="V2891" s="5" t="str">
        <f t="shared" si="1516"/>
        <v>Dado para priorizar:  esg.social.saúde  Deve ser formatado como (rdfs:Literal  or  xsd:string)</v>
      </c>
      <c r="W2891" s="68" t="s">
        <v>10506</v>
      </c>
      <c r="X2891" s="17" t="str">
        <f t="shared" si="1522"/>
        <v>d.priorizar.112</v>
      </c>
      <c r="Y2891" s="17" t="str">
        <f t="shared" si="1523"/>
        <v>Ação de priorizar</v>
      </c>
      <c r="Z2891" s="61" t="s">
        <v>10457</v>
      </c>
      <c r="AA2891" s="18" t="str">
        <f t="shared" si="1517"/>
        <v>null</v>
      </c>
      <c r="AB2891" s="19" t="s">
        <v>0</v>
      </c>
      <c r="AC2891" s="18" t="str">
        <f t="shared" si="1518"/>
        <v>null</v>
      </c>
      <c r="AD2891" s="19" t="s">
        <v>0</v>
      </c>
      <c r="AE2891" s="18" t="str">
        <f t="shared" si="1519"/>
        <v>null</v>
      </c>
      <c r="AF2891" s="74" t="s">
        <v>0</v>
      </c>
      <c r="AG2891" s="38" t="s">
        <v>10474</v>
      </c>
    </row>
    <row r="2892" spans="1:33" ht="6" customHeight="1" x14ac:dyDescent="0.25">
      <c r="A2892" s="4">
        <f>ROW()</f>
        <v>2892</v>
      </c>
      <c r="B2892" s="9" t="s">
        <v>26</v>
      </c>
      <c r="C2892" s="44" t="str">
        <f t="shared" si="1520"/>
        <v>p.priorizar</v>
      </c>
      <c r="D2892" s="6" t="str">
        <f t="shared" si="1513"/>
        <v>é.esg.social.trabalho</v>
      </c>
      <c r="E2892" s="8" t="s">
        <v>27</v>
      </c>
      <c r="F2892" s="34" t="str">
        <f t="shared" si="1521"/>
        <v>d.priorizar</v>
      </c>
      <c r="G2892" s="13" t="s">
        <v>10432</v>
      </c>
      <c r="H2892" s="33" t="s">
        <v>1489</v>
      </c>
      <c r="I2892" s="89" t="str">
        <f t="shared" si="1514"/>
        <v>null</v>
      </c>
      <c r="J2892" s="77" t="s">
        <v>0</v>
      </c>
      <c r="K2892" s="77" t="s">
        <v>0</v>
      </c>
      <c r="L2892" s="77" t="s">
        <v>0</v>
      </c>
      <c r="M2892" s="77" t="s">
        <v>0</v>
      </c>
      <c r="N2892" s="77" t="s">
        <v>0</v>
      </c>
      <c r="O2892" s="77" t="s">
        <v>0</v>
      </c>
      <c r="P2892" s="77" t="s">
        <v>0</v>
      </c>
      <c r="Q2892" s="77" t="s">
        <v>0</v>
      </c>
      <c r="R2892" s="77" t="s">
        <v>10496</v>
      </c>
      <c r="S2892" s="10" t="s">
        <v>1</v>
      </c>
      <c r="T2892" s="10" t="s">
        <v>6851</v>
      </c>
      <c r="U2892" s="5" t="str">
        <f t="shared" si="1515"/>
        <v>Propriedade destinada a priorizar: é.esg.social.trabalho</v>
      </c>
      <c r="V2892" s="5" t="str">
        <f t="shared" si="1516"/>
        <v>Dado para priorizar:  esg.social.trabalho  Deve ser formatado como (rdfs:Literal  or  xsd:string)</v>
      </c>
      <c r="W2892" s="68" t="s">
        <v>10507</v>
      </c>
      <c r="X2892" s="17" t="str">
        <f t="shared" si="1522"/>
        <v>d.priorizar.113</v>
      </c>
      <c r="Y2892" s="17" t="str">
        <f t="shared" si="1523"/>
        <v>Ação de priorizar</v>
      </c>
      <c r="Z2892" s="61" t="s">
        <v>10457</v>
      </c>
      <c r="AA2892" s="18" t="str">
        <f t="shared" si="1517"/>
        <v>null</v>
      </c>
      <c r="AB2892" s="19" t="s">
        <v>0</v>
      </c>
      <c r="AC2892" s="18" t="str">
        <f t="shared" si="1518"/>
        <v>null</v>
      </c>
      <c r="AD2892" s="19" t="s">
        <v>0</v>
      </c>
      <c r="AE2892" s="18" t="str">
        <f t="shared" si="1519"/>
        <v>null</v>
      </c>
      <c r="AF2892" s="74" t="s">
        <v>0</v>
      </c>
      <c r="AG2892" s="38" t="s">
        <v>10474</v>
      </c>
    </row>
    <row r="2893" spans="1:33" ht="6" customHeight="1" x14ac:dyDescent="0.25">
      <c r="A2893" s="4">
        <f>ROW()</f>
        <v>2893</v>
      </c>
      <c r="B2893" s="9" t="s">
        <v>26</v>
      </c>
      <c r="C2893" s="44" t="str">
        <f t="shared" si="1520"/>
        <v>p.priorizar</v>
      </c>
      <c r="D2893" s="6" t="str">
        <f t="shared" si="1513"/>
        <v>é.esg.governança.clima.e.riscos</v>
      </c>
      <c r="E2893" s="8" t="s">
        <v>27</v>
      </c>
      <c r="F2893" s="34" t="str">
        <f t="shared" si="1521"/>
        <v>d.priorizar</v>
      </c>
      <c r="G2893" s="13" t="s">
        <v>10510</v>
      </c>
      <c r="H2893" s="33" t="s">
        <v>1489</v>
      </c>
      <c r="I2893" s="89" t="str">
        <f t="shared" si="1514"/>
        <v>null</v>
      </c>
      <c r="J2893" s="77" t="s">
        <v>0</v>
      </c>
      <c r="K2893" s="77" t="s">
        <v>0</v>
      </c>
      <c r="L2893" s="77" t="s">
        <v>0</v>
      </c>
      <c r="M2893" s="77" t="s">
        <v>0</v>
      </c>
      <c r="N2893" s="77" t="s">
        <v>0</v>
      </c>
      <c r="O2893" s="77" t="s">
        <v>0</v>
      </c>
      <c r="P2893" s="77" t="s">
        <v>0</v>
      </c>
      <c r="Q2893" s="77" t="s">
        <v>0</v>
      </c>
      <c r="R2893" s="77" t="s">
        <v>10501</v>
      </c>
      <c r="S2893" s="10" t="s">
        <v>1</v>
      </c>
      <c r="T2893" s="10" t="s">
        <v>6851</v>
      </c>
      <c r="U2893" s="5" t="str">
        <f t="shared" si="1515"/>
        <v>Propriedade destinada a priorizar: é.esg.governança.clima.e.riscos</v>
      </c>
      <c r="V2893" s="5" t="str">
        <f t="shared" si="1516"/>
        <v>Dado para priorizar:  esg.governança.clima.e.riscos  Deve ser formatado como (rdfs:Literal  or  xsd:string)</v>
      </c>
      <c r="W2893" s="38" t="s">
        <v>10450</v>
      </c>
      <c r="X2893" s="17" t="str">
        <f t="shared" si="1522"/>
        <v>d.priorizar.114</v>
      </c>
      <c r="Y2893" s="17" t="str">
        <f t="shared" si="1523"/>
        <v>Ação de priorizar</v>
      </c>
      <c r="Z2893" s="61" t="s">
        <v>10468</v>
      </c>
      <c r="AA2893" s="18" t="str">
        <f t="shared" si="1517"/>
        <v>null</v>
      </c>
      <c r="AB2893" s="19" t="s">
        <v>0</v>
      </c>
      <c r="AC2893" s="18" t="str">
        <f t="shared" si="1518"/>
        <v>null</v>
      </c>
      <c r="AD2893" s="19" t="s">
        <v>0</v>
      </c>
      <c r="AE2893" s="18" t="str">
        <f t="shared" si="1519"/>
        <v>null</v>
      </c>
      <c r="AF2893" s="74" t="s">
        <v>0</v>
      </c>
      <c r="AG2893" s="38" t="s">
        <v>10482</v>
      </c>
    </row>
    <row r="2894" spans="1:33" ht="6" customHeight="1" x14ac:dyDescent="0.25">
      <c r="A2894" s="4">
        <f>ROW()</f>
        <v>2894</v>
      </c>
      <c r="B2894" s="9" t="s">
        <v>26</v>
      </c>
      <c r="C2894" s="44" t="str">
        <f t="shared" si="1520"/>
        <v>p.priorizar</v>
      </c>
      <c r="D2894" s="6" t="str">
        <f t="shared" si="1513"/>
        <v>é.esg.governança.diversidade</v>
      </c>
      <c r="E2894" s="8" t="s">
        <v>27</v>
      </c>
      <c r="F2894" s="34" t="str">
        <f t="shared" si="1521"/>
        <v>d.priorizar</v>
      </c>
      <c r="G2894" s="13" t="s">
        <v>10452</v>
      </c>
      <c r="H2894" s="33" t="s">
        <v>1489</v>
      </c>
      <c r="I2894" s="89" t="str">
        <f t="shared" si="1514"/>
        <v>null</v>
      </c>
      <c r="J2894" s="77" t="s">
        <v>0</v>
      </c>
      <c r="K2894" s="77" t="s">
        <v>0</v>
      </c>
      <c r="L2894" s="77" t="s">
        <v>0</v>
      </c>
      <c r="M2894" s="77" t="s">
        <v>0</v>
      </c>
      <c r="N2894" s="77" t="s">
        <v>0</v>
      </c>
      <c r="O2894" s="77" t="s">
        <v>0</v>
      </c>
      <c r="P2894" s="77" t="s">
        <v>0</v>
      </c>
      <c r="Q2894" s="77" t="s">
        <v>0</v>
      </c>
      <c r="R2894" s="77" t="s">
        <v>10511</v>
      </c>
      <c r="S2894" s="10" t="s">
        <v>1</v>
      </c>
      <c r="T2894" s="10" t="s">
        <v>6851</v>
      </c>
      <c r="U2894" s="5" t="str">
        <f t="shared" si="1515"/>
        <v>Propriedade destinada a priorizar: é.esg.governança.diversidade</v>
      </c>
      <c r="V2894" s="5" t="str">
        <f t="shared" si="1516"/>
        <v>Dado para priorizar:  esg.governança.diversidade  Deve ser formatado como (rdfs:Literal  or  xsd:string)</v>
      </c>
      <c r="W2894" s="38" t="s">
        <v>10449</v>
      </c>
      <c r="X2894" s="17" t="str">
        <f t="shared" si="1522"/>
        <v>d.priorizar.115</v>
      </c>
      <c r="Y2894" s="17" t="str">
        <f t="shared" si="1523"/>
        <v>Ação de priorizar</v>
      </c>
      <c r="Z2894" s="61" t="s">
        <v>10464</v>
      </c>
      <c r="AA2894" s="18" t="str">
        <f t="shared" si="1517"/>
        <v>null</v>
      </c>
      <c r="AB2894" s="19" t="s">
        <v>0</v>
      </c>
      <c r="AC2894" s="18" t="str">
        <f t="shared" si="1518"/>
        <v>null</v>
      </c>
      <c r="AD2894" s="19" t="s">
        <v>0</v>
      </c>
      <c r="AE2894" s="18" t="str">
        <f t="shared" si="1519"/>
        <v>null</v>
      </c>
      <c r="AF2894" s="74" t="s">
        <v>0</v>
      </c>
      <c r="AG2894" s="38" t="s">
        <v>10481</v>
      </c>
    </row>
    <row r="2895" spans="1:33" ht="6" customHeight="1" x14ac:dyDescent="0.25">
      <c r="A2895" s="4">
        <f>ROW()</f>
        <v>2895</v>
      </c>
      <c r="B2895" s="9" t="s">
        <v>26</v>
      </c>
      <c r="C2895" s="44" t="str">
        <f t="shared" si="1520"/>
        <v>p.priorizar</v>
      </c>
      <c r="D2895" s="6" t="str">
        <f t="shared" si="1513"/>
        <v>é.esg.governança.ética</v>
      </c>
      <c r="E2895" s="8" t="s">
        <v>27</v>
      </c>
      <c r="F2895" s="34" t="str">
        <f t="shared" si="1521"/>
        <v>d.priorizar</v>
      </c>
      <c r="G2895" s="13" t="s">
        <v>10453</v>
      </c>
      <c r="H2895" s="33" t="s">
        <v>1489</v>
      </c>
      <c r="I2895" s="89" t="str">
        <f t="shared" si="1514"/>
        <v>null</v>
      </c>
      <c r="J2895" s="77" t="s">
        <v>0</v>
      </c>
      <c r="K2895" s="77" t="s">
        <v>0</v>
      </c>
      <c r="L2895" s="77" t="s">
        <v>0</v>
      </c>
      <c r="M2895" s="77" t="s">
        <v>0</v>
      </c>
      <c r="N2895" s="77" t="s">
        <v>0</v>
      </c>
      <c r="O2895" s="77" t="s">
        <v>0</v>
      </c>
      <c r="P2895" s="77" t="s">
        <v>0</v>
      </c>
      <c r="Q2895" s="77" t="s">
        <v>0</v>
      </c>
      <c r="R2895" s="77" t="s">
        <v>10500</v>
      </c>
      <c r="S2895" s="10" t="s">
        <v>1</v>
      </c>
      <c r="T2895" s="10" t="s">
        <v>6851</v>
      </c>
      <c r="U2895" s="5" t="str">
        <f t="shared" si="1515"/>
        <v>Propriedade destinada a priorizar: é.esg.governança.ética</v>
      </c>
      <c r="V2895" s="5" t="str">
        <f t="shared" si="1516"/>
        <v>Dado para priorizar:  esg.governança.ética  Deve ser formatado como (rdfs:Literal  or  xsd:string)</v>
      </c>
      <c r="W2895" s="38" t="s">
        <v>10514</v>
      </c>
      <c r="X2895" s="17" t="str">
        <f t="shared" si="1522"/>
        <v>d.priorizar.116</v>
      </c>
      <c r="Y2895" s="17" t="str">
        <f t="shared" si="1523"/>
        <v>Ação de priorizar</v>
      </c>
      <c r="Z2895" s="61" t="s">
        <v>10465</v>
      </c>
      <c r="AA2895" s="18" t="str">
        <f t="shared" si="1517"/>
        <v>null</v>
      </c>
      <c r="AB2895" s="19" t="s">
        <v>0</v>
      </c>
      <c r="AC2895" s="18" t="str">
        <f t="shared" si="1518"/>
        <v>null</v>
      </c>
      <c r="AD2895" s="19" t="s">
        <v>0</v>
      </c>
      <c r="AE2895" s="18" t="str">
        <f t="shared" si="1519"/>
        <v>null</v>
      </c>
      <c r="AF2895" s="74" t="s">
        <v>0</v>
      </c>
      <c r="AG2895" s="38" t="s">
        <v>10483</v>
      </c>
    </row>
    <row r="2896" spans="1:33" ht="6" customHeight="1" x14ac:dyDescent="0.25">
      <c r="A2896" s="4">
        <f>ROW()</f>
        <v>2896</v>
      </c>
      <c r="B2896" s="9" t="s">
        <v>26</v>
      </c>
      <c r="C2896" s="44" t="str">
        <f t="shared" si="1520"/>
        <v>p.priorizar</v>
      </c>
      <c r="D2896" s="6" t="str">
        <f t="shared" si="1513"/>
        <v>é.esg.governança.infraestrutura</v>
      </c>
      <c r="E2896" s="8" t="s">
        <v>27</v>
      </c>
      <c r="F2896" s="34" t="str">
        <f t="shared" si="1521"/>
        <v>d.priorizar</v>
      </c>
      <c r="G2896" s="13" t="s">
        <v>10512</v>
      </c>
      <c r="H2896" s="33" t="s">
        <v>1489</v>
      </c>
      <c r="I2896" s="89" t="str">
        <f t="shared" si="1514"/>
        <v>null</v>
      </c>
      <c r="J2896" s="77" t="s">
        <v>0</v>
      </c>
      <c r="K2896" s="77" t="s">
        <v>0</v>
      </c>
      <c r="L2896" s="77" t="s">
        <v>0</v>
      </c>
      <c r="M2896" s="77" t="s">
        <v>0</v>
      </c>
      <c r="N2896" s="77" t="s">
        <v>0</v>
      </c>
      <c r="O2896" s="77" t="s">
        <v>0</v>
      </c>
      <c r="P2896" s="77" t="s">
        <v>0</v>
      </c>
      <c r="Q2896" s="77" t="s">
        <v>0</v>
      </c>
      <c r="R2896" s="77" t="s">
        <v>10497</v>
      </c>
      <c r="S2896" s="10" t="s">
        <v>1</v>
      </c>
      <c r="T2896" s="10" t="s">
        <v>6851</v>
      </c>
      <c r="U2896" s="5" t="str">
        <f t="shared" si="1515"/>
        <v>Propriedade destinada a priorizar: é.esg.governança.infraestrutura</v>
      </c>
      <c r="V2896" s="5" t="str">
        <f t="shared" si="1516"/>
        <v>Dado para priorizar:  esg.governança.infraestrutura  Deve ser formatado como (rdfs:Literal  or  xsd:string)</v>
      </c>
      <c r="W2896" s="38" t="s">
        <v>10448</v>
      </c>
      <c r="X2896" s="17" t="str">
        <f t="shared" si="1522"/>
        <v>d.priorizar.117</v>
      </c>
      <c r="Y2896" s="17" t="str">
        <f t="shared" si="1523"/>
        <v>Ação de priorizar</v>
      </c>
      <c r="Z2896" s="61" t="s">
        <v>10463</v>
      </c>
      <c r="AA2896" s="18" t="str">
        <f t="shared" si="1517"/>
        <v>null</v>
      </c>
      <c r="AB2896" s="19" t="s">
        <v>0</v>
      </c>
      <c r="AC2896" s="18" t="str">
        <f t="shared" si="1518"/>
        <v>null</v>
      </c>
      <c r="AD2896" s="19" t="s">
        <v>0</v>
      </c>
      <c r="AE2896" s="18" t="str">
        <f t="shared" si="1519"/>
        <v>null</v>
      </c>
      <c r="AF2896" s="74" t="s">
        <v>0</v>
      </c>
      <c r="AG2896" s="38" t="s">
        <v>10480</v>
      </c>
    </row>
    <row r="2897" spans="1:33" ht="6" customHeight="1" x14ac:dyDescent="0.25">
      <c r="A2897" s="4">
        <f>ROW()</f>
        <v>2897</v>
      </c>
      <c r="B2897" s="9" t="s">
        <v>26</v>
      </c>
      <c r="C2897" s="44" t="str">
        <f t="shared" si="1520"/>
        <v>p.priorizar</v>
      </c>
      <c r="D2897" s="6" t="str">
        <f t="shared" si="1513"/>
        <v>é.esg.governança.transparência</v>
      </c>
      <c r="E2897" s="8" t="s">
        <v>27</v>
      </c>
      <c r="F2897" s="34" t="str">
        <f t="shared" si="1521"/>
        <v>d.priorizar</v>
      </c>
      <c r="G2897" s="13" t="s">
        <v>10451</v>
      </c>
      <c r="H2897" s="33" t="s">
        <v>1489</v>
      </c>
      <c r="I2897" s="89" t="str">
        <f t="shared" si="1514"/>
        <v>null</v>
      </c>
      <c r="J2897" s="77" t="s">
        <v>0</v>
      </c>
      <c r="K2897" s="77" t="s">
        <v>0</v>
      </c>
      <c r="L2897" s="77" t="s">
        <v>0</v>
      </c>
      <c r="M2897" s="77" t="s">
        <v>0</v>
      </c>
      <c r="N2897" s="77" t="s">
        <v>0</v>
      </c>
      <c r="O2897" s="77" t="s">
        <v>0</v>
      </c>
      <c r="P2897" s="77" t="s">
        <v>0</v>
      </c>
      <c r="Q2897" s="77" t="s">
        <v>0</v>
      </c>
      <c r="R2897" s="77" t="s">
        <v>10515</v>
      </c>
      <c r="S2897" s="10" t="s">
        <v>1</v>
      </c>
      <c r="T2897" s="10" t="s">
        <v>6851</v>
      </c>
      <c r="U2897" s="5" t="str">
        <f t="shared" si="1515"/>
        <v>Propriedade destinada a priorizar: é.esg.governança.transparência</v>
      </c>
      <c r="V2897" s="5" t="str">
        <f t="shared" si="1516"/>
        <v>Dado para priorizar:  esg.governança.transparência  Deve ser formatado como (rdfs:Literal  or  xsd:string)</v>
      </c>
      <c r="W2897" s="38" t="s">
        <v>10447</v>
      </c>
      <c r="X2897" s="17" t="str">
        <f t="shared" si="1522"/>
        <v>d.priorizar.118</v>
      </c>
      <c r="Y2897" s="17" t="str">
        <f t="shared" si="1523"/>
        <v>Ação de priorizar</v>
      </c>
      <c r="Z2897" s="61" t="s">
        <v>10462</v>
      </c>
      <c r="AA2897" s="18" t="str">
        <f t="shared" si="1517"/>
        <v>null</v>
      </c>
      <c r="AB2897" s="19" t="s">
        <v>0</v>
      </c>
      <c r="AC2897" s="18" t="str">
        <f t="shared" si="1518"/>
        <v>null</v>
      </c>
      <c r="AD2897" s="19" t="s">
        <v>0</v>
      </c>
      <c r="AE2897" s="18" t="str">
        <f t="shared" si="1519"/>
        <v>null</v>
      </c>
      <c r="AF2897" s="74" t="s">
        <v>0</v>
      </c>
      <c r="AG2897" s="38" t="s">
        <v>10479</v>
      </c>
    </row>
    <row r="2898" spans="1:33" ht="6" customHeight="1" x14ac:dyDescent="0.25">
      <c r="A2898" s="4">
        <f>ROW()</f>
        <v>2898</v>
      </c>
      <c r="B2898" s="9" t="s">
        <v>26</v>
      </c>
      <c r="C2898" s="43" t="str">
        <f t="shared" ref="C2898:C2904" si="1524">SUBSTITUTE(F2898,"d.","p.")</f>
        <v>p.produzir</v>
      </c>
      <c r="D2898" s="6" t="str">
        <f t="shared" si="1513"/>
        <v>é.produtor</v>
      </c>
      <c r="E2898" s="8" t="s">
        <v>27</v>
      </c>
      <c r="F2898" s="41" t="s">
        <v>2092</v>
      </c>
      <c r="G2898" s="14" t="s">
        <v>226</v>
      </c>
      <c r="H2898" s="33" t="s">
        <v>1489</v>
      </c>
      <c r="I2898" s="89" t="str">
        <f t="shared" si="1464"/>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462"/>
        <v>Propriedade destinada a produzir: é.produtor</v>
      </c>
      <c r="V2898" s="5" t="str">
        <f t="shared" si="1463"/>
        <v>Dado para produzir:  produtor  Deve ser formatado como (rdfs:Literal  or  xsd:string)</v>
      </c>
      <c r="W2898" s="68" t="s">
        <v>5258</v>
      </c>
      <c r="X2898" s="17" t="str">
        <f t="shared" si="1522"/>
        <v>d.produzir.100</v>
      </c>
      <c r="Y2898" s="17" t="str">
        <f t="shared" si="1523"/>
        <v>Ação de produzir</v>
      </c>
      <c r="Z2898" s="61" t="s">
        <v>4096</v>
      </c>
      <c r="AA2898" s="18" t="str">
        <f t="shared" si="1485"/>
        <v>null</v>
      </c>
      <c r="AB2898" s="19" t="s">
        <v>0</v>
      </c>
      <c r="AC2898" s="18" t="str">
        <f t="shared" si="1486"/>
        <v>null</v>
      </c>
      <c r="AD2898" s="19" t="s">
        <v>0</v>
      </c>
      <c r="AE2898" s="18" t="str">
        <f t="shared" si="1487"/>
        <v>null</v>
      </c>
      <c r="AF2898" s="74" t="s">
        <v>0</v>
      </c>
      <c r="AG2898" s="38" t="s">
        <v>9730</v>
      </c>
    </row>
    <row r="2899" spans="1:33" ht="6" customHeight="1" x14ac:dyDescent="0.25">
      <c r="A2899" s="4">
        <f>ROW()</f>
        <v>2899</v>
      </c>
      <c r="B2899" s="9" t="s">
        <v>26</v>
      </c>
      <c r="C2899" s="44" t="str">
        <f t="shared" si="1524"/>
        <v>p.produzir</v>
      </c>
      <c r="D2899" s="6" t="str">
        <f t="shared" si="1513"/>
        <v>é.produzido</v>
      </c>
      <c r="E2899" s="8" t="s">
        <v>27</v>
      </c>
      <c r="F2899" s="34" t="str">
        <f>F2898</f>
        <v>d.produzir</v>
      </c>
      <c r="G2899" s="14" t="s">
        <v>225</v>
      </c>
      <c r="H2899" s="33" t="s">
        <v>1489</v>
      </c>
      <c r="I2899" s="89" t="str">
        <f t="shared" si="1464"/>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62"/>
        <v>Propriedade destinada a produzir: é.produzido</v>
      </c>
      <c r="V2899" s="5" t="str">
        <f t="shared" si="1463"/>
        <v>Dado para produzir:  produzido  Deve ser formatado como (rdfs:Literal  or  xsd:string)</v>
      </c>
      <c r="W2899" s="68" t="s">
        <v>10720</v>
      </c>
      <c r="X2899" s="17" t="str">
        <f t="shared" si="1522"/>
        <v>d.produzir.101</v>
      </c>
      <c r="Y2899" s="17" t="str">
        <f t="shared" si="1523"/>
        <v>Ação de produzir</v>
      </c>
      <c r="Z2899" s="61" t="s">
        <v>4097</v>
      </c>
      <c r="AA2899" s="18" t="str">
        <f t="shared" si="1485"/>
        <v>null</v>
      </c>
      <c r="AB2899" s="19" t="s">
        <v>0</v>
      </c>
      <c r="AC2899" s="18" t="str">
        <f t="shared" si="1486"/>
        <v>null</v>
      </c>
      <c r="AD2899" s="19" t="s">
        <v>0</v>
      </c>
      <c r="AE2899" s="18" t="str">
        <f t="shared" si="1487"/>
        <v>null</v>
      </c>
      <c r="AF2899" s="74" t="s">
        <v>0</v>
      </c>
      <c r="AG2899" s="38" t="s">
        <v>9731</v>
      </c>
    </row>
    <row r="2900" spans="1:33" ht="6" customHeight="1" x14ac:dyDescent="0.25">
      <c r="A2900" s="4">
        <f>ROW()</f>
        <v>2900</v>
      </c>
      <c r="B2900" s="9" t="s">
        <v>26</v>
      </c>
      <c r="C2900" s="44" t="str">
        <f t="shared" si="1524"/>
        <v>p.produzir</v>
      </c>
      <c r="D2900" s="6" t="str">
        <f t="shared" si="1513"/>
        <v>é.produtividade</v>
      </c>
      <c r="E2900" s="8" t="s">
        <v>27</v>
      </c>
      <c r="F2900" s="34" t="str">
        <f>F2899</f>
        <v>d.produzir</v>
      </c>
      <c r="G2900" s="14" t="s">
        <v>227</v>
      </c>
      <c r="H2900" s="33" t="s">
        <v>1489</v>
      </c>
      <c r="I2900" s="89" t="str">
        <f t="shared" si="1464"/>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462"/>
        <v>Propriedade destinada a produzir: é.produtividade</v>
      </c>
      <c r="V2900" s="5" t="str">
        <f t="shared" si="1463"/>
        <v>Dado para produzir:  produtividade  Deve ser formatado como (rdfs:Literal  or  xsd:string)</v>
      </c>
      <c r="W2900" s="68" t="s">
        <v>5259</v>
      </c>
      <c r="X2900" s="17" t="str">
        <f t="shared" si="1522"/>
        <v>d.produzir.102</v>
      </c>
      <c r="Y2900" s="17" t="str">
        <f t="shared" si="1523"/>
        <v>Ação de produzir</v>
      </c>
      <c r="Z2900" s="61" t="s">
        <v>4213</v>
      </c>
      <c r="AA2900" s="18" t="str">
        <f t="shared" si="1485"/>
        <v>null</v>
      </c>
      <c r="AB2900" s="19" t="s">
        <v>0</v>
      </c>
      <c r="AC2900" s="18" t="str">
        <f t="shared" si="1486"/>
        <v>null</v>
      </c>
      <c r="AD2900" s="19" t="s">
        <v>0</v>
      </c>
      <c r="AE2900" s="18" t="str">
        <f t="shared" si="1487"/>
        <v>null</v>
      </c>
      <c r="AF2900" s="74" t="s">
        <v>0</v>
      </c>
      <c r="AG2900" s="38" t="s">
        <v>9732</v>
      </c>
    </row>
    <row r="2901" spans="1:33" ht="6" customHeight="1" x14ac:dyDescent="0.25">
      <c r="A2901" s="4">
        <f>ROW()</f>
        <v>2901</v>
      </c>
      <c r="B2901" s="9" t="s">
        <v>26</v>
      </c>
      <c r="C2901" s="44" t="str">
        <f t="shared" si="1524"/>
        <v>p.produzir</v>
      </c>
      <c r="D2901" s="6" t="str">
        <f t="shared" si="1513"/>
        <v>é.içado</v>
      </c>
      <c r="E2901" s="8" t="s">
        <v>27</v>
      </c>
      <c r="F2901" s="34" t="str">
        <f>F2900</f>
        <v>d.produzir</v>
      </c>
      <c r="G2901" s="14" t="s">
        <v>238</v>
      </c>
      <c r="H2901" s="33" t="s">
        <v>1489</v>
      </c>
      <c r="I2901" s="89" t="str">
        <f t="shared" si="1464"/>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462"/>
        <v>Propriedade destinada a produzir: é.içado</v>
      </c>
      <c r="V2901" s="5" t="str">
        <f t="shared" si="1463"/>
        <v>Dado para produzir:  içado  Deve ser formatado como (rdfs:Literal  or  xsd:string)</v>
      </c>
      <c r="W2901" s="68" t="s">
        <v>5260</v>
      </c>
      <c r="X2901" s="17" t="str">
        <f t="shared" si="1522"/>
        <v>d.produzir.103</v>
      </c>
      <c r="Y2901" s="17" t="str">
        <f t="shared" si="1523"/>
        <v>Ação de produzir</v>
      </c>
      <c r="Z2901" s="61" t="s">
        <v>4098</v>
      </c>
      <c r="AA2901" s="18" t="str">
        <f t="shared" si="1485"/>
        <v>null</v>
      </c>
      <c r="AB2901" s="19" t="s">
        <v>0</v>
      </c>
      <c r="AC2901" s="18" t="str">
        <f t="shared" si="1486"/>
        <v>null</v>
      </c>
      <c r="AD2901" s="19" t="s">
        <v>0</v>
      </c>
      <c r="AE2901" s="18" t="str">
        <f t="shared" si="1487"/>
        <v>null</v>
      </c>
      <c r="AF2901" s="74" t="s">
        <v>0</v>
      </c>
      <c r="AG2901" s="38" t="s">
        <v>9733</v>
      </c>
    </row>
    <row r="2902" spans="1:33" ht="6" customHeight="1" x14ac:dyDescent="0.25">
      <c r="A2902" s="4">
        <f>ROW()</f>
        <v>2902</v>
      </c>
      <c r="B2902" s="9" t="s">
        <v>26</v>
      </c>
      <c r="C2902" s="44" t="str">
        <f t="shared" si="1524"/>
        <v>p.produzir</v>
      </c>
      <c r="D2902" s="6" t="str">
        <f t="shared" si="1513"/>
        <v>é.temporário</v>
      </c>
      <c r="E2902" s="8" t="s">
        <v>27</v>
      </c>
      <c r="F2902" s="34" t="str">
        <f>F2900</f>
        <v>d.produzir</v>
      </c>
      <c r="G2902" s="14" t="s">
        <v>239</v>
      </c>
      <c r="H2902" s="33" t="s">
        <v>1489</v>
      </c>
      <c r="I2902" s="89" t="str">
        <f t="shared" si="1464"/>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462"/>
        <v>Propriedade destinada a produzir: é.temporário</v>
      </c>
      <c r="V2902" s="5" t="str">
        <f t="shared" si="1463"/>
        <v>Dado para produzir:  temporário  Deve ser formatado como (rdfs:Literal  or  xsd:string)</v>
      </c>
      <c r="W2902" s="68" t="s">
        <v>5261</v>
      </c>
      <c r="X2902" s="17" t="str">
        <f t="shared" si="1522"/>
        <v>d.produzir.104</v>
      </c>
      <c r="Y2902" s="17" t="str">
        <f t="shared" si="1523"/>
        <v>Ação de produzir</v>
      </c>
      <c r="Z2902" s="61" t="s">
        <v>2623</v>
      </c>
      <c r="AA2902" s="18" t="str">
        <f t="shared" si="1485"/>
        <v>null</v>
      </c>
      <c r="AB2902" s="19" t="s">
        <v>0</v>
      </c>
      <c r="AC2902" s="18" t="str">
        <f t="shared" si="1486"/>
        <v>null</v>
      </c>
      <c r="AD2902" s="19" t="s">
        <v>0</v>
      </c>
      <c r="AE2902" s="18" t="str">
        <f t="shared" si="1487"/>
        <v>null</v>
      </c>
      <c r="AF2902" s="74" t="s">
        <v>0</v>
      </c>
      <c r="AG2902" s="38" t="s">
        <v>9734</v>
      </c>
    </row>
    <row r="2903" spans="1:33" ht="6" customHeight="1" x14ac:dyDescent="0.25">
      <c r="A2903" s="4">
        <f>ROW()</f>
        <v>2903</v>
      </c>
      <c r="B2903" s="9" t="s">
        <v>26</v>
      </c>
      <c r="C2903" s="44" t="str">
        <f t="shared" si="1524"/>
        <v>p.produzir</v>
      </c>
      <c r="D2903" s="6" t="str">
        <f t="shared" si="1513"/>
        <v>é.perigoso</v>
      </c>
      <c r="E2903" s="8" t="s">
        <v>27</v>
      </c>
      <c r="F2903" s="34" t="str">
        <f>F2901</f>
        <v>d.produzir</v>
      </c>
      <c r="G2903" s="14" t="s">
        <v>363</v>
      </c>
      <c r="H2903" s="33" t="s">
        <v>1489</v>
      </c>
      <c r="I2903" s="89" t="str">
        <f t="shared" si="1464"/>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462"/>
        <v>Propriedade destinada a produzir: é.perigoso</v>
      </c>
      <c r="V2903" s="5" t="str">
        <f t="shared" si="1463"/>
        <v>Dado para produzir:  perigoso  Deve ser formatado como (rdfs:Literal  or  xsd:string)</v>
      </c>
      <c r="W2903" s="68" t="s">
        <v>5262</v>
      </c>
      <c r="X2903" s="17" t="str">
        <f t="shared" si="1522"/>
        <v>d.produzir.105</v>
      </c>
      <c r="Y2903" s="17" t="str">
        <f t="shared" si="1523"/>
        <v>Ação de produzir</v>
      </c>
      <c r="Z2903" s="61" t="s">
        <v>1331</v>
      </c>
      <c r="AA2903" s="18" t="str">
        <f t="shared" si="1485"/>
        <v>null</v>
      </c>
      <c r="AB2903" s="19" t="s">
        <v>0</v>
      </c>
      <c r="AC2903" s="18" t="str">
        <f t="shared" si="1486"/>
        <v>null</v>
      </c>
      <c r="AD2903" s="19" t="s">
        <v>0</v>
      </c>
      <c r="AE2903" s="18" t="str">
        <f t="shared" si="1487"/>
        <v>null</v>
      </c>
      <c r="AF2903" s="74" t="s">
        <v>0</v>
      </c>
      <c r="AG2903" s="38" t="s">
        <v>9735</v>
      </c>
    </row>
    <row r="2904" spans="1:33" ht="6" customHeight="1" x14ac:dyDescent="0.25">
      <c r="A2904" s="4">
        <f>ROW()</f>
        <v>2904</v>
      </c>
      <c r="B2904" s="9" t="s">
        <v>26</v>
      </c>
      <c r="C2904" s="43" t="str">
        <f t="shared" si="1524"/>
        <v>p.projetar</v>
      </c>
      <c r="D2904" s="6" t="str">
        <f t="shared" si="1513"/>
        <v>é.consultor</v>
      </c>
      <c r="E2904" s="8" t="s">
        <v>27</v>
      </c>
      <c r="F2904" s="41" t="s">
        <v>2093</v>
      </c>
      <c r="G2904" s="14" t="s">
        <v>159</v>
      </c>
      <c r="H2904" s="33" t="s">
        <v>1489</v>
      </c>
      <c r="I2904" s="89" t="str">
        <f t="shared" si="1464"/>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ref="U2904:U2914" si="1525">_xlfn.CONCAT("Propriedade destinada a ",MID(C2904,FIND("p.",C2904,1)+2,100),": ",D2904)</f>
        <v>Propriedade destinada a projetar: é.consultor</v>
      </c>
      <c r="V2904" s="5" t="str">
        <f t="shared" ref="V2904:V2914" si="1526">_xlfn.CONCAT("Dado para ",MID(F2904,FIND("d.",F2904,1)+2,100),":  ",G2904, "  Deve ser formatado como (",H2904, ")")</f>
        <v>Dado para projetar:  consultor  Deve ser formatado como (rdfs:Literal  or  xsd:string)</v>
      </c>
      <c r="W2904" s="68" t="s">
        <v>5268</v>
      </c>
      <c r="X2904" s="17" t="str">
        <f t="shared" si="1522"/>
        <v>d.projetar.100</v>
      </c>
      <c r="Y2904" s="17" t="str">
        <f t="shared" si="1523"/>
        <v>Ação de projetar</v>
      </c>
      <c r="Z2904" s="61" t="s">
        <v>3709</v>
      </c>
      <c r="AA2904" s="18" t="str">
        <f t="shared" ref="AA2904:AA2914" si="1527">IF(AB2904="null", "null", "categoria.revit")</f>
        <v>null</v>
      </c>
      <c r="AB2904" s="19" t="s">
        <v>0</v>
      </c>
      <c r="AC2904" s="18" t="str">
        <f t="shared" ref="AC2904:AC2914" si="1528">IF(AD2904="null", "null", "classe.ifc")</f>
        <v>null</v>
      </c>
      <c r="AD2904" s="19" t="s">
        <v>0</v>
      </c>
      <c r="AE2904" s="18" t="str">
        <f t="shared" si="1487"/>
        <v>null</v>
      </c>
      <c r="AF2904" s="74" t="s">
        <v>0</v>
      </c>
      <c r="AG2904" s="38" t="s">
        <v>9736</v>
      </c>
    </row>
    <row r="2905" spans="1:33" ht="6" customHeight="1" x14ac:dyDescent="0.25">
      <c r="A2905" s="4">
        <f>ROW()</f>
        <v>2905</v>
      </c>
      <c r="B2905" s="9" t="s">
        <v>26</v>
      </c>
      <c r="C2905" s="44" t="str">
        <f>SUBSTITUTE(F2905,"d.","p.")</f>
        <v>p.projetar</v>
      </c>
      <c r="D2905" s="6" t="str">
        <f t="shared" si="1513"/>
        <v>é.dona</v>
      </c>
      <c r="E2905" s="8" t="s">
        <v>27</v>
      </c>
      <c r="F2905" s="34" t="str">
        <f t="shared" ref="F2905:F2925" si="1529">F2904</f>
        <v>d.projetar</v>
      </c>
      <c r="G2905" s="14" t="s">
        <v>3493</v>
      </c>
      <c r="H2905" s="33" t="s">
        <v>1489</v>
      </c>
      <c r="I2905" s="89" t="str">
        <f t="shared" ref="I2905:I2925" si="1530">IF(OR(J2905="Functional",K2905="InverseFunctional"),"Functional","null")</f>
        <v>null</v>
      </c>
      <c r="J2905" s="79" t="s">
        <v>0</v>
      </c>
      <c r="K2905" s="79" t="s">
        <v>0</v>
      </c>
      <c r="L2905" s="79" t="s">
        <v>0</v>
      </c>
      <c r="M2905" s="79" t="s">
        <v>0</v>
      </c>
      <c r="N2905" s="77" t="s">
        <v>0</v>
      </c>
      <c r="O2905" s="79" t="s">
        <v>0</v>
      </c>
      <c r="P2905" s="79" t="s">
        <v>0</v>
      </c>
      <c r="Q2905" s="79" t="s">
        <v>0</v>
      </c>
      <c r="R2905" s="81" t="s">
        <v>3494</v>
      </c>
      <c r="S2905" s="10" t="s">
        <v>1</v>
      </c>
      <c r="T2905" s="10" t="s">
        <v>6851</v>
      </c>
      <c r="U2905" s="5" t="str">
        <f t="shared" si="1525"/>
        <v>Propriedade destinada a projetar: é.dona</v>
      </c>
      <c r="V2905" s="5" t="str">
        <f t="shared" si="1526"/>
        <v>Dado para projetar:  dona  Deve ser formatado como (rdfs:Literal  or  xsd:string)</v>
      </c>
      <c r="W2905" s="68" t="s">
        <v>5271</v>
      </c>
      <c r="X2905" s="17" t="str">
        <f t="shared" si="1522"/>
        <v>d.projetar.101</v>
      </c>
      <c r="Y2905" s="17" t="str">
        <f t="shared" si="1523"/>
        <v>Ação de projetar</v>
      </c>
      <c r="Z2905" s="61" t="s">
        <v>3607</v>
      </c>
      <c r="AA2905" s="18" t="str">
        <f t="shared" si="1527"/>
        <v>null</v>
      </c>
      <c r="AB2905" s="19" t="s">
        <v>0</v>
      </c>
      <c r="AC2905" s="18" t="str">
        <f t="shared" si="1528"/>
        <v>null</v>
      </c>
      <c r="AD2905" s="19" t="s">
        <v>0</v>
      </c>
      <c r="AE2905" s="18" t="str">
        <f t="shared" si="1487"/>
        <v>null</v>
      </c>
      <c r="AF2905" s="74" t="s">
        <v>0</v>
      </c>
      <c r="AG2905" s="38" t="s">
        <v>9737</v>
      </c>
    </row>
    <row r="2906" spans="1:33" ht="6" customHeight="1" x14ac:dyDescent="0.25">
      <c r="A2906" s="4">
        <f>ROW()</f>
        <v>2906</v>
      </c>
      <c r="B2906" s="9" t="s">
        <v>26</v>
      </c>
      <c r="C2906" s="44" t="str">
        <f t="shared" ref="C2906:C2920" si="1531">SUBSTITUTE(F2906,"d.","p.")</f>
        <v>p.projetar</v>
      </c>
      <c r="D2906" s="6" t="str">
        <f t="shared" si="1513"/>
        <v>é.dono</v>
      </c>
      <c r="E2906" s="8" t="s">
        <v>27</v>
      </c>
      <c r="F2906" s="34" t="str">
        <f t="shared" si="1529"/>
        <v>d.projetar</v>
      </c>
      <c r="G2906" s="14" t="s">
        <v>3492</v>
      </c>
      <c r="H2906" s="33" t="s">
        <v>1489</v>
      </c>
      <c r="I2906" s="89" t="str">
        <f t="shared" si="1530"/>
        <v>null</v>
      </c>
      <c r="J2906" s="79" t="s">
        <v>0</v>
      </c>
      <c r="K2906" s="79" t="s">
        <v>0</v>
      </c>
      <c r="L2906" s="79" t="s">
        <v>0</v>
      </c>
      <c r="M2906" s="79" t="s">
        <v>0</v>
      </c>
      <c r="N2906" s="77" t="s">
        <v>0</v>
      </c>
      <c r="O2906" s="79" t="s">
        <v>0</v>
      </c>
      <c r="P2906" s="79" t="s">
        <v>0</v>
      </c>
      <c r="Q2906" s="79" t="s">
        <v>0</v>
      </c>
      <c r="R2906" s="81" t="s">
        <v>3495</v>
      </c>
      <c r="S2906" s="10" t="s">
        <v>1</v>
      </c>
      <c r="T2906" s="10" t="s">
        <v>6851</v>
      </c>
      <c r="U2906" s="5" t="str">
        <f t="shared" si="1525"/>
        <v>Propriedade destinada a projetar: é.dono</v>
      </c>
      <c r="V2906" s="5" t="str">
        <f t="shared" si="1526"/>
        <v>Dado para projetar:  dono  Deve ser formatado como (rdfs:Literal  or  xsd:string)</v>
      </c>
      <c r="W2906" s="68" t="s">
        <v>5272</v>
      </c>
      <c r="X2906" s="17" t="str">
        <f t="shared" si="1522"/>
        <v>d.projetar.102</v>
      </c>
      <c r="Y2906" s="17" t="str">
        <f t="shared" si="1523"/>
        <v>Ação de projetar</v>
      </c>
      <c r="Z2906" s="61" t="s">
        <v>3607</v>
      </c>
      <c r="AA2906" s="18" t="str">
        <f t="shared" si="1527"/>
        <v>null</v>
      </c>
      <c r="AB2906" s="19" t="s">
        <v>0</v>
      </c>
      <c r="AC2906" s="18" t="str">
        <f t="shared" si="1528"/>
        <v>null</v>
      </c>
      <c r="AD2906" s="19" t="s">
        <v>0</v>
      </c>
      <c r="AE2906" s="18" t="str">
        <f t="shared" si="1487"/>
        <v>null</v>
      </c>
      <c r="AF2906" s="74" t="s">
        <v>0</v>
      </c>
      <c r="AG2906" s="38" t="s">
        <v>9738</v>
      </c>
    </row>
    <row r="2907" spans="1:33" ht="6" customHeight="1" x14ac:dyDescent="0.25">
      <c r="A2907" s="4">
        <f>ROW()</f>
        <v>2907</v>
      </c>
      <c r="B2907" s="9" t="s">
        <v>26</v>
      </c>
      <c r="C2907" s="44" t="str">
        <f t="shared" si="1531"/>
        <v>p.projetar</v>
      </c>
      <c r="D2907" s="6" t="str">
        <f t="shared" si="1513"/>
        <v>é.especialista</v>
      </c>
      <c r="E2907" s="8" t="s">
        <v>27</v>
      </c>
      <c r="F2907" s="34" t="str">
        <f t="shared" si="1529"/>
        <v>d.projetar</v>
      </c>
      <c r="G2907" s="14" t="s">
        <v>158</v>
      </c>
      <c r="H2907" s="33" t="s">
        <v>1489</v>
      </c>
      <c r="I2907" s="89" t="str">
        <f t="shared" si="1530"/>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si="1525"/>
        <v>Propriedade destinada a projetar: é.especialista</v>
      </c>
      <c r="V2907" s="5" t="str">
        <f t="shared" si="1526"/>
        <v>Dado para projetar:  especialista  Deve ser formatado como (rdfs:Literal  or  xsd:string)</v>
      </c>
      <c r="W2907" s="68" t="s">
        <v>5273</v>
      </c>
      <c r="X2907" s="17" t="str">
        <f t="shared" si="1522"/>
        <v>d.projetar.103</v>
      </c>
      <c r="Y2907" s="17" t="str">
        <f t="shared" si="1523"/>
        <v>Ação de projetar</v>
      </c>
      <c r="Z2907" s="61" t="s">
        <v>3699</v>
      </c>
      <c r="AA2907" s="18" t="str">
        <f t="shared" si="1527"/>
        <v>null</v>
      </c>
      <c r="AB2907" s="19" t="s">
        <v>0</v>
      </c>
      <c r="AC2907" s="18" t="str">
        <f t="shared" si="1528"/>
        <v>null</v>
      </c>
      <c r="AD2907" s="19" t="s">
        <v>0</v>
      </c>
      <c r="AE2907" s="18" t="str">
        <f t="shared" si="1487"/>
        <v>null</v>
      </c>
      <c r="AF2907" s="74" t="s">
        <v>0</v>
      </c>
      <c r="AG2907" s="38" t="s">
        <v>9739</v>
      </c>
    </row>
    <row r="2908" spans="1:33" ht="6" customHeight="1" x14ac:dyDescent="0.25">
      <c r="A2908" s="4">
        <f>ROW()</f>
        <v>2908</v>
      </c>
      <c r="B2908" s="9" t="s">
        <v>26</v>
      </c>
      <c r="C2908" s="44" t="str">
        <f t="shared" si="1531"/>
        <v>p.projetar</v>
      </c>
      <c r="D2908" s="6" t="str">
        <f t="shared" si="1513"/>
        <v>é.patrocinado</v>
      </c>
      <c r="E2908" s="8" t="s">
        <v>27</v>
      </c>
      <c r="F2908" s="34" t="str">
        <f t="shared" si="1529"/>
        <v>d.projetar</v>
      </c>
      <c r="G2908" s="14" t="s">
        <v>3584</v>
      </c>
      <c r="H2908" s="33" t="s">
        <v>35</v>
      </c>
      <c r="I2908" s="89" t="str">
        <f t="shared" si="1530"/>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25"/>
        <v>Propriedade destinada a projetar: é.patrocinado</v>
      </c>
      <c r="V2908" s="5" t="str">
        <f t="shared" si="1526"/>
        <v>Dado para projetar:  patrocinado  Deve ser formatado como (xsd:boolean)</v>
      </c>
      <c r="W2908" s="68" t="s">
        <v>3585</v>
      </c>
      <c r="X2908" s="17" t="str">
        <f t="shared" si="1522"/>
        <v>d.projetar.104</v>
      </c>
      <c r="Y2908" s="17" t="str">
        <f t="shared" si="1523"/>
        <v>Ação de projetar</v>
      </c>
      <c r="Z2908" s="61" t="s">
        <v>3608</v>
      </c>
      <c r="AA2908" s="18" t="str">
        <f t="shared" si="1527"/>
        <v>null</v>
      </c>
      <c r="AB2908" s="19" t="s">
        <v>0</v>
      </c>
      <c r="AC2908" s="18" t="str">
        <f t="shared" si="1528"/>
        <v>null</v>
      </c>
      <c r="AD2908" s="19" t="s">
        <v>0</v>
      </c>
      <c r="AE2908" s="18" t="str">
        <f t="shared" si="1487"/>
        <v>null</v>
      </c>
      <c r="AF2908" s="74" t="s">
        <v>0</v>
      </c>
      <c r="AG2908" s="38" t="s">
        <v>9740</v>
      </c>
    </row>
    <row r="2909" spans="1:33" ht="6" customHeight="1" x14ac:dyDescent="0.25">
      <c r="A2909" s="4">
        <f>ROW()</f>
        <v>2909</v>
      </c>
      <c r="B2909" s="9" t="s">
        <v>26</v>
      </c>
      <c r="C2909" s="44" t="str">
        <f t="shared" si="1531"/>
        <v>p.projetar</v>
      </c>
      <c r="D2909" s="6" t="str">
        <f t="shared" si="1513"/>
        <v>é.profissão</v>
      </c>
      <c r="E2909" s="8" t="s">
        <v>27</v>
      </c>
      <c r="F2909" s="34" t="str">
        <f t="shared" si="1529"/>
        <v>d.projetar</v>
      </c>
      <c r="G2909" s="14" t="s">
        <v>216</v>
      </c>
      <c r="H2909" s="33" t="s">
        <v>1489</v>
      </c>
      <c r="I2909" s="89" t="str">
        <f t="shared" si="1530"/>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25"/>
        <v>Propriedade destinada a projetar: é.profissão</v>
      </c>
      <c r="V2909" s="5" t="str">
        <f t="shared" si="1526"/>
        <v>Dado para projetar:  profissão  Deve ser formatado como (rdfs:Literal  or  xsd:string)</v>
      </c>
      <c r="W2909" s="68" t="s">
        <v>5277</v>
      </c>
      <c r="X2909" s="17" t="str">
        <f t="shared" si="1522"/>
        <v>d.projetar.105</v>
      </c>
      <c r="Y2909" s="17" t="str">
        <f t="shared" si="1523"/>
        <v>Ação de projetar</v>
      </c>
      <c r="Z2909" s="61" t="s">
        <v>3696</v>
      </c>
      <c r="AA2909" s="18" t="str">
        <f t="shared" si="1527"/>
        <v>null</v>
      </c>
      <c r="AB2909" s="19" t="s">
        <v>0</v>
      </c>
      <c r="AC2909" s="18" t="str">
        <f t="shared" si="1528"/>
        <v>null</v>
      </c>
      <c r="AD2909" s="19" t="s">
        <v>0</v>
      </c>
      <c r="AE2909" s="18" t="str">
        <f t="shared" si="1487"/>
        <v>null</v>
      </c>
      <c r="AF2909" s="74" t="s">
        <v>0</v>
      </c>
      <c r="AG2909" s="38" t="s">
        <v>9741</v>
      </c>
    </row>
    <row r="2910" spans="1:33" ht="6" customHeight="1" x14ac:dyDescent="0.25">
      <c r="A2910" s="4">
        <f>ROW()</f>
        <v>2910</v>
      </c>
      <c r="B2910" s="9" t="s">
        <v>26</v>
      </c>
      <c r="C2910" s="44" t="str">
        <f t="shared" si="1531"/>
        <v>p.projetar</v>
      </c>
      <c r="D2910" s="6" t="str">
        <f t="shared" si="1513"/>
        <v>é.projeto.código</v>
      </c>
      <c r="E2910" s="8" t="s">
        <v>27</v>
      </c>
      <c r="F2910" s="34" t="str">
        <f t="shared" si="1529"/>
        <v>d.projetar</v>
      </c>
      <c r="G2910" s="14" t="s">
        <v>2352</v>
      </c>
      <c r="H2910" s="33" t="s">
        <v>1489</v>
      </c>
      <c r="I2910" s="89" t="str">
        <f t="shared" si="1530"/>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25"/>
        <v>Propriedade destinada a projetar: é.projeto.código</v>
      </c>
      <c r="V2910" s="5" t="str">
        <f t="shared" si="1526"/>
        <v>Dado para projetar:  projeto.código  Deve ser formatado como (rdfs:Literal  or  xsd:string)</v>
      </c>
      <c r="W2910" s="68" t="s">
        <v>5278</v>
      </c>
      <c r="X2910" s="17" t="str">
        <f t="shared" si="1522"/>
        <v>d.projetar.106</v>
      </c>
      <c r="Y2910" s="17" t="str">
        <f t="shared" si="1523"/>
        <v>Ação de projetar</v>
      </c>
      <c r="Z2910" s="61" t="s">
        <v>3697</v>
      </c>
      <c r="AA2910" s="18" t="str">
        <f t="shared" si="1527"/>
        <v>null</v>
      </c>
      <c r="AB2910" s="19" t="s">
        <v>0</v>
      </c>
      <c r="AC2910" s="18" t="str">
        <f t="shared" si="1528"/>
        <v>null</v>
      </c>
      <c r="AD2910" s="19" t="s">
        <v>0</v>
      </c>
      <c r="AE2910" s="18" t="str">
        <f t="shared" si="1487"/>
        <v>null</v>
      </c>
      <c r="AF2910" s="74" t="s">
        <v>0</v>
      </c>
      <c r="AG2910" s="38" t="s">
        <v>9742</v>
      </c>
    </row>
    <row r="2911" spans="1:33" ht="6" customHeight="1" x14ac:dyDescent="0.25">
      <c r="A2911" s="4">
        <f>ROW()</f>
        <v>2911</v>
      </c>
      <c r="B2911" s="9" t="s">
        <v>26</v>
      </c>
      <c r="C2911" s="44" t="str">
        <f t="shared" si="1531"/>
        <v>p.projetar</v>
      </c>
      <c r="D2911" s="6" t="str">
        <f t="shared" si="1513"/>
        <v>é.projeto.de</v>
      </c>
      <c r="E2911" s="8" t="s">
        <v>27</v>
      </c>
      <c r="F2911" s="34" t="str">
        <f t="shared" si="1529"/>
        <v>d.projetar</v>
      </c>
      <c r="G2911" s="14" t="s">
        <v>3695</v>
      </c>
      <c r="H2911" s="33" t="s">
        <v>1489</v>
      </c>
      <c r="I2911" s="89" t="str">
        <f t="shared" si="1530"/>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25"/>
        <v>Propriedade destinada a projetar: é.projeto.de</v>
      </c>
      <c r="V2911" s="5" t="str">
        <f t="shared" si="1526"/>
        <v>Dado para projetar:  projeto.de  Deve ser formatado como (rdfs:Literal  or  xsd:string)</v>
      </c>
      <c r="W2911" s="68" t="s">
        <v>5279</v>
      </c>
      <c r="X2911" s="17" t="str">
        <f t="shared" si="1522"/>
        <v>d.projetar.107</v>
      </c>
      <c r="Y2911" s="17" t="str">
        <f t="shared" si="1523"/>
        <v>Ação de projetar</v>
      </c>
      <c r="Z2911" s="61" t="s">
        <v>4275</v>
      </c>
      <c r="AA2911" s="18" t="str">
        <f t="shared" si="1527"/>
        <v>null</v>
      </c>
      <c r="AB2911" s="19" t="s">
        <v>0</v>
      </c>
      <c r="AC2911" s="18" t="str">
        <f t="shared" si="1528"/>
        <v>null</v>
      </c>
      <c r="AD2911" s="19" t="s">
        <v>0</v>
      </c>
      <c r="AE2911" s="18" t="str">
        <f t="shared" si="1487"/>
        <v>null</v>
      </c>
      <c r="AF2911" s="74" t="s">
        <v>0</v>
      </c>
      <c r="AG2911" s="38" t="s">
        <v>9743</v>
      </c>
    </row>
    <row r="2912" spans="1:33" ht="6" customHeight="1" x14ac:dyDescent="0.25">
      <c r="A2912" s="4">
        <f>ROW()</f>
        <v>2912</v>
      </c>
      <c r="B2912" s="9" t="s">
        <v>26</v>
      </c>
      <c r="C2912" s="44" t="str">
        <f t="shared" si="1531"/>
        <v>p.projetar</v>
      </c>
      <c r="D2912" s="6" t="str">
        <f t="shared" si="1513"/>
        <v>é.projeto.etapa</v>
      </c>
      <c r="E2912" s="8" t="s">
        <v>27</v>
      </c>
      <c r="F2912" s="34" t="str">
        <f t="shared" si="1529"/>
        <v>d.projetar</v>
      </c>
      <c r="G2912" s="14" t="s">
        <v>2353</v>
      </c>
      <c r="H2912" s="33" t="s">
        <v>1489</v>
      </c>
      <c r="I2912" s="89" t="str">
        <f t="shared" si="1530"/>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si="1525"/>
        <v>Propriedade destinada a projetar: é.projeto.etapa</v>
      </c>
      <c r="V2912" s="5" t="str">
        <f t="shared" si="1526"/>
        <v>Dado para projetar:  projeto.etapa  Deve ser formatado como (rdfs:Literal  or  xsd:string)</v>
      </c>
      <c r="W2912" s="68" t="s">
        <v>5280</v>
      </c>
      <c r="X2912" s="17" t="str">
        <f t="shared" si="1522"/>
        <v>d.projetar.108</v>
      </c>
      <c r="Y2912" s="17" t="str">
        <f t="shared" si="1523"/>
        <v>Ação de projetar</v>
      </c>
      <c r="Z2912" s="61" t="s">
        <v>3701</v>
      </c>
      <c r="AA2912" s="18" t="str">
        <f t="shared" si="1527"/>
        <v>null</v>
      </c>
      <c r="AB2912" s="19" t="s">
        <v>0</v>
      </c>
      <c r="AC2912" s="18" t="str">
        <f t="shared" si="1528"/>
        <v>null</v>
      </c>
      <c r="AD2912" s="19" t="s">
        <v>0</v>
      </c>
      <c r="AE2912" s="18" t="str">
        <f t="shared" si="1487"/>
        <v>null</v>
      </c>
      <c r="AF2912" s="74" t="s">
        <v>0</v>
      </c>
      <c r="AG2912" s="38" t="s">
        <v>9744</v>
      </c>
    </row>
    <row r="2913" spans="1:33" ht="6" customHeight="1" x14ac:dyDescent="0.25">
      <c r="A2913" s="4">
        <f>ROW()</f>
        <v>2913</v>
      </c>
      <c r="B2913" s="9" t="s">
        <v>26</v>
      </c>
      <c r="C2913" s="44" t="str">
        <f t="shared" ref="C2913" si="1532">SUBSTITUTE(F2913,"d.","p.")</f>
        <v>p.projetar</v>
      </c>
      <c r="D2913" s="6" t="str">
        <f t="shared" ref="D2913" si="1533">_xlfn.CONCAT("é.",G2913)</f>
        <v>é.projeto.nome</v>
      </c>
      <c r="E2913" s="8" t="s">
        <v>27</v>
      </c>
      <c r="F2913" s="34" t="str">
        <f>F2911</f>
        <v>d.projetar</v>
      </c>
      <c r="G2913" s="14" t="s">
        <v>2351</v>
      </c>
      <c r="H2913" s="33" t="s">
        <v>1489</v>
      </c>
      <c r="I2913" s="89" t="str">
        <f t="shared" ref="I2913" si="1534">IF(OR(J2913="Functional",K2913="InverseFunctional"),"Functional","null")</f>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ref="U2913" si="1535">_xlfn.CONCAT("Propriedade destinada a ",MID(C2913,FIND("p.",C2913,1)+2,100),": ",D2913)</f>
        <v>Propriedade destinada a projetar: é.projeto.nome</v>
      </c>
      <c r="V2913" s="5" t="str">
        <f t="shared" ref="V2913" si="1536">_xlfn.CONCAT("Dado para ",MID(F2913,FIND("d.",F2913,1)+2,100),":  ",G2913, "  Deve ser formatado como (",H2913, ")")</f>
        <v>Dado para projetar:  projeto.nome  Deve ser formatado como (rdfs:Literal  or  xsd:string)</v>
      </c>
      <c r="W2913" s="68" t="s">
        <v>5281</v>
      </c>
      <c r="X2913" s="17" t="str">
        <f t="shared" si="1522"/>
        <v>d.projetar.109</v>
      </c>
      <c r="Y2913" s="17" t="str">
        <f t="shared" si="1523"/>
        <v>Ação de projetar</v>
      </c>
      <c r="Z2913" s="61" t="s">
        <v>3702</v>
      </c>
      <c r="AA2913" s="18" t="str">
        <f t="shared" ref="AA2913" si="1537">IF(AB2913="null", "null", "categoria.revit")</f>
        <v>null</v>
      </c>
      <c r="AB2913" s="19" t="s">
        <v>0</v>
      </c>
      <c r="AC2913" s="18" t="str">
        <f t="shared" ref="AC2913" si="1538">IF(AD2913="null", "null", "classe.ifc")</f>
        <v>null</v>
      </c>
      <c r="AD2913" s="19" t="s">
        <v>0</v>
      </c>
      <c r="AE2913" s="18" t="str">
        <f t="shared" ref="AE2913" si="1539">IF(AF2913="null",
    "null",
    IF(OR(ISNUMBER(FIND("ids:",AF2913)), ISNUMBER(FIND("xs:",AF2913))),
        "sintaxe.ids",
        IF(ISNUMBER(FIND("[",AF2913)),
            "código.abnt",
            ""
        )
    )
)</f>
        <v>null</v>
      </c>
      <c r="AF2913" s="74" t="s">
        <v>0</v>
      </c>
      <c r="AG2913" s="38" t="s">
        <v>9745</v>
      </c>
    </row>
    <row r="2914" spans="1:33" ht="6" customHeight="1" x14ac:dyDescent="0.25">
      <c r="A2914" s="4">
        <f>ROW()</f>
        <v>2914</v>
      </c>
      <c r="B2914" s="9" t="s">
        <v>26</v>
      </c>
      <c r="C2914" s="44" t="str">
        <f t="shared" si="1531"/>
        <v>p.projetar</v>
      </c>
      <c r="D2914" s="6" t="str">
        <f t="shared" si="1513"/>
        <v>é.projeto.piloto</v>
      </c>
      <c r="E2914" s="8" t="s">
        <v>27</v>
      </c>
      <c r="F2914" s="34" t="str">
        <f>F2912</f>
        <v>d.projetar</v>
      </c>
      <c r="G2914" s="14" t="s">
        <v>14756</v>
      </c>
      <c r="H2914" s="33" t="s">
        <v>1489</v>
      </c>
      <c r="I2914" s="89" t="str">
        <f t="shared" si="1530"/>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si="1525"/>
        <v>Propriedade destinada a projetar: é.projeto.piloto</v>
      </c>
      <c r="V2914" s="5" t="str">
        <f t="shared" si="1526"/>
        <v>Dado para projetar:  projeto.piloto  Deve ser formatado como (rdfs:Literal  or  xsd:string)</v>
      </c>
      <c r="W2914" s="68" t="s">
        <v>14856</v>
      </c>
      <c r="X2914" s="17" t="str">
        <f t="shared" si="1522"/>
        <v>d.projetar.110</v>
      </c>
      <c r="Y2914" s="17" t="str">
        <f t="shared" si="1523"/>
        <v>Ação de projetar</v>
      </c>
      <c r="Z2914" s="61" t="s">
        <v>14857</v>
      </c>
      <c r="AA2914" s="18" t="str">
        <f t="shared" si="1527"/>
        <v>null</v>
      </c>
      <c r="AB2914" s="19" t="s">
        <v>0</v>
      </c>
      <c r="AC2914" s="18" t="str">
        <f t="shared" si="1528"/>
        <v>null</v>
      </c>
      <c r="AD2914" s="19" t="s">
        <v>0</v>
      </c>
      <c r="AE2914" s="18" t="str">
        <f t="shared" si="1487"/>
        <v>null</v>
      </c>
      <c r="AF2914" s="74" t="s">
        <v>0</v>
      </c>
      <c r="AG2914" s="38" t="s">
        <v>14858</v>
      </c>
    </row>
    <row r="2915" spans="1:33" ht="6" customHeight="1" x14ac:dyDescent="0.25">
      <c r="A2915" s="4">
        <f>ROW()</f>
        <v>2915</v>
      </c>
      <c r="B2915" s="9" t="s">
        <v>26</v>
      </c>
      <c r="C2915" s="44" t="str">
        <f t="shared" si="1531"/>
        <v>p.projetar</v>
      </c>
      <c r="D2915" s="6" t="str">
        <f t="shared" si="1513"/>
        <v>é.quem.analisou</v>
      </c>
      <c r="E2915" s="8" t="s">
        <v>27</v>
      </c>
      <c r="F2915" s="34" t="str">
        <f t="shared" si="1529"/>
        <v>d.projetar</v>
      </c>
      <c r="G2915" s="14" t="s">
        <v>6586</v>
      </c>
      <c r="H2915" s="33" t="s">
        <v>1489</v>
      </c>
      <c r="I2915" s="89" t="str">
        <f t="shared" si="1530"/>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ref="U2915" si="1540">_xlfn.CONCAT("Propriedade destinada a ",MID(C2915,FIND("p.",C2915,1)+2,100),": ",D2915)</f>
        <v>Propriedade destinada a projetar: é.quem.analisou</v>
      </c>
      <c r="V2915" s="5" t="str">
        <f t="shared" ref="V2915" si="1541">_xlfn.CONCAT("Dado para ",MID(F2915,FIND("d.",F2915,1)+2,100),":  ",G2915, "  Deve ser formatado como (",H2915, ")")</f>
        <v>Dado para projetar:  quem.analisou  Deve ser formatado como (rdfs:Literal  or  xsd:string)</v>
      </c>
      <c r="W2915" s="68" t="s">
        <v>5263</v>
      </c>
      <c r="X2915" s="17" t="str">
        <f t="shared" si="1522"/>
        <v>d.projetar.111</v>
      </c>
      <c r="Y2915" s="17" t="str">
        <f t="shared" si="1523"/>
        <v>Ação de projetar</v>
      </c>
      <c r="Z2915" s="61" t="s">
        <v>3706</v>
      </c>
      <c r="AA2915" s="18" t="str">
        <f t="shared" ref="AA2915" si="1542">IF(AB2915="null", "null", "categoria.revit")</f>
        <v>null</v>
      </c>
      <c r="AB2915" s="19" t="s">
        <v>0</v>
      </c>
      <c r="AC2915" s="18" t="str">
        <f t="shared" ref="AC2915" si="1543">IF(AD2915="null", "null", "classe.ifc")</f>
        <v>null</v>
      </c>
      <c r="AD2915" s="19" t="s">
        <v>0</v>
      </c>
      <c r="AE2915" s="18" t="str">
        <f t="shared" si="1487"/>
        <v>null</v>
      </c>
      <c r="AF2915" s="74" t="s">
        <v>0</v>
      </c>
      <c r="AG2915" s="38" t="s">
        <v>9746</v>
      </c>
    </row>
    <row r="2916" spans="1:33" ht="6" customHeight="1" x14ac:dyDescent="0.25">
      <c r="A2916" s="4">
        <f>ROW()</f>
        <v>2916</v>
      </c>
      <c r="B2916" s="9" t="s">
        <v>26</v>
      </c>
      <c r="C2916" s="44" t="str">
        <f t="shared" si="1531"/>
        <v>p.projetar</v>
      </c>
      <c r="D2916" s="6" t="str">
        <f t="shared" si="1513"/>
        <v>é.quem.calculou</v>
      </c>
      <c r="E2916" s="8" t="s">
        <v>27</v>
      </c>
      <c r="F2916" s="34" t="str">
        <f t="shared" si="1529"/>
        <v>d.projetar</v>
      </c>
      <c r="G2916" s="14" t="s">
        <v>6589</v>
      </c>
      <c r="H2916" s="33" t="s">
        <v>1489</v>
      </c>
      <c r="I2916" s="89" t="str">
        <f t="shared" si="1530"/>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ref="U2916:U2925" si="1544">_xlfn.CONCAT("Propriedade destinada a ",MID(C2916,FIND("p.",C2916,1)+2,100),": ",D2916)</f>
        <v>Propriedade destinada a projetar: é.quem.calculou</v>
      </c>
      <c r="V2916" s="5" t="str">
        <f t="shared" ref="V2916:V2925" si="1545">_xlfn.CONCAT("Dado para ",MID(F2916,FIND("d.",F2916,1)+2,100),":  ",G2916, "  Deve ser formatado como (",H2916, ")")</f>
        <v>Dado para projetar:  quem.calculou  Deve ser formatado como (rdfs:Literal  or  xsd:string)</v>
      </c>
      <c r="W2916" s="68" t="s">
        <v>5266</v>
      </c>
      <c r="X2916" s="17" t="str">
        <f t="shared" si="1522"/>
        <v>d.projetar.112</v>
      </c>
      <c r="Y2916" s="17" t="str">
        <f t="shared" si="1523"/>
        <v>Ação de projetar</v>
      </c>
      <c r="Z2916" s="61" t="s">
        <v>3707</v>
      </c>
      <c r="AA2916" s="18" t="str">
        <f t="shared" ref="AA2916:AA2925" si="1546">IF(AB2916="null", "null", "categoria.revit")</f>
        <v>null</v>
      </c>
      <c r="AB2916" s="19" t="s">
        <v>0</v>
      </c>
      <c r="AC2916" s="18" t="str">
        <f t="shared" ref="AC2916:AC2925" si="1547">IF(AD2916="null", "null", "classe.ifc")</f>
        <v>null</v>
      </c>
      <c r="AD2916" s="19" t="s">
        <v>0</v>
      </c>
      <c r="AE2916" s="18" t="str">
        <f t="shared" si="1487"/>
        <v>null</v>
      </c>
      <c r="AF2916" s="74" t="s">
        <v>0</v>
      </c>
      <c r="AG2916" s="38" t="s">
        <v>9747</v>
      </c>
    </row>
    <row r="2917" spans="1:33" ht="6" customHeight="1" x14ac:dyDescent="0.25">
      <c r="A2917" s="4">
        <f>ROW()</f>
        <v>2917</v>
      </c>
      <c r="B2917" s="9" t="s">
        <v>26</v>
      </c>
      <c r="C2917" s="44" t="str">
        <f t="shared" si="1531"/>
        <v>p.projetar</v>
      </c>
      <c r="D2917" s="6" t="str">
        <f t="shared" si="1513"/>
        <v>é.quem.colaborou</v>
      </c>
      <c r="E2917" s="8" t="s">
        <v>27</v>
      </c>
      <c r="F2917" s="34" t="str">
        <f t="shared" si="1529"/>
        <v>d.projetar</v>
      </c>
      <c r="G2917" s="14" t="s">
        <v>6598</v>
      </c>
      <c r="H2917" s="33" t="s">
        <v>1489</v>
      </c>
      <c r="I2917" s="89" t="str">
        <f t="shared" si="1530"/>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si="1544"/>
        <v>Propriedade destinada a projetar: é.quem.colaborou</v>
      </c>
      <c r="V2917" s="5" t="str">
        <f t="shared" si="1545"/>
        <v>Dado para projetar:  quem.colaborou  Deve ser formatado como (rdfs:Literal  or  xsd:string)</v>
      </c>
      <c r="W2917" s="68" t="s">
        <v>5267</v>
      </c>
      <c r="X2917" s="17" t="str">
        <f t="shared" si="1522"/>
        <v>d.projetar.113</v>
      </c>
      <c r="Y2917" s="17" t="str">
        <f t="shared" si="1523"/>
        <v>Ação de projetar</v>
      </c>
      <c r="Z2917" s="61" t="s">
        <v>3710</v>
      </c>
      <c r="AA2917" s="18" t="str">
        <f t="shared" si="1546"/>
        <v>null</v>
      </c>
      <c r="AB2917" s="19" t="s">
        <v>0</v>
      </c>
      <c r="AC2917" s="18" t="str">
        <f t="shared" si="1547"/>
        <v>null</v>
      </c>
      <c r="AD2917" s="19" t="s">
        <v>0</v>
      </c>
      <c r="AE2917" s="18" t="str">
        <f t="shared" si="1487"/>
        <v>null</v>
      </c>
      <c r="AF2917" s="74" t="s">
        <v>0</v>
      </c>
      <c r="AG2917" s="38" t="s">
        <v>9748</v>
      </c>
    </row>
    <row r="2918" spans="1:33" ht="6" customHeight="1" x14ac:dyDescent="0.25">
      <c r="A2918" s="4">
        <f>ROW()</f>
        <v>2918</v>
      </c>
      <c r="B2918" s="9" t="s">
        <v>26</v>
      </c>
      <c r="C2918" s="44" t="str">
        <f t="shared" si="1531"/>
        <v>p.projetar</v>
      </c>
      <c r="D2918" s="6" t="str">
        <f t="shared" si="1513"/>
        <v>é.quem.coordenou</v>
      </c>
      <c r="E2918" s="8" t="s">
        <v>27</v>
      </c>
      <c r="F2918" s="34" t="str">
        <f t="shared" si="1529"/>
        <v>d.projetar</v>
      </c>
      <c r="G2918" s="14" t="s">
        <v>6590</v>
      </c>
      <c r="H2918" s="33" t="s">
        <v>1489</v>
      </c>
      <c r="I2918" s="89" t="str">
        <f t="shared" si="1530"/>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44"/>
        <v>Propriedade destinada a projetar: é.quem.coordenou</v>
      </c>
      <c r="V2918" s="5" t="str">
        <f t="shared" si="1545"/>
        <v>Dado para projetar:  quem.coordenou  Deve ser formatado como (rdfs:Literal  or  xsd:string)</v>
      </c>
      <c r="W2918" s="68" t="s">
        <v>5269</v>
      </c>
      <c r="X2918" s="17" t="str">
        <f t="shared" si="1522"/>
        <v>d.projetar.114</v>
      </c>
      <c r="Y2918" s="17" t="str">
        <f t="shared" si="1523"/>
        <v>Ação de projetar</v>
      </c>
      <c r="Z2918" s="61" t="s">
        <v>3708</v>
      </c>
      <c r="AA2918" s="18" t="str">
        <f t="shared" si="1546"/>
        <v>null</v>
      </c>
      <c r="AB2918" s="19" t="s">
        <v>0</v>
      </c>
      <c r="AC2918" s="18" t="str">
        <f t="shared" si="1547"/>
        <v>null</v>
      </c>
      <c r="AD2918" s="19" t="s">
        <v>0</v>
      </c>
      <c r="AE2918" s="18" t="str">
        <f t="shared" si="1487"/>
        <v>null</v>
      </c>
      <c r="AF2918" s="74" t="s">
        <v>0</v>
      </c>
      <c r="AG2918" s="38" t="s">
        <v>9749</v>
      </c>
    </row>
    <row r="2919" spans="1:33" ht="6" customHeight="1" x14ac:dyDescent="0.25">
      <c r="A2919" s="4">
        <f>ROW()</f>
        <v>2919</v>
      </c>
      <c r="B2919" s="9" t="s">
        <v>26</v>
      </c>
      <c r="C2919" s="44" t="str">
        <f t="shared" si="1531"/>
        <v>p.projetar</v>
      </c>
      <c r="D2919" s="6" t="str">
        <f t="shared" si="1513"/>
        <v>é.quem.criou</v>
      </c>
      <c r="E2919" s="8" t="s">
        <v>27</v>
      </c>
      <c r="F2919" s="34" t="str">
        <f t="shared" si="1529"/>
        <v>d.projetar</v>
      </c>
      <c r="G2919" s="14" t="s">
        <v>6588</v>
      </c>
      <c r="H2919" s="33" t="s">
        <v>1489</v>
      </c>
      <c r="I2919" s="89" t="str">
        <f t="shared" si="1530"/>
        <v>null</v>
      </c>
      <c r="J2919" s="79" t="s">
        <v>0</v>
      </c>
      <c r="K2919" s="79" t="s">
        <v>0</v>
      </c>
      <c r="L2919" s="79" t="s">
        <v>0</v>
      </c>
      <c r="M2919" s="79" t="s">
        <v>0</v>
      </c>
      <c r="N2919" s="77" t="s">
        <v>0</v>
      </c>
      <c r="O2919" s="79" t="s">
        <v>0</v>
      </c>
      <c r="P2919" s="79" t="s">
        <v>0</v>
      </c>
      <c r="Q2919" s="79" t="s">
        <v>0</v>
      </c>
      <c r="R2919" s="81" t="s">
        <v>6600</v>
      </c>
      <c r="S2919" s="10" t="s">
        <v>1</v>
      </c>
      <c r="T2919" s="10" t="s">
        <v>6851</v>
      </c>
      <c r="U2919" s="5" t="str">
        <f t="shared" si="1544"/>
        <v>Propriedade destinada a projetar: é.quem.criou</v>
      </c>
      <c r="V2919" s="5" t="str">
        <f t="shared" si="1545"/>
        <v>Dado para projetar:  quem.criou  Deve ser formatado como (rdfs:Literal  or  xsd:string)</v>
      </c>
      <c r="W2919" s="68" t="s">
        <v>5265</v>
      </c>
      <c r="X2919" s="17" t="str">
        <f t="shared" si="1522"/>
        <v>d.projetar.115</v>
      </c>
      <c r="Y2919" s="17" t="str">
        <f t="shared" si="1523"/>
        <v>Ação de projetar</v>
      </c>
      <c r="Z2919" s="61" t="s">
        <v>3739</v>
      </c>
      <c r="AA2919" s="18" t="str">
        <f t="shared" si="1546"/>
        <v>null</v>
      </c>
      <c r="AB2919" s="19" t="s">
        <v>0</v>
      </c>
      <c r="AC2919" s="18" t="str">
        <f t="shared" si="1547"/>
        <v>null</v>
      </c>
      <c r="AD2919" s="19" t="s">
        <v>0</v>
      </c>
      <c r="AE2919" s="18" t="str">
        <f t="shared" ref="AE2919:AE2925" si="1548">IF(AF2919="null",
    "null",
    IF(OR(ISNUMBER(FIND("ids:",AF2919)), ISNUMBER(FIND("xs:",AF2919))),
        "sintaxe.ids",
        IF(ISNUMBER(FIND("[",AF2919)),
            "código.abnt",
            ""
        )
    )
)</f>
        <v>null</v>
      </c>
      <c r="AF2919" s="74" t="s">
        <v>0</v>
      </c>
      <c r="AG2919" s="38" t="s">
        <v>9750</v>
      </c>
    </row>
    <row r="2920" spans="1:33" ht="6" customHeight="1" x14ac:dyDescent="0.25">
      <c r="A2920" s="4">
        <f>ROW()</f>
        <v>2920</v>
      </c>
      <c r="B2920" s="9" t="s">
        <v>26</v>
      </c>
      <c r="C2920" s="44" t="str">
        <f t="shared" si="1531"/>
        <v>p.projetar</v>
      </c>
      <c r="D2920" s="6" t="str">
        <f t="shared" si="1513"/>
        <v>é.quem.desenhou</v>
      </c>
      <c r="E2920" s="8" t="s">
        <v>27</v>
      </c>
      <c r="F2920" s="34" t="str">
        <f t="shared" si="1529"/>
        <v>d.projetar</v>
      </c>
      <c r="G2920" s="14" t="s">
        <v>6591</v>
      </c>
      <c r="H2920" s="33" t="s">
        <v>1489</v>
      </c>
      <c r="I2920" s="89" t="str">
        <f t="shared" si="1530"/>
        <v>null</v>
      </c>
      <c r="J2920" s="79" t="s">
        <v>0</v>
      </c>
      <c r="K2920" s="79" t="s">
        <v>0</v>
      </c>
      <c r="L2920" s="79" t="s">
        <v>0</v>
      </c>
      <c r="M2920" s="79" t="s">
        <v>0</v>
      </c>
      <c r="N2920" s="77" t="s">
        <v>0</v>
      </c>
      <c r="O2920" s="79" t="s">
        <v>0</v>
      </c>
      <c r="P2920" s="79" t="s">
        <v>0</v>
      </c>
      <c r="Q2920" s="79" t="s">
        <v>0</v>
      </c>
      <c r="R2920" s="81" t="s">
        <v>0</v>
      </c>
      <c r="S2920" s="10" t="s">
        <v>1</v>
      </c>
      <c r="T2920" s="10" t="s">
        <v>6851</v>
      </c>
      <c r="U2920" s="5" t="str">
        <f t="shared" si="1544"/>
        <v>Propriedade destinada a projetar: é.quem.desenhou</v>
      </c>
      <c r="V2920" s="5" t="str">
        <f t="shared" si="1545"/>
        <v>Dado para projetar:  quem.desenhou  Deve ser formatado como (rdfs:Literal  or  xsd:string)</v>
      </c>
      <c r="W2920" s="68" t="s">
        <v>5270</v>
      </c>
      <c r="X2920" s="17" t="str">
        <f t="shared" si="1522"/>
        <v>d.projetar.116</v>
      </c>
      <c r="Y2920" s="17" t="str">
        <f t="shared" si="1523"/>
        <v>Ação de projetar</v>
      </c>
      <c r="Z2920" s="61" t="s">
        <v>3711</v>
      </c>
      <c r="AA2920" s="18" t="str">
        <f t="shared" si="1546"/>
        <v>null</v>
      </c>
      <c r="AB2920" s="19" t="s">
        <v>0</v>
      </c>
      <c r="AC2920" s="18" t="str">
        <f t="shared" si="1547"/>
        <v>null</v>
      </c>
      <c r="AD2920" s="19" t="s">
        <v>0</v>
      </c>
      <c r="AE2920" s="18" t="str">
        <f t="shared" si="1548"/>
        <v>null</v>
      </c>
      <c r="AF2920" s="74" t="s">
        <v>0</v>
      </c>
      <c r="AG2920" s="38" t="s">
        <v>9751</v>
      </c>
    </row>
    <row r="2921" spans="1:33" ht="6" customHeight="1" x14ac:dyDescent="0.25">
      <c r="A2921" s="4">
        <f>ROW()</f>
        <v>2921</v>
      </c>
      <c r="B2921" s="9" t="s">
        <v>26</v>
      </c>
      <c r="C2921" s="44" t="str">
        <f t="shared" ref="C2921:C2926" si="1549">SUBSTITUTE(F2921,"d.","p.")</f>
        <v>p.projetar</v>
      </c>
      <c r="D2921" s="6" t="str">
        <f t="shared" si="1513"/>
        <v>é.quem.modelou</v>
      </c>
      <c r="E2921" s="8" t="s">
        <v>27</v>
      </c>
      <c r="F2921" s="34" t="str">
        <f t="shared" si="1529"/>
        <v>d.projetar</v>
      </c>
      <c r="G2921" s="14" t="s">
        <v>6601</v>
      </c>
      <c r="H2921" s="33" t="s">
        <v>1489</v>
      </c>
      <c r="I2921" s="89" t="str">
        <f t="shared" si="1530"/>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ref="U2921" si="1550">_xlfn.CONCAT("Propriedade destinada a ",MID(C2921,FIND("p.",C2921,1)+2,100),": ",D2921)</f>
        <v>Propriedade destinada a projetar: é.quem.modelou</v>
      </c>
      <c r="V2921" s="5" t="str">
        <f t="shared" ref="V2921" si="1551">_xlfn.CONCAT("Dado para ",MID(F2921,FIND("d.",F2921,1)+2,100),":  ",G2921, "  Deve ser formatado como (",H2921, ")")</f>
        <v>Dado para projetar:  quem.modelou  Deve ser formatado como (rdfs:Literal  or  xsd:string)</v>
      </c>
      <c r="W2921" s="68" t="s">
        <v>6602</v>
      </c>
      <c r="X2921" s="17" t="str">
        <f t="shared" si="1522"/>
        <v>d.projetar.117</v>
      </c>
      <c r="Y2921" s="17" t="str">
        <f t="shared" si="1523"/>
        <v>Ação de projetar</v>
      </c>
      <c r="Z2921" s="61" t="s">
        <v>6603</v>
      </c>
      <c r="AA2921" s="18" t="str">
        <f t="shared" si="1546"/>
        <v>null</v>
      </c>
      <c r="AB2921" s="19" t="s">
        <v>0</v>
      </c>
      <c r="AC2921" s="18" t="str">
        <f t="shared" si="1547"/>
        <v>null</v>
      </c>
      <c r="AD2921" s="19" t="s">
        <v>0</v>
      </c>
      <c r="AE2921" s="18" t="str">
        <f t="shared" si="1548"/>
        <v>null</v>
      </c>
      <c r="AF2921" s="74" t="s">
        <v>0</v>
      </c>
      <c r="AG2921" s="38" t="s">
        <v>9753</v>
      </c>
    </row>
    <row r="2922" spans="1:33" ht="6" customHeight="1" x14ac:dyDescent="0.25">
      <c r="A2922" s="4">
        <f>ROW()</f>
        <v>2922</v>
      </c>
      <c r="B2922" s="9" t="s">
        <v>26</v>
      </c>
      <c r="C2922" s="44" t="str">
        <f t="shared" si="1549"/>
        <v>p.projetar</v>
      </c>
      <c r="D2922" s="6" t="str">
        <f t="shared" si="1513"/>
        <v>é.quem.patrocinou</v>
      </c>
      <c r="E2922" s="8" t="s">
        <v>27</v>
      </c>
      <c r="F2922" s="34" t="str">
        <f t="shared" si="1529"/>
        <v>d.projetar</v>
      </c>
      <c r="G2922" s="14" t="s">
        <v>6595</v>
      </c>
      <c r="H2922" s="33" t="s">
        <v>1489</v>
      </c>
      <c r="I2922" s="89" t="str">
        <f t="shared" si="1530"/>
        <v>null</v>
      </c>
      <c r="J2922" s="79" t="s">
        <v>0</v>
      </c>
      <c r="K2922" s="79" t="s">
        <v>0</v>
      </c>
      <c r="L2922" s="79" t="s">
        <v>0</v>
      </c>
      <c r="M2922" s="79" t="s">
        <v>0</v>
      </c>
      <c r="N2922" s="77" t="s">
        <v>0</v>
      </c>
      <c r="O2922" s="79" t="s">
        <v>0</v>
      </c>
      <c r="P2922" s="79" t="s">
        <v>0</v>
      </c>
      <c r="Q2922" s="79" t="s">
        <v>0</v>
      </c>
      <c r="R2922" s="81" t="s">
        <v>0</v>
      </c>
      <c r="S2922" s="10" t="s">
        <v>1</v>
      </c>
      <c r="T2922" s="10" t="s">
        <v>6851</v>
      </c>
      <c r="U2922" s="5" t="str">
        <f t="shared" si="1544"/>
        <v>Propriedade destinada a projetar: é.quem.patrocinou</v>
      </c>
      <c r="V2922" s="5" t="str">
        <f t="shared" si="1545"/>
        <v>Dado para projetar:  quem.patrocinou  Deve ser formatado como (rdfs:Literal  or  xsd:string)</v>
      </c>
      <c r="W2922" s="68" t="s">
        <v>5276</v>
      </c>
      <c r="X2922" s="17" t="str">
        <f t="shared" si="1522"/>
        <v>d.projetar.118</v>
      </c>
      <c r="Y2922" s="17" t="str">
        <f t="shared" si="1523"/>
        <v>Ação de projetar</v>
      </c>
      <c r="Z2922" s="61" t="s">
        <v>3609</v>
      </c>
      <c r="AA2922" s="18" t="str">
        <f t="shared" si="1546"/>
        <v>null</v>
      </c>
      <c r="AB2922" s="19" t="s">
        <v>0</v>
      </c>
      <c r="AC2922" s="18" t="str">
        <f t="shared" si="1547"/>
        <v>null</v>
      </c>
      <c r="AD2922" s="19" t="s">
        <v>0</v>
      </c>
      <c r="AE2922" s="18" t="str">
        <f t="shared" si="1548"/>
        <v>null</v>
      </c>
      <c r="AF2922" s="74" t="s">
        <v>0</v>
      </c>
      <c r="AG2922" s="38" t="s">
        <v>9755</v>
      </c>
    </row>
    <row r="2923" spans="1:33" ht="6" customHeight="1" x14ac:dyDescent="0.25">
      <c r="A2923" s="4">
        <f>ROW()</f>
        <v>2923</v>
      </c>
      <c r="B2923" s="9" t="s">
        <v>26</v>
      </c>
      <c r="C2923" s="44" t="str">
        <f t="shared" si="1549"/>
        <v>p.projetar</v>
      </c>
      <c r="D2923" s="6" t="str">
        <f t="shared" si="1513"/>
        <v>é.quem.projetou</v>
      </c>
      <c r="E2923" s="8" t="s">
        <v>27</v>
      </c>
      <c r="F2923" s="34" t="str">
        <f t="shared" si="1529"/>
        <v>d.projetar</v>
      </c>
      <c r="G2923" s="14" t="s">
        <v>6587</v>
      </c>
      <c r="H2923" s="33" t="s">
        <v>1489</v>
      </c>
      <c r="I2923" s="89" t="str">
        <f t="shared" si="1530"/>
        <v>null</v>
      </c>
      <c r="J2923" s="79" t="s">
        <v>0</v>
      </c>
      <c r="K2923" s="79" t="s">
        <v>0</v>
      </c>
      <c r="L2923" s="79" t="s">
        <v>0</v>
      </c>
      <c r="M2923" s="79" t="s">
        <v>0</v>
      </c>
      <c r="N2923" s="77" t="s">
        <v>0</v>
      </c>
      <c r="O2923" s="79" t="s">
        <v>0</v>
      </c>
      <c r="P2923" s="79" t="s">
        <v>0</v>
      </c>
      <c r="Q2923" s="79" t="s">
        <v>0</v>
      </c>
      <c r="R2923" s="81" t="s">
        <v>6599</v>
      </c>
      <c r="S2923" s="10" t="s">
        <v>1</v>
      </c>
      <c r="T2923" s="10" t="s">
        <v>6851</v>
      </c>
      <c r="U2923" s="5" t="str">
        <f t="shared" si="1544"/>
        <v>Propriedade destinada a projetar: é.quem.projetou</v>
      </c>
      <c r="V2923" s="5" t="str">
        <f t="shared" si="1545"/>
        <v>Dado para projetar:  quem.projetou  Deve ser formatado como (rdfs:Literal  or  xsd:string)</v>
      </c>
      <c r="W2923" s="68" t="s">
        <v>5264</v>
      </c>
      <c r="X2923" s="17" t="str">
        <f t="shared" si="1522"/>
        <v>d.projetar.119</v>
      </c>
      <c r="Y2923" s="17" t="str">
        <f t="shared" si="1523"/>
        <v>Ação de projetar</v>
      </c>
      <c r="Z2923" s="61" t="s">
        <v>3740</v>
      </c>
      <c r="AA2923" s="18" t="str">
        <f t="shared" si="1546"/>
        <v>null</v>
      </c>
      <c r="AB2923" s="19" t="s">
        <v>0</v>
      </c>
      <c r="AC2923" s="18" t="str">
        <f t="shared" si="1547"/>
        <v>null</v>
      </c>
      <c r="AD2923" s="19" t="s">
        <v>0</v>
      </c>
      <c r="AE2923" s="18" t="str">
        <f t="shared" si="1548"/>
        <v>null</v>
      </c>
      <c r="AF2923" s="74" t="s">
        <v>0</v>
      </c>
      <c r="AG2923" s="38" t="s">
        <v>9756</v>
      </c>
    </row>
    <row r="2924" spans="1:33" ht="6" customHeight="1" x14ac:dyDescent="0.25">
      <c r="A2924" s="4">
        <f>ROW()</f>
        <v>2924</v>
      </c>
      <c r="B2924" s="9" t="s">
        <v>26</v>
      </c>
      <c r="C2924" s="44" t="str">
        <f t="shared" si="1549"/>
        <v>p.projetar</v>
      </c>
      <c r="D2924" s="6" t="str">
        <f t="shared" si="1513"/>
        <v>é.quem.representou</v>
      </c>
      <c r="E2924" s="8" t="s">
        <v>27</v>
      </c>
      <c r="F2924" s="34" t="str">
        <f t="shared" si="1529"/>
        <v>d.projetar</v>
      </c>
      <c r="G2924" s="14" t="s">
        <v>6596</v>
      </c>
      <c r="H2924" s="33" t="s">
        <v>1489</v>
      </c>
      <c r="I2924" s="89" t="str">
        <f t="shared" si="1530"/>
        <v>null</v>
      </c>
      <c r="J2924" s="79" t="s">
        <v>0</v>
      </c>
      <c r="K2924" s="79" t="s">
        <v>0</v>
      </c>
      <c r="L2924" s="79" t="s">
        <v>0</v>
      </c>
      <c r="M2924" s="79" t="s">
        <v>0</v>
      </c>
      <c r="N2924" s="77" t="s">
        <v>0</v>
      </c>
      <c r="O2924" s="79" t="s">
        <v>0</v>
      </c>
      <c r="P2924" s="79" t="s">
        <v>0</v>
      </c>
      <c r="Q2924" s="79" t="s">
        <v>0</v>
      </c>
      <c r="R2924" s="81" t="s">
        <v>0</v>
      </c>
      <c r="S2924" s="10" t="s">
        <v>1</v>
      </c>
      <c r="T2924" s="10" t="s">
        <v>6851</v>
      </c>
      <c r="U2924" s="5" t="str">
        <f t="shared" si="1544"/>
        <v>Propriedade destinada a projetar: é.quem.representou</v>
      </c>
      <c r="V2924" s="5" t="str">
        <f t="shared" si="1545"/>
        <v>Dado para projetar:  quem.representou  Deve ser formatado como (rdfs:Literal  or  xsd:string)</v>
      </c>
      <c r="W2924" s="68" t="s">
        <v>5282</v>
      </c>
      <c r="X2924" s="17" t="str">
        <f t="shared" si="1522"/>
        <v>d.projetar.120</v>
      </c>
      <c r="Y2924" s="17" t="str">
        <f t="shared" si="1523"/>
        <v>Ação de projetar</v>
      </c>
      <c r="Z2924" s="61" t="s">
        <v>3703</v>
      </c>
      <c r="AA2924" s="18" t="str">
        <f t="shared" si="1546"/>
        <v>null</v>
      </c>
      <c r="AB2924" s="19" t="s">
        <v>0</v>
      </c>
      <c r="AC2924" s="18" t="str">
        <f t="shared" si="1547"/>
        <v>null</v>
      </c>
      <c r="AD2924" s="19" t="s">
        <v>0</v>
      </c>
      <c r="AE2924" s="18" t="str">
        <f t="shared" si="1548"/>
        <v>null</v>
      </c>
      <c r="AF2924" s="74" t="s">
        <v>0</v>
      </c>
      <c r="AG2924" s="38" t="s">
        <v>9757</v>
      </c>
    </row>
    <row r="2925" spans="1:33" ht="6" customHeight="1" x14ac:dyDescent="0.25">
      <c r="A2925" s="4">
        <f>ROW()</f>
        <v>2925</v>
      </c>
      <c r="B2925" s="9" t="s">
        <v>26</v>
      </c>
      <c r="C2925" s="44" t="str">
        <f t="shared" si="1549"/>
        <v>p.projetar</v>
      </c>
      <c r="D2925" s="6" t="str">
        <f t="shared" si="1513"/>
        <v>é.responsável.técnico</v>
      </c>
      <c r="E2925" s="8" t="s">
        <v>27</v>
      </c>
      <c r="F2925" s="34" t="str">
        <f t="shared" si="1529"/>
        <v>d.projetar</v>
      </c>
      <c r="G2925" s="14" t="s">
        <v>866</v>
      </c>
      <c r="H2925" s="33" t="s">
        <v>1489</v>
      </c>
      <c r="I2925" s="89" t="str">
        <f t="shared" si="1530"/>
        <v>null</v>
      </c>
      <c r="J2925" s="79" t="s">
        <v>0</v>
      </c>
      <c r="K2925" s="79" t="s">
        <v>0</v>
      </c>
      <c r="L2925" s="79" t="s">
        <v>0</v>
      </c>
      <c r="M2925" s="79" t="s">
        <v>0</v>
      </c>
      <c r="N2925" s="77" t="s">
        <v>0</v>
      </c>
      <c r="O2925" s="79" t="s">
        <v>0</v>
      </c>
      <c r="P2925" s="79" t="s">
        <v>0</v>
      </c>
      <c r="Q2925" s="79" t="s">
        <v>0</v>
      </c>
      <c r="R2925" s="81" t="s">
        <v>0</v>
      </c>
      <c r="S2925" s="10" t="s">
        <v>1</v>
      </c>
      <c r="T2925" s="10" t="s">
        <v>6851</v>
      </c>
      <c r="U2925" s="5" t="str">
        <f t="shared" si="1544"/>
        <v>Propriedade destinada a projetar: é.responsável.técnico</v>
      </c>
      <c r="V2925" s="5" t="str">
        <f t="shared" si="1545"/>
        <v>Dado para projetar:  responsável.técnico  Deve ser formatado como (rdfs:Literal  or  xsd:string)</v>
      </c>
      <c r="W2925" s="68" t="s">
        <v>5283</v>
      </c>
      <c r="X2925" s="17" t="str">
        <f t="shared" si="1522"/>
        <v>d.projetar.121</v>
      </c>
      <c r="Y2925" s="17" t="str">
        <f t="shared" si="1523"/>
        <v>Ação de projetar</v>
      </c>
      <c r="Z2925" s="61" t="s">
        <v>3704</v>
      </c>
      <c r="AA2925" s="18" t="str">
        <f t="shared" si="1546"/>
        <v>null</v>
      </c>
      <c r="AB2925" s="19" t="s">
        <v>0</v>
      </c>
      <c r="AC2925" s="18" t="str">
        <f t="shared" si="1547"/>
        <v>null</v>
      </c>
      <c r="AD2925" s="19" t="s">
        <v>0</v>
      </c>
      <c r="AE2925" s="18" t="str">
        <f t="shared" si="1548"/>
        <v>null</v>
      </c>
      <c r="AF2925" s="74" t="s">
        <v>0</v>
      </c>
      <c r="AG2925" s="38" t="s">
        <v>9759</v>
      </c>
    </row>
    <row r="2926" spans="1:33" ht="6" customHeight="1" x14ac:dyDescent="0.25">
      <c r="A2926" s="4">
        <f>ROW()</f>
        <v>2926</v>
      </c>
      <c r="B2926" s="9" t="s">
        <v>26</v>
      </c>
      <c r="C2926" s="43" t="str">
        <f t="shared" si="1549"/>
        <v>p.proteger</v>
      </c>
      <c r="D2926" s="6" t="str">
        <f t="shared" si="1513"/>
        <v>é.aterramento</v>
      </c>
      <c r="E2926" s="8" t="s">
        <v>27</v>
      </c>
      <c r="F2926" s="40" t="s">
        <v>2094</v>
      </c>
      <c r="G2926" s="13" t="s">
        <v>247</v>
      </c>
      <c r="H2926" s="33" t="s">
        <v>1489</v>
      </c>
      <c r="I2926" s="89" t="str">
        <f>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_xlfn.CONCAT("Propriedade destinada a ",MID(C2926,FIND("p.",C2926,1)+2,100),": ",D2926)</f>
        <v>Propriedade destinada a proteger: é.aterramento</v>
      </c>
      <c r="V2926" s="5" t="str">
        <f>_xlfn.CONCAT("Dado para ",MID(F2926,FIND("d.",F2926,1)+2,100),":  ",G2926, "  Deve ser formatado como (",H2926, ")")</f>
        <v>Dado para proteger:  aterramento  Deve ser formatado como (rdfs:Literal  or  xsd:string)</v>
      </c>
      <c r="W2926" s="68" t="s">
        <v>5290</v>
      </c>
      <c r="X2926" s="17" t="str">
        <f t="shared" si="1522"/>
        <v>d.proteger.100</v>
      </c>
      <c r="Y2926" s="17" t="str">
        <f t="shared" si="1523"/>
        <v>Ação de proteger</v>
      </c>
      <c r="Z2926" s="61" t="s">
        <v>3715</v>
      </c>
      <c r="AA2926" s="18" t="str">
        <f>IF(AB2926="null", "null", "categoria.revit")</f>
        <v>categoria.revit</v>
      </c>
      <c r="AB2926" s="19" t="s">
        <v>2009</v>
      </c>
      <c r="AC2926" s="18" t="str">
        <f>IF(AD2926="null", "null", "classe.ifc")</f>
        <v>classe.ifc</v>
      </c>
      <c r="AD2926" s="19" t="s">
        <v>1963</v>
      </c>
      <c r="AE2926" s="18" t="str">
        <f>IF(AF2926="null",
    "null",
    IF(OR(ISNUMBER(FIND("ids:",AF2926)), ISNUMBER(FIND("xs:",AF2926))),
        "sintaxe.ids",
        IF(ISNUMBER(FIND("[",AF2926)),
            "código.abnt",
            ""
        )
    )
)</f>
        <v>null</v>
      </c>
      <c r="AF2926" s="74" t="s">
        <v>0</v>
      </c>
      <c r="AG2926" s="38" t="s">
        <v>9765</v>
      </c>
    </row>
    <row r="2927" spans="1:33" ht="6" customHeight="1" x14ac:dyDescent="0.25">
      <c r="A2927" s="4">
        <f>ROW()</f>
        <v>2927</v>
      </c>
      <c r="B2927" s="9" t="s">
        <v>26</v>
      </c>
      <c r="C2927" s="44" t="str">
        <f>SUBSTITUTE(F2927,"d.","p.")</f>
        <v>p.proteger</v>
      </c>
      <c r="D2927" s="6" t="str">
        <f t="shared" si="1513"/>
        <v>é.blindagem</v>
      </c>
      <c r="E2927" s="8" t="s">
        <v>27</v>
      </c>
      <c r="F2927" s="34" t="str">
        <f t="shared" ref="F2927:F2933" si="1552">F2926</f>
        <v>d.proteger</v>
      </c>
      <c r="G2927" s="13" t="s">
        <v>11751</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é.blindagem</v>
      </c>
      <c r="V2927" s="5" t="str">
        <f>_xlfn.CONCAT("Dado para ",MID(F2927,FIND("d.",F2927,1)+2,100),":  ",G2927, "  Deve ser formatado como (",H2927, ")")</f>
        <v>Dado para proteger:  blindagem  Deve ser formatado como (rdfs:Literal  or  xsd:string)</v>
      </c>
      <c r="W2927" s="68" t="s">
        <v>11849</v>
      </c>
      <c r="X2927" s="17" t="str">
        <f t="shared" si="1522"/>
        <v>d.proteger.101</v>
      </c>
      <c r="Y2927" s="17" t="str">
        <f t="shared" si="1523"/>
        <v>Ação de proteger</v>
      </c>
      <c r="Z2927" s="68" t="s">
        <v>11850</v>
      </c>
      <c r="AA2927" s="18" t="str">
        <f>IF(AB2927="null", "null", "categoria.revit")</f>
        <v>categoria.revit</v>
      </c>
      <c r="AB2927" s="19" t="s">
        <v>2009</v>
      </c>
      <c r="AC2927" s="18" t="str">
        <f>IF(AD2927="null", "null", "classe.ifc")</f>
        <v>classe.ifc</v>
      </c>
      <c r="AD2927" s="19" t="s">
        <v>1963</v>
      </c>
      <c r="AE2927" s="18" t="str">
        <f>IF(AF2927="null",
    "null",
    IF(OR(ISNUMBER(FIND("ids:",AF2927)), ISNUMBER(FIND("xs:",AF2927))),
        "sintaxe.ids",
        IF(ISNUMBER(FIND("[",AF2927)),
            "código.abnt",
            ""
        )
    )
)</f>
        <v>null</v>
      </c>
      <c r="AF2927" s="74" t="s">
        <v>0</v>
      </c>
      <c r="AG2927" s="38" t="s">
        <v>11851</v>
      </c>
    </row>
    <row r="2928" spans="1:33" ht="6" customHeight="1" x14ac:dyDescent="0.25">
      <c r="A2928" s="4">
        <f>ROW()</f>
        <v>2928</v>
      </c>
      <c r="B2928" s="9" t="s">
        <v>26</v>
      </c>
      <c r="C2928" s="44" t="str">
        <f t="shared" ref="C2928:C2998" si="1553">SUBSTITUTE(F2928,"d.","p.")</f>
        <v>p.proteger</v>
      </c>
      <c r="D2928" s="6" t="str">
        <f t="shared" si="1513"/>
        <v>é.combate.de.incêndio</v>
      </c>
      <c r="E2928" s="8" t="s">
        <v>27</v>
      </c>
      <c r="F2928" s="34" t="str">
        <f t="shared" si="1552"/>
        <v>d.proteger</v>
      </c>
      <c r="G2928" s="13" t="s">
        <v>11762</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é.combate.de.incêndio</v>
      </c>
      <c r="V2928" s="5" t="str">
        <f>_xlfn.CONCAT("Dado para ",MID(F2928,FIND("d.",F2928,1)+2,100),":  ",G2928, "  Deve ser formatado como (",H2928, ")")</f>
        <v>Dado para proteger:  combate.de.incêndio  Deve ser formatado como (rdfs:Literal  or  xsd:string)</v>
      </c>
      <c r="W2928" s="68" t="s">
        <v>11885</v>
      </c>
      <c r="X2928" s="17" t="str">
        <f t="shared" si="1522"/>
        <v>d.proteger.102</v>
      </c>
      <c r="Y2928" s="17" t="str">
        <f t="shared" si="1523"/>
        <v>Ação de proteger</v>
      </c>
      <c r="Z2928" s="68" t="s">
        <v>11889</v>
      </c>
      <c r="AA2928" s="18" t="str">
        <f>IF(AB2928="null", "null", "categoria.revit")</f>
        <v>categoria.revit</v>
      </c>
      <c r="AB2928" s="19" t="s">
        <v>2009</v>
      </c>
      <c r="AC2928" s="18" t="str">
        <f>IF(AD2928="null", "null", "classe.ifc")</f>
        <v>classe.ifc</v>
      </c>
      <c r="AD2928" s="19" t="s">
        <v>1974</v>
      </c>
      <c r="AE2928" s="18" t="str">
        <f>IF(AF2928="null",
    "null",
    IF(OR(ISNUMBER(FIND("ids:",AF2928)), ISNUMBER(FIND("xs:",AF2928))),
        "sintaxe.ids",
        IF(ISNUMBER(FIND("[",AF2928)),
            "código.abnt",
            ""
        )
    )
)</f>
        <v>null</v>
      </c>
      <c r="AF2928" s="74" t="s">
        <v>0</v>
      </c>
      <c r="AG2928" s="68" t="s">
        <v>11887</v>
      </c>
    </row>
    <row r="2929" spans="1:33" ht="6" customHeight="1" x14ac:dyDescent="0.25">
      <c r="A2929" s="4">
        <f>ROW()</f>
        <v>2929</v>
      </c>
      <c r="B2929" s="9" t="s">
        <v>26</v>
      </c>
      <c r="C2929" s="44" t="str">
        <f t="shared" si="1553"/>
        <v>p.proteger</v>
      </c>
      <c r="D2929" s="6" t="str">
        <f t="shared" si="1513"/>
        <v>é.disjuntor</v>
      </c>
      <c r="E2929" s="8" t="s">
        <v>27</v>
      </c>
      <c r="F2929" s="34" t="str">
        <f t="shared" si="1552"/>
        <v>d.proteger</v>
      </c>
      <c r="G2929" s="13" t="s">
        <v>248</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é.disjuntor</v>
      </c>
      <c r="V2929" s="5" t="str">
        <f>_xlfn.CONCAT("Dado para ",MID(F2929,FIND("d.",F2929,1)+2,100),":  ",G2929, "  Deve ser formatado como (",H2929, ")")</f>
        <v>Dado para proteger:  disjuntor  Deve ser formatado como (rdfs:Literal  or  xsd:string)</v>
      </c>
      <c r="W2929" s="68" t="s">
        <v>5289</v>
      </c>
      <c r="X2929" s="17" t="str">
        <f t="shared" si="1522"/>
        <v>d.proteger.103</v>
      </c>
      <c r="Y2929" s="17" t="str">
        <f t="shared" si="1523"/>
        <v>Ação de proteger</v>
      </c>
      <c r="Z2929" s="61" t="s">
        <v>3716</v>
      </c>
      <c r="AA2929" s="18" t="str">
        <f>IF(AB2929="null", "null", "categoria.revit")</f>
        <v>categoria.revit</v>
      </c>
      <c r="AB2929" s="19" t="s">
        <v>2009</v>
      </c>
      <c r="AC2929" s="18" t="str">
        <f>IF(AD2929="null", "null", "classe.ifc")</f>
        <v>classe.ifc</v>
      </c>
      <c r="AD2929" s="19" t="s">
        <v>1963</v>
      </c>
      <c r="AE2929" s="18" t="str">
        <f>IF(AF2929="null",
    "null",
    IF(OR(ISNUMBER(FIND("ids:",AF2929)), ISNUMBER(FIND("xs:",AF2929))),
        "sintaxe.ids",
        IF(ISNUMBER(FIND("[",AF2929)),
            "código.abnt",
            ""
        )
    )
)</f>
        <v>null</v>
      </c>
      <c r="AF2929" s="74" t="s">
        <v>0</v>
      </c>
      <c r="AG2929" s="38" t="s">
        <v>9764</v>
      </c>
    </row>
    <row r="2930" spans="1:33" ht="6" customHeight="1" x14ac:dyDescent="0.25">
      <c r="A2930" s="4">
        <f>ROW()</f>
        <v>2930</v>
      </c>
      <c r="B2930" s="9" t="s">
        <v>26</v>
      </c>
      <c r="C2930" s="44" t="str">
        <f t="shared" si="1553"/>
        <v>p.proteger</v>
      </c>
      <c r="D2930" s="6" t="str">
        <f t="shared" si="1513"/>
        <v>é.guardacorpo</v>
      </c>
      <c r="E2930" s="8" t="s">
        <v>27</v>
      </c>
      <c r="F2930" s="34" t="str">
        <f t="shared" si="1552"/>
        <v>d.proteger</v>
      </c>
      <c r="G2930" s="13" t="s">
        <v>2496</v>
      </c>
      <c r="H2930" s="33" t="s">
        <v>1489</v>
      </c>
      <c r="I2930" s="89" t="str">
        <f t="shared" ref="I2930" si="1554">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 t="shared" ref="U2930" si="1555">_xlfn.CONCAT("Propriedade destinada a ",MID(C2930,FIND("p.",C2930,1)+2,100),": ",D2930)</f>
        <v>Propriedade destinada a proteger: é.guardacorpo</v>
      </c>
      <c r="V2930" s="5" t="str">
        <f t="shared" ref="V2930" si="1556">_xlfn.CONCAT("Dado para ",MID(F2930,FIND("d.",F2930,1)+2,100),":  ",G2930, "  Deve ser formatado como (",H2930, ")")</f>
        <v>Dado para proteger:  guardacorpo  Deve ser formatado como (rdfs:Literal  or  xsd:string)</v>
      </c>
      <c r="W2930" s="68" t="s">
        <v>5285</v>
      </c>
      <c r="X2930" s="17" t="str">
        <f t="shared" si="1522"/>
        <v>d.proteger.104</v>
      </c>
      <c r="Y2930" s="17" t="str">
        <f t="shared" si="1523"/>
        <v>Ação de proteger</v>
      </c>
      <c r="Z2930" s="61" t="s">
        <v>2210</v>
      </c>
      <c r="AA2930" s="18" t="str">
        <f t="shared" ref="AA2930" si="1557">IF(AB2930="null", "null", "categoria.revit")</f>
        <v>categoria.revit</v>
      </c>
      <c r="AB2930" s="19" t="s">
        <v>2008</v>
      </c>
      <c r="AC2930" s="18" t="str">
        <f t="shared" ref="AC2930" si="1558">IF(AD2930="null", "null", "classe.ifc")</f>
        <v>classe.ifc</v>
      </c>
      <c r="AD2930" s="19" t="s">
        <v>1973</v>
      </c>
      <c r="AE2930" s="18" t="str">
        <f t="shared" ref="AE2930" si="1559">IF(AF2930="null",
    "null",
    IF(OR(ISNUMBER(FIND("ids:",AF2930)), ISNUMBER(FIND("xs:",AF2930))),
        "sintaxe.ids",
        IF(ISNUMBER(FIND("[",AF2930)),
            "código.abnt",
            ""
        )
    )
)</f>
        <v>null</v>
      </c>
      <c r="AF2930" s="74" t="s">
        <v>0</v>
      </c>
      <c r="AG2930" s="38" t="s">
        <v>9760</v>
      </c>
    </row>
    <row r="2931" spans="1:33" ht="6" customHeight="1" x14ac:dyDescent="0.25">
      <c r="A2931" s="4">
        <f>ROW()</f>
        <v>2931</v>
      </c>
      <c r="B2931" s="9" t="s">
        <v>26</v>
      </c>
      <c r="C2931" s="44" t="str">
        <f t="shared" si="1553"/>
        <v>p.proteger</v>
      </c>
      <c r="D2931" s="6" t="str">
        <f t="shared" si="1513"/>
        <v>é.guardacorpo.de.escada</v>
      </c>
      <c r="E2931" s="8" t="s">
        <v>27</v>
      </c>
      <c r="F2931" s="34" t="str">
        <f t="shared" si="1552"/>
        <v>d.proteger</v>
      </c>
      <c r="G2931" s="13" t="s">
        <v>867</v>
      </c>
      <c r="H2931" s="33" t="s">
        <v>1489</v>
      </c>
      <c r="I2931" s="89" t="str">
        <f>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_xlfn.CONCAT("Propriedade destinada a ",MID(C2931,FIND("p.",C2931,1)+2,100),": ",D2931)</f>
        <v>Propriedade destinada a proteger: é.guardacorpo.de.escada</v>
      </c>
      <c r="V2931" s="5" t="str">
        <f>_xlfn.CONCAT("Dado para ",MID(F2931,FIND("d.",F2931,1)+2,100),":  ",G2931, "  Deve ser formatado como (",H2931, ")")</f>
        <v>Dado para proteger:  guardacorpo.de.escada  Deve ser formatado como (rdfs:Literal  or  xsd:string)</v>
      </c>
      <c r="W2931" s="68" t="s">
        <v>5286</v>
      </c>
      <c r="X2931" s="17" t="str">
        <f t="shared" si="1522"/>
        <v>d.proteger.105</v>
      </c>
      <c r="Y2931" s="17" t="str">
        <f t="shared" si="1523"/>
        <v>Ação de proteger</v>
      </c>
      <c r="Z2931" s="61" t="s">
        <v>3712</v>
      </c>
      <c r="AA2931" s="18" t="str">
        <f>IF(AB2931="null", "null", "categoria.revit")</f>
        <v>categoria.revit</v>
      </c>
      <c r="AB2931" s="19" t="s">
        <v>2008</v>
      </c>
      <c r="AC2931" s="18" t="str">
        <f>IF(AD2931="null", "null", "classe.ifc")</f>
        <v>classe.ifc</v>
      </c>
      <c r="AD2931" s="19" t="s">
        <v>1973</v>
      </c>
      <c r="AE2931" s="18" t="str">
        <f>IF(AF2931="null",
    "null",
    IF(OR(ISNUMBER(FIND("ids:",AF2931)), ISNUMBER(FIND("xs:",AF2931))),
        "sintaxe.ids",
        IF(ISNUMBER(FIND("[",AF2931)),
            "código.abnt",
            ""
        )
    )
)</f>
        <v>null</v>
      </c>
      <c r="AF2931" s="74" t="s">
        <v>0</v>
      </c>
      <c r="AG2931" s="38" t="s">
        <v>9761</v>
      </c>
    </row>
    <row r="2932" spans="1:33" ht="6" customHeight="1" x14ac:dyDescent="0.25">
      <c r="A2932" s="4">
        <f>ROW()</f>
        <v>2932</v>
      </c>
      <c r="B2932" s="9" t="s">
        <v>26</v>
      </c>
      <c r="C2932" s="44" t="str">
        <f t="shared" si="1553"/>
        <v>p.proteger</v>
      </c>
      <c r="D2932" s="6" t="str">
        <f t="shared" si="1513"/>
        <v>é.guardacorpo.de.rampa</v>
      </c>
      <c r="E2932" s="8" t="s">
        <v>27</v>
      </c>
      <c r="F2932" s="34" t="str">
        <f t="shared" si="1552"/>
        <v>d.proteger</v>
      </c>
      <c r="G2932" s="13" t="s">
        <v>868</v>
      </c>
      <c r="H2932" s="33" t="s">
        <v>1489</v>
      </c>
      <c r="I2932" s="89" t="str">
        <f>IF(OR(J2932="Functional",K2932="InverseFunctional"),"Functional","null")</f>
        <v>null</v>
      </c>
      <c r="J2932" s="77" t="s">
        <v>0</v>
      </c>
      <c r="K2932" s="77" t="s">
        <v>0</v>
      </c>
      <c r="L2932" s="77" t="s">
        <v>0</v>
      </c>
      <c r="M2932" s="77" t="s">
        <v>0</v>
      </c>
      <c r="N2932" s="77" t="s">
        <v>0</v>
      </c>
      <c r="O2932" s="77" t="s">
        <v>0</v>
      </c>
      <c r="P2932" s="77" t="s">
        <v>0</v>
      </c>
      <c r="Q2932" s="77" t="s">
        <v>0</v>
      </c>
      <c r="R2932" s="81" t="s">
        <v>0</v>
      </c>
      <c r="S2932" s="10" t="s">
        <v>1</v>
      </c>
      <c r="T2932" s="10" t="s">
        <v>6851</v>
      </c>
      <c r="U2932" s="5" t="str">
        <f>_xlfn.CONCAT("Propriedade destinada a ",MID(C2932,FIND("p.",C2932,1)+2,100),": ",D2932)</f>
        <v>Propriedade destinada a proteger: é.guardacorpo.de.rampa</v>
      </c>
      <c r="V2932" s="5" t="str">
        <f>_xlfn.CONCAT("Dado para ",MID(F2932,FIND("d.",F2932,1)+2,100),":  ",G2932, "  Deve ser formatado como (",H2932, ")")</f>
        <v>Dado para proteger:  guardacorpo.de.rampa  Deve ser formatado como (rdfs:Literal  or  xsd:string)</v>
      </c>
      <c r="W2932" s="68" t="s">
        <v>5287</v>
      </c>
      <c r="X2932" s="17" t="str">
        <f t="shared" si="1522"/>
        <v>d.proteger.106</v>
      </c>
      <c r="Y2932" s="17" t="str">
        <f t="shared" si="1523"/>
        <v>Ação de proteger</v>
      </c>
      <c r="Z2932" s="61" t="s">
        <v>3713</v>
      </c>
      <c r="AA2932" s="18" t="str">
        <f>IF(AB2932="null", "null", "categoria.revit")</f>
        <v>categoria.revit</v>
      </c>
      <c r="AB2932" s="19" t="s">
        <v>2008</v>
      </c>
      <c r="AC2932" s="18" t="str">
        <f>IF(AD2932="null", "null", "classe.ifc")</f>
        <v>classe.ifc</v>
      </c>
      <c r="AD2932" s="19" t="s">
        <v>1973</v>
      </c>
      <c r="AE2932" s="18" t="str">
        <f>IF(AF2932="null",
    "null",
    IF(OR(ISNUMBER(FIND("ids:",AF2932)), ISNUMBER(FIND("xs:",AF2932))),
        "sintaxe.ids",
        IF(ISNUMBER(FIND("[",AF2932)),
            "código.abnt",
            ""
        )
    )
)</f>
        <v>null</v>
      </c>
      <c r="AF2932" s="74" t="s">
        <v>0</v>
      </c>
      <c r="AG2932" s="38" t="s">
        <v>9762</v>
      </c>
    </row>
    <row r="2933" spans="1:33" ht="6" customHeight="1" x14ac:dyDescent="0.25">
      <c r="A2933" s="4">
        <f>ROW()</f>
        <v>2933</v>
      </c>
      <c r="B2933" s="9" t="s">
        <v>26</v>
      </c>
      <c r="C2933" s="44" t="str">
        <f t="shared" si="1553"/>
        <v>p.proteger</v>
      </c>
      <c r="D2933" s="6" t="str">
        <f t="shared" ref="D2933:D3061" si="1560">_xlfn.CONCAT("é.",G2933)</f>
        <v>é.guardacorpo.de.vazio</v>
      </c>
      <c r="E2933" s="8" t="s">
        <v>27</v>
      </c>
      <c r="F2933" s="34" t="str">
        <f t="shared" si="1552"/>
        <v>d.proteger</v>
      </c>
      <c r="G2933" s="13" t="s">
        <v>869</v>
      </c>
      <c r="H2933" s="33" t="s">
        <v>1489</v>
      </c>
      <c r="I2933" s="89" t="str">
        <f>IF(OR(J2933="Functional",K2933="InverseFunctional"),"Functional","null")</f>
        <v>null</v>
      </c>
      <c r="J2933" s="77" t="s">
        <v>0</v>
      </c>
      <c r="K2933" s="77" t="s">
        <v>0</v>
      </c>
      <c r="L2933" s="77" t="s">
        <v>0</v>
      </c>
      <c r="M2933" s="77" t="s">
        <v>0</v>
      </c>
      <c r="N2933" s="77" t="s">
        <v>0</v>
      </c>
      <c r="O2933" s="77" t="s">
        <v>0</v>
      </c>
      <c r="P2933" s="77" t="s">
        <v>0</v>
      </c>
      <c r="Q2933" s="77" t="s">
        <v>0</v>
      </c>
      <c r="R2933" s="81" t="s">
        <v>0</v>
      </c>
      <c r="S2933" s="10" t="s">
        <v>1</v>
      </c>
      <c r="T2933" s="10" t="s">
        <v>6851</v>
      </c>
      <c r="U2933" s="5" t="str">
        <f>_xlfn.CONCAT("Propriedade destinada a ",MID(C2933,FIND("p.",C2933,1)+2,100),": ",D2933)</f>
        <v>Propriedade destinada a proteger: é.guardacorpo.de.vazio</v>
      </c>
      <c r="V2933" s="5" t="str">
        <f>_xlfn.CONCAT("Dado para ",MID(F2933,FIND("d.",F2933,1)+2,100),":  ",G2933, "  Deve ser formatado como (",H2933, ")")</f>
        <v>Dado para proteger:  guardacorpo.de.vazio  Deve ser formatado como (rdfs:Literal  or  xsd:string)</v>
      </c>
      <c r="W2933" s="68" t="s">
        <v>5288</v>
      </c>
      <c r="X2933" s="17" t="str">
        <f t="shared" si="1522"/>
        <v>d.proteger.107</v>
      </c>
      <c r="Y2933" s="17" t="str">
        <f t="shared" si="1523"/>
        <v>Ação de proteger</v>
      </c>
      <c r="Z2933" s="61" t="s">
        <v>3714</v>
      </c>
      <c r="AA2933" s="18" t="str">
        <f>IF(AB2933="null", "null", "categoria.revit")</f>
        <v>categoria.revit</v>
      </c>
      <c r="AB2933" s="19" t="s">
        <v>2008</v>
      </c>
      <c r="AC2933" s="18" t="str">
        <f>IF(AD2933="null", "null", "classe.ifc")</f>
        <v>classe.ifc</v>
      </c>
      <c r="AD2933" s="19" t="s">
        <v>1973</v>
      </c>
      <c r="AE2933" s="18" t="str">
        <f>IF(AF2933="null",
    "null",
    IF(OR(ISNUMBER(FIND("ids:",AF2933)), ISNUMBER(FIND("xs:",AF2933))),
        "sintaxe.ids",
        IF(ISNUMBER(FIND("[",AF2933)),
            "código.abnt",
            ""
        )
    )
)</f>
        <v>null</v>
      </c>
      <c r="AF2933" s="74" t="s">
        <v>0</v>
      </c>
      <c r="AG2933" s="38" t="s">
        <v>9763</v>
      </c>
    </row>
    <row r="2934" spans="1:33" ht="6" customHeight="1" x14ac:dyDescent="0.25">
      <c r="A2934" s="4">
        <f>ROW()</f>
        <v>2934</v>
      </c>
      <c r="B2934" s="9" t="s">
        <v>26</v>
      </c>
      <c r="C2934" s="44" t="str">
        <f t="shared" ref="C2934" si="1561">SUBSTITUTE(F2934,"d.","p.")</f>
        <v>p.proteger</v>
      </c>
      <c r="D2934" s="6" t="str">
        <f t="shared" ref="D2934" si="1562">_xlfn.CONCAT("é.",G2934)</f>
        <v>é.linha.de.vida</v>
      </c>
      <c r="E2934" s="8" t="s">
        <v>27</v>
      </c>
      <c r="F2934" s="34" t="str">
        <f>F2931</f>
        <v>d.proteger</v>
      </c>
      <c r="G2934" s="13" t="s">
        <v>13170</v>
      </c>
      <c r="H2934" s="33" t="s">
        <v>1489</v>
      </c>
      <c r="I2934" s="89" t="str">
        <f>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6851</v>
      </c>
      <c r="U2934" s="5" t="str">
        <f>_xlfn.CONCAT("Propriedade destinada a ",MID(C2934,FIND("p.",C2934,1)+2,100),": ",D2934)</f>
        <v>Propriedade destinada a proteger: é.linha.de.vida</v>
      </c>
      <c r="V2934" s="5" t="str">
        <f>_xlfn.CONCAT("Dado para ",MID(F2934,FIND("d.",F2934,1)+2,100),":  ",G2934, "  Deve ser formatado como (",H2934, ")")</f>
        <v>Dado para proteger:  linha.de.vida  Deve ser formatado como (rdfs:Literal  or  xsd:string)</v>
      </c>
      <c r="W2934" s="68" t="s">
        <v>13171</v>
      </c>
      <c r="X2934" s="17" t="str">
        <f t="shared" si="1522"/>
        <v>d.proteger.108</v>
      </c>
      <c r="Y2934" s="17" t="str">
        <f t="shared" si="1523"/>
        <v>Ação de proteger</v>
      </c>
      <c r="Z2934" s="68" t="s">
        <v>13172</v>
      </c>
      <c r="AA2934" s="18" t="str">
        <f>IF(AB2934="null", "null", "categoria.revit")</f>
        <v>categoria.revit</v>
      </c>
      <c r="AB2934" s="19" t="s">
        <v>2009</v>
      </c>
      <c r="AC2934" s="18" t="str">
        <f>IF(AD2934="null", "null", "classe.ifc")</f>
        <v>classe.ifc</v>
      </c>
      <c r="AD2934" s="19" t="s">
        <v>1973</v>
      </c>
      <c r="AE2934" s="18" t="str">
        <f>IF(AF2934="null",
    "null",
    IF(OR(ISNUMBER(FIND("ids:",AF2934)), ISNUMBER(FIND("xs:",AF2934))),
        "sintaxe.ids",
        IF(ISNUMBER(FIND("[",AF2934)),
            "código.abnt",
            ""
        )
    )
)</f>
        <v>null</v>
      </c>
      <c r="AF2934" s="74" t="s">
        <v>0</v>
      </c>
      <c r="AG2934" s="68" t="s">
        <v>13173</v>
      </c>
    </row>
    <row r="2935" spans="1:33" ht="6" customHeight="1" x14ac:dyDescent="0.25">
      <c r="A2935" s="4">
        <f>ROW()</f>
        <v>2935</v>
      </c>
      <c r="B2935" s="9" t="s">
        <v>26</v>
      </c>
      <c r="C2935" s="44" t="str">
        <f t="shared" ref="C2935" si="1563">SUBSTITUTE(F2935,"d.","p.")</f>
        <v>p.proteger</v>
      </c>
      <c r="D2935" s="6" t="str">
        <f t="shared" ref="D2935" si="1564">_xlfn.CONCAT("é.",G2935)</f>
        <v>é.prevenção.de.incêndio</v>
      </c>
      <c r="E2935" s="8" t="s">
        <v>27</v>
      </c>
      <c r="F2935" s="34" t="str">
        <f>F2932</f>
        <v>d.proteger</v>
      </c>
      <c r="G2935" s="13" t="s">
        <v>11761</v>
      </c>
      <c r="H2935" s="33" t="s">
        <v>1489</v>
      </c>
      <c r="I2935" s="89" t="str">
        <f>IF(OR(J2935="Functional",K2935="InverseFunctional"),"Functional","null")</f>
        <v>null</v>
      </c>
      <c r="J2935" s="77" t="s">
        <v>0</v>
      </c>
      <c r="K2935" s="77" t="s">
        <v>0</v>
      </c>
      <c r="L2935" s="77" t="s">
        <v>0</v>
      </c>
      <c r="M2935" s="77" t="s">
        <v>0</v>
      </c>
      <c r="N2935" s="77" t="s">
        <v>0</v>
      </c>
      <c r="O2935" s="77" t="s">
        <v>0</v>
      </c>
      <c r="P2935" s="77" t="s">
        <v>0</v>
      </c>
      <c r="Q2935" s="77" t="s">
        <v>0</v>
      </c>
      <c r="R2935" s="81" t="s">
        <v>0</v>
      </c>
      <c r="S2935" s="10" t="s">
        <v>1</v>
      </c>
      <c r="T2935" s="10" t="s">
        <v>6851</v>
      </c>
      <c r="U2935" s="5" t="str">
        <f>_xlfn.CONCAT("Propriedade destinada a ",MID(C2935,FIND("p.",C2935,1)+2,100),": ",D2935)</f>
        <v>Propriedade destinada a proteger: é.prevenção.de.incêndio</v>
      </c>
      <c r="V2935" s="5" t="str">
        <f>_xlfn.CONCAT("Dado para ",MID(F2935,FIND("d.",F2935,1)+2,100),":  ",G2935, "  Deve ser formatado como (",H2935, ")")</f>
        <v>Dado para proteger:  prevenção.de.incêndio  Deve ser formatado como (rdfs:Literal  or  xsd:string)</v>
      </c>
      <c r="W2935" s="68" t="s">
        <v>11886</v>
      </c>
      <c r="X2935" s="17" t="str">
        <f t="shared" si="1522"/>
        <v>d.proteger.109</v>
      </c>
      <c r="Y2935" s="17" t="str">
        <f t="shared" si="1523"/>
        <v>Ação de proteger</v>
      </c>
      <c r="Z2935" s="68" t="s">
        <v>11890</v>
      </c>
      <c r="AA2935" s="18" t="str">
        <f>IF(AB2935="null", "null", "categoria.revit")</f>
        <v>categoria.revit</v>
      </c>
      <c r="AB2935" s="19" t="s">
        <v>2009</v>
      </c>
      <c r="AC2935" s="18" t="str">
        <f>IF(AD2935="null", "null", "classe.ifc")</f>
        <v>classe.ifc</v>
      </c>
      <c r="AD2935" s="19" t="s">
        <v>1974</v>
      </c>
      <c r="AE2935" s="18" t="str">
        <f>IF(AF2935="null",
    "null",
    IF(OR(ISNUMBER(FIND("ids:",AF2935)), ISNUMBER(FIND("xs:",AF2935))),
        "sintaxe.ids",
        IF(ISNUMBER(FIND("[",AF2935)),
            "código.abnt",
            ""
        )
    )
)</f>
        <v>null</v>
      </c>
      <c r="AF2935" s="74" t="s">
        <v>0</v>
      </c>
      <c r="AG2935" s="68" t="s">
        <v>11888</v>
      </c>
    </row>
    <row r="2936" spans="1:33" ht="6" customHeight="1" x14ac:dyDescent="0.25">
      <c r="A2936" s="4">
        <f>ROW()</f>
        <v>2936</v>
      </c>
      <c r="B2936" s="9" t="s">
        <v>26</v>
      </c>
      <c r="C2936" s="43" t="str">
        <f t="shared" si="1553"/>
        <v>p.qualificar</v>
      </c>
      <c r="D2936" s="6" t="str">
        <f t="shared" si="1560"/>
        <v>é.aberta</v>
      </c>
      <c r="E2936" s="8" t="s">
        <v>27</v>
      </c>
      <c r="F2936" s="40" t="s">
        <v>2095</v>
      </c>
      <c r="G2936" s="14" t="s">
        <v>11999</v>
      </c>
      <c r="H2936" s="33" t="s">
        <v>35</v>
      </c>
      <c r="I2936" s="89" t="str">
        <f t="shared" ref="I2936:I3043" si="1565">IF(OR(J2936="Functional",K2936="InverseFunctional"),"Functional","null")</f>
        <v>null</v>
      </c>
      <c r="J2936" s="79" t="s">
        <v>0</v>
      </c>
      <c r="K2936" s="79" t="s">
        <v>0</v>
      </c>
      <c r="L2936" s="79" t="s">
        <v>0</v>
      </c>
      <c r="M2936" s="79" t="s">
        <v>0</v>
      </c>
      <c r="N2936" s="77" t="s">
        <v>0</v>
      </c>
      <c r="O2936" s="79" t="s">
        <v>0</v>
      </c>
      <c r="P2936" s="79" t="s">
        <v>0</v>
      </c>
      <c r="Q2936" s="79" t="s">
        <v>12089</v>
      </c>
      <c r="R2936" s="81" t="s">
        <v>875</v>
      </c>
      <c r="S2936" s="10" t="s">
        <v>1</v>
      </c>
      <c r="T2936" s="10" t="s">
        <v>6851</v>
      </c>
      <c r="U2936" s="5" t="str">
        <f t="shared" ref="U2936:U3043" si="1566">_xlfn.CONCAT("Propriedade destinada a ",MID(C2936,FIND("p.",C2936,1)+2,100),": ",D2936)</f>
        <v>Propriedade destinada a qualificar: é.aberta</v>
      </c>
      <c r="V2936" s="5" t="str">
        <f t="shared" ref="V2936:V3043" si="1567">_xlfn.CONCAT("Dado para ",MID(F2936,FIND("d.",F2936,1)+2,100),":  ",G2936, "  Deve ser formatado como (",H2936, ")")</f>
        <v>Dado para qualificar:  aberta  Deve ser formatado como (xsd:boolean)</v>
      </c>
      <c r="W2936" s="68" t="s">
        <v>12118</v>
      </c>
      <c r="X2936" s="17" t="str">
        <f t="shared" si="1522"/>
        <v>d.qualificar.100</v>
      </c>
      <c r="Y2936" s="17" t="str">
        <f t="shared" si="1523"/>
        <v>Ação de qualificar</v>
      </c>
      <c r="Z2936" s="61" t="s">
        <v>12279</v>
      </c>
      <c r="AA2936" s="18" t="str">
        <f t="shared" ref="AA2936:AA3061" si="1568">IF(AB2936="null", "null", "categoria.revit")</f>
        <v>null</v>
      </c>
      <c r="AB2936" s="19" t="s">
        <v>0</v>
      </c>
      <c r="AC2936" s="18" t="str">
        <f t="shared" ref="AC2936:AC3061" si="1569">IF(AD2936="null", "null", "classe.ifc")</f>
        <v>null</v>
      </c>
      <c r="AD2936" s="19" t="s">
        <v>0</v>
      </c>
      <c r="AE2936" s="18" t="str">
        <f t="shared" ref="AE2936:AE3043" si="1570">IF(AF2936="null",
    "null",
    IF(OR(ISNUMBER(FIND("ids:",AF2936)), ISNUMBER(FIND("xs:",AF2936))),
        "sintaxe.ids",
        IF(ISNUMBER(FIND("[",AF2936)),
            "código.abnt",
            ""
        )
    )
)</f>
        <v>null</v>
      </c>
      <c r="AF2936" s="74" t="s">
        <v>0</v>
      </c>
      <c r="AG2936" s="38" t="s">
        <v>12359</v>
      </c>
    </row>
    <row r="2937" spans="1:33" ht="6" customHeight="1" x14ac:dyDescent="0.25">
      <c r="A2937" s="4">
        <f>ROW()</f>
        <v>2937</v>
      </c>
      <c r="B2937" s="9" t="s">
        <v>26</v>
      </c>
      <c r="C2937" s="44" t="str">
        <f t="shared" si="1553"/>
        <v>p.qualificar</v>
      </c>
      <c r="D2937" s="6" t="str">
        <f t="shared" si="1560"/>
        <v>é.aberto</v>
      </c>
      <c r="E2937" s="8" t="s">
        <v>27</v>
      </c>
      <c r="F2937" s="34" t="str">
        <f>F2936</f>
        <v>d.qualificar</v>
      </c>
      <c r="G2937" s="14" t="s">
        <v>208</v>
      </c>
      <c r="H2937" s="33" t="s">
        <v>35</v>
      </c>
      <c r="I2937" s="89" t="str">
        <f t="shared" si="1565"/>
        <v>null</v>
      </c>
      <c r="J2937" s="79" t="s">
        <v>0</v>
      </c>
      <c r="K2937" s="79" t="s">
        <v>0</v>
      </c>
      <c r="L2937" s="79" t="s">
        <v>0</v>
      </c>
      <c r="M2937" s="79" t="s">
        <v>0</v>
      </c>
      <c r="N2937" s="77" t="s">
        <v>0</v>
      </c>
      <c r="O2937" s="79" t="s">
        <v>0</v>
      </c>
      <c r="P2937" s="79" t="s">
        <v>0</v>
      </c>
      <c r="Q2937" s="79" t="s">
        <v>870</v>
      </c>
      <c r="R2937" s="81" t="s">
        <v>12090</v>
      </c>
      <c r="S2937" s="10" t="s">
        <v>1</v>
      </c>
      <c r="T2937" s="10" t="s">
        <v>6851</v>
      </c>
      <c r="U2937" s="5" t="str">
        <f t="shared" si="1566"/>
        <v>Propriedade destinada a qualificar: é.aberto</v>
      </c>
      <c r="V2937" s="5" t="str">
        <f t="shared" si="1567"/>
        <v>Dado para qualificar:  aberto  Deve ser formatado como (xsd:boolean)</v>
      </c>
      <c r="W2937" s="68" t="s">
        <v>12119</v>
      </c>
      <c r="X2937" s="17" t="str">
        <f t="shared" si="1522"/>
        <v>d.qualificar.101</v>
      </c>
      <c r="Y2937" s="17" t="str">
        <f t="shared" si="1523"/>
        <v>Ação de qualificar</v>
      </c>
      <c r="Z2937" s="61" t="s">
        <v>12280</v>
      </c>
      <c r="AA2937" s="18" t="str">
        <f t="shared" si="1568"/>
        <v>null</v>
      </c>
      <c r="AB2937" s="19" t="s">
        <v>0</v>
      </c>
      <c r="AC2937" s="18" t="str">
        <f t="shared" si="1569"/>
        <v>null</v>
      </c>
      <c r="AD2937" s="19" t="s">
        <v>0</v>
      </c>
      <c r="AE2937" s="18" t="str">
        <f t="shared" si="1570"/>
        <v>null</v>
      </c>
      <c r="AF2937" s="74" t="s">
        <v>0</v>
      </c>
      <c r="AG2937" s="38" t="s">
        <v>12359</v>
      </c>
    </row>
    <row r="2938" spans="1:33" ht="6" customHeight="1" x14ac:dyDescent="0.25">
      <c r="A2938" s="4">
        <f>ROW()</f>
        <v>2938</v>
      </c>
      <c r="B2938" s="9" t="s">
        <v>26</v>
      </c>
      <c r="C2938" s="44" t="str">
        <f t="shared" si="1553"/>
        <v>p.qualificar</v>
      </c>
      <c r="D2938" s="6" t="str">
        <f t="shared" si="1560"/>
        <v>é.abrasiva</v>
      </c>
      <c r="E2938" s="8" t="s">
        <v>27</v>
      </c>
      <c r="F2938" s="34" t="str">
        <f>F2936</f>
        <v>d.qualificar</v>
      </c>
      <c r="G2938" s="13" t="s">
        <v>12000</v>
      </c>
      <c r="H2938" s="34" t="s">
        <v>35</v>
      </c>
      <c r="I2938" s="89" t="str">
        <f t="shared" si="1565"/>
        <v>null</v>
      </c>
      <c r="J2938" s="77" t="s">
        <v>0</v>
      </c>
      <c r="K2938" s="77" t="s">
        <v>0</v>
      </c>
      <c r="L2938" s="77" t="s">
        <v>0</v>
      </c>
      <c r="M2938" s="77" t="s">
        <v>0</v>
      </c>
      <c r="N2938" s="77" t="s">
        <v>0</v>
      </c>
      <c r="O2938" s="77" t="s">
        <v>0</v>
      </c>
      <c r="P2938" s="77" t="s">
        <v>0</v>
      </c>
      <c r="Q2938" s="77" t="s">
        <v>5586</v>
      </c>
      <c r="R2938" s="81" t="s">
        <v>12092</v>
      </c>
      <c r="S2938" s="10" t="s">
        <v>1</v>
      </c>
      <c r="T2938" s="10" t="s">
        <v>6851</v>
      </c>
      <c r="U2938" s="5" t="str">
        <f t="shared" si="1566"/>
        <v>Propriedade destinada a qualificar: é.abrasiva</v>
      </c>
      <c r="V2938" s="5" t="str">
        <f t="shared" si="1567"/>
        <v>Dado para qualificar:  abrasiva  Deve ser formatado como (xsd:boolean)</v>
      </c>
      <c r="W2938" s="68" t="s">
        <v>12120</v>
      </c>
      <c r="X2938" s="17" t="str">
        <f t="shared" si="1522"/>
        <v>d.qualificar.102</v>
      </c>
      <c r="Y2938" s="17" t="str">
        <f t="shared" si="1523"/>
        <v>Ação de qualificar</v>
      </c>
      <c r="Z2938" s="61" t="s">
        <v>12278</v>
      </c>
      <c r="AA2938" s="18" t="str">
        <f t="shared" si="1568"/>
        <v>null</v>
      </c>
      <c r="AB2938" s="19" t="s">
        <v>0</v>
      </c>
      <c r="AC2938" s="18" t="str">
        <f t="shared" si="1569"/>
        <v>null</v>
      </c>
      <c r="AD2938" s="19" t="s">
        <v>0</v>
      </c>
      <c r="AE2938" s="18" t="str">
        <f t="shared" si="1570"/>
        <v>null</v>
      </c>
      <c r="AF2938" s="74" t="s">
        <v>0</v>
      </c>
      <c r="AG2938" s="38" t="s">
        <v>12360</v>
      </c>
    </row>
    <row r="2939" spans="1:33" ht="6" customHeight="1" x14ac:dyDescent="0.25">
      <c r="A2939" s="4">
        <f>ROW()</f>
        <v>2939</v>
      </c>
      <c r="B2939" s="9" t="s">
        <v>26</v>
      </c>
      <c r="C2939" s="44" t="str">
        <f t="shared" si="1553"/>
        <v>p.qualificar</v>
      </c>
      <c r="D2939" s="6" t="str">
        <f t="shared" si="1560"/>
        <v>é.abrasivo</v>
      </c>
      <c r="E2939" s="8" t="s">
        <v>27</v>
      </c>
      <c r="F2939" s="34" t="str">
        <f>F2937</f>
        <v>d.qualificar</v>
      </c>
      <c r="G2939" s="13" t="s">
        <v>5583</v>
      </c>
      <c r="H2939" s="34" t="s">
        <v>35</v>
      </c>
      <c r="I2939" s="89" t="str">
        <f t="shared" si="1565"/>
        <v>null</v>
      </c>
      <c r="J2939" s="77" t="s">
        <v>0</v>
      </c>
      <c r="K2939" s="77" t="s">
        <v>0</v>
      </c>
      <c r="L2939" s="77" t="s">
        <v>0</v>
      </c>
      <c r="M2939" s="77" t="s">
        <v>0</v>
      </c>
      <c r="N2939" s="77" t="s">
        <v>0</v>
      </c>
      <c r="O2939" s="77" t="s">
        <v>0</v>
      </c>
      <c r="P2939" s="77" t="s">
        <v>0</v>
      </c>
      <c r="Q2939" s="77" t="s">
        <v>5585</v>
      </c>
      <c r="R2939" s="81" t="s">
        <v>12093</v>
      </c>
      <c r="S2939" s="10" t="s">
        <v>1</v>
      </c>
      <c r="T2939" s="10" t="s">
        <v>6851</v>
      </c>
      <c r="U2939" s="5" t="str">
        <f t="shared" si="1566"/>
        <v>Propriedade destinada a qualificar: é.abrasivo</v>
      </c>
      <c r="V2939" s="5" t="str">
        <f t="shared" si="1567"/>
        <v>Dado para qualificar:  abrasivo  Deve ser formatado como (xsd:boolean)</v>
      </c>
      <c r="W2939" s="68" t="s">
        <v>12121</v>
      </c>
      <c r="X2939" s="17" t="str">
        <f t="shared" si="1522"/>
        <v>d.qualificar.103</v>
      </c>
      <c r="Y2939" s="17" t="str">
        <f t="shared" si="1523"/>
        <v>Ação de qualificar</v>
      </c>
      <c r="Z2939" s="61" t="s">
        <v>12237</v>
      </c>
      <c r="AA2939" s="18" t="str">
        <f t="shared" si="1568"/>
        <v>null</v>
      </c>
      <c r="AB2939" s="19" t="s">
        <v>0</v>
      </c>
      <c r="AC2939" s="18" t="str">
        <f t="shared" si="1569"/>
        <v>null</v>
      </c>
      <c r="AD2939" s="19" t="s">
        <v>0</v>
      </c>
      <c r="AE2939" s="18" t="str">
        <f t="shared" si="1570"/>
        <v>null</v>
      </c>
      <c r="AF2939" s="74" t="s">
        <v>0</v>
      </c>
      <c r="AG2939" s="38" t="s">
        <v>12360</v>
      </c>
    </row>
    <row r="2940" spans="1:33" ht="6" customHeight="1" x14ac:dyDescent="0.25">
      <c r="A2940" s="4">
        <f>ROW()</f>
        <v>2940</v>
      </c>
      <c r="B2940" s="9" t="s">
        <v>26</v>
      </c>
      <c r="C2940" s="44" t="str">
        <f t="shared" si="1553"/>
        <v>p.qualificar</v>
      </c>
      <c r="D2940" s="6" t="str">
        <f t="shared" si="1560"/>
        <v>é.articulada</v>
      </c>
      <c r="E2940" s="8" t="s">
        <v>27</v>
      </c>
      <c r="F2940" s="34" t="str">
        <f>F2938</f>
        <v>d.qualificar</v>
      </c>
      <c r="G2940" s="13" t="s">
        <v>12001</v>
      </c>
      <c r="H2940" s="34" t="s">
        <v>35</v>
      </c>
      <c r="I2940" s="89" t="str">
        <f t="shared" si="1565"/>
        <v>null</v>
      </c>
      <c r="J2940" s="77" t="s">
        <v>0</v>
      </c>
      <c r="K2940" s="77" t="s">
        <v>0</v>
      </c>
      <c r="L2940" s="77" t="s">
        <v>0</v>
      </c>
      <c r="M2940" s="77" t="s">
        <v>0</v>
      </c>
      <c r="N2940" s="77" t="s">
        <v>0</v>
      </c>
      <c r="O2940" s="77" t="s">
        <v>0</v>
      </c>
      <c r="P2940" s="77" t="s">
        <v>0</v>
      </c>
      <c r="Q2940" s="77" t="s">
        <v>0</v>
      </c>
      <c r="R2940" s="81" t="s">
        <v>12095</v>
      </c>
      <c r="S2940" s="10" t="s">
        <v>1</v>
      </c>
      <c r="T2940" s="10" t="s">
        <v>6851</v>
      </c>
      <c r="U2940" s="5" t="str">
        <f t="shared" si="1566"/>
        <v>Propriedade destinada a qualificar: é.articulada</v>
      </c>
      <c r="V2940" s="5" t="str">
        <f t="shared" si="1567"/>
        <v>Dado para qualificar:  articulada  Deve ser formatado como (xsd:boolean)</v>
      </c>
      <c r="W2940" s="68" t="s">
        <v>12122</v>
      </c>
      <c r="X2940" s="17" t="str">
        <f t="shared" si="1522"/>
        <v>d.qualificar.104</v>
      </c>
      <c r="Y2940" s="17" t="str">
        <f t="shared" si="1523"/>
        <v>Ação de qualificar</v>
      </c>
      <c r="Z2940" s="61" t="s">
        <v>12295</v>
      </c>
      <c r="AA2940" s="18" t="str">
        <f t="shared" si="1568"/>
        <v>null</v>
      </c>
      <c r="AB2940" s="19" t="s">
        <v>0</v>
      </c>
      <c r="AC2940" s="18" t="str">
        <f t="shared" si="1569"/>
        <v>null</v>
      </c>
      <c r="AD2940" s="19" t="s">
        <v>0</v>
      </c>
      <c r="AE2940" s="18" t="str">
        <f t="shared" si="1570"/>
        <v>null</v>
      </c>
      <c r="AF2940" s="74" t="s">
        <v>0</v>
      </c>
      <c r="AG2940" s="38" t="s">
        <v>12361</v>
      </c>
    </row>
    <row r="2941" spans="1:33" ht="6" customHeight="1" x14ac:dyDescent="0.25">
      <c r="A2941" s="4">
        <f>ROW()</f>
        <v>2941</v>
      </c>
      <c r="B2941" s="9" t="s">
        <v>26</v>
      </c>
      <c r="C2941" s="44" t="str">
        <f t="shared" si="1553"/>
        <v>p.qualificar</v>
      </c>
      <c r="D2941" s="6" t="str">
        <f t="shared" si="1560"/>
        <v>é.articulado</v>
      </c>
      <c r="E2941" s="8" t="s">
        <v>27</v>
      </c>
      <c r="F2941" s="34" t="str">
        <f>F2939</f>
        <v>d.qualificar</v>
      </c>
      <c r="G2941" s="13" t="s">
        <v>341</v>
      </c>
      <c r="H2941" s="34" t="s">
        <v>35</v>
      </c>
      <c r="I2941" s="89" t="str">
        <f t="shared" si="1565"/>
        <v>null</v>
      </c>
      <c r="J2941" s="77" t="s">
        <v>0</v>
      </c>
      <c r="K2941" s="77" t="s">
        <v>0</v>
      </c>
      <c r="L2941" s="77" t="s">
        <v>0</v>
      </c>
      <c r="M2941" s="77" t="s">
        <v>0</v>
      </c>
      <c r="N2941" s="77" t="s">
        <v>0</v>
      </c>
      <c r="O2941" s="77" t="s">
        <v>0</v>
      </c>
      <c r="P2941" s="77" t="s">
        <v>0</v>
      </c>
      <c r="Q2941" s="77" t="s">
        <v>0</v>
      </c>
      <c r="R2941" s="81" t="s">
        <v>12094</v>
      </c>
      <c r="S2941" s="10" t="s">
        <v>1</v>
      </c>
      <c r="T2941" s="10" t="s">
        <v>6851</v>
      </c>
      <c r="U2941" s="5" t="str">
        <f t="shared" si="1566"/>
        <v>Propriedade destinada a qualificar: é.articulado</v>
      </c>
      <c r="V2941" s="5" t="str">
        <f t="shared" si="1567"/>
        <v>Dado para qualificar:  articulado  Deve ser formatado como (xsd:boolean)</v>
      </c>
      <c r="W2941" s="68" t="s">
        <v>12123</v>
      </c>
      <c r="X2941" s="17" t="str">
        <f t="shared" si="1522"/>
        <v>d.qualificar.105</v>
      </c>
      <c r="Y2941" s="17" t="str">
        <f t="shared" si="1523"/>
        <v>Ação de qualificar</v>
      </c>
      <c r="Z2941" s="61" t="s">
        <v>12281</v>
      </c>
      <c r="AA2941" s="18" t="str">
        <f t="shared" si="1568"/>
        <v>null</v>
      </c>
      <c r="AB2941" s="19" t="s">
        <v>0</v>
      </c>
      <c r="AC2941" s="18" t="str">
        <f t="shared" si="1569"/>
        <v>null</v>
      </c>
      <c r="AD2941" s="19" t="s">
        <v>0</v>
      </c>
      <c r="AE2941" s="18" t="str">
        <f t="shared" si="1570"/>
        <v>null</v>
      </c>
      <c r="AF2941" s="74" t="s">
        <v>0</v>
      </c>
      <c r="AG2941" s="38" t="s">
        <v>12411</v>
      </c>
    </row>
    <row r="2942" spans="1:33" ht="6" customHeight="1" x14ac:dyDescent="0.25">
      <c r="A2942" s="4">
        <f>ROW()</f>
        <v>2942</v>
      </c>
      <c r="B2942" s="9" t="s">
        <v>26</v>
      </c>
      <c r="C2942" s="44" t="str">
        <f t="shared" si="1553"/>
        <v>p.qualificar</v>
      </c>
      <c r="D2942" s="6" t="str">
        <f t="shared" si="1560"/>
        <v>é.articulador</v>
      </c>
      <c r="E2942" s="8" t="s">
        <v>27</v>
      </c>
      <c r="F2942" s="34" t="str">
        <f t="shared" ref="F2942:F2949" si="1571">F2941</f>
        <v>d.qualificar</v>
      </c>
      <c r="G2942" s="13" t="s">
        <v>342</v>
      </c>
      <c r="H2942" s="34" t="s">
        <v>35</v>
      </c>
      <c r="I2942" s="89" t="str">
        <f t="shared" si="1565"/>
        <v>null</v>
      </c>
      <c r="J2942" s="77" t="s">
        <v>0</v>
      </c>
      <c r="K2942" s="77" t="s">
        <v>0</v>
      </c>
      <c r="L2942" s="77" t="s">
        <v>0</v>
      </c>
      <c r="M2942" s="77" t="s">
        <v>0</v>
      </c>
      <c r="N2942" s="77" t="s">
        <v>0</v>
      </c>
      <c r="O2942" s="77" t="s">
        <v>0</v>
      </c>
      <c r="P2942" s="77" t="s">
        <v>0</v>
      </c>
      <c r="Q2942" s="77" t="s">
        <v>0</v>
      </c>
      <c r="R2942" s="81" t="s">
        <v>0</v>
      </c>
      <c r="S2942" s="10" t="s">
        <v>1</v>
      </c>
      <c r="T2942" s="10" t="s">
        <v>6851</v>
      </c>
      <c r="U2942" s="5" t="str">
        <f t="shared" si="1566"/>
        <v>Propriedade destinada a qualificar: é.articulador</v>
      </c>
      <c r="V2942" s="5" t="str">
        <f t="shared" si="1567"/>
        <v>Dado para qualificar:  articulador  Deve ser formatado como (xsd:boolean)</v>
      </c>
      <c r="W2942" s="68" t="s">
        <v>12124</v>
      </c>
      <c r="X2942" s="17" t="str">
        <f t="shared" si="1522"/>
        <v>d.qualificar.106</v>
      </c>
      <c r="Y2942" s="17" t="str">
        <f t="shared" si="1523"/>
        <v>Ação de qualificar</v>
      </c>
      <c r="Z2942" s="61" t="s">
        <v>12267</v>
      </c>
      <c r="AA2942" s="18" t="str">
        <f t="shared" si="1568"/>
        <v>null</v>
      </c>
      <c r="AB2942" s="19" t="s">
        <v>0</v>
      </c>
      <c r="AC2942" s="18" t="str">
        <f t="shared" si="1569"/>
        <v>null</v>
      </c>
      <c r="AD2942" s="19" t="s">
        <v>0</v>
      </c>
      <c r="AE2942" s="18" t="str">
        <f t="shared" si="1570"/>
        <v>null</v>
      </c>
      <c r="AF2942" s="74" t="s">
        <v>0</v>
      </c>
      <c r="AG2942" s="38" t="s">
        <v>12412</v>
      </c>
    </row>
    <row r="2943" spans="1:33" ht="6" customHeight="1" x14ac:dyDescent="0.25">
      <c r="A2943" s="4">
        <f>ROW()</f>
        <v>2943</v>
      </c>
      <c r="B2943" s="9" t="s">
        <v>26</v>
      </c>
      <c r="C2943" s="44" t="str">
        <f t="shared" si="1553"/>
        <v>p.qualificar</v>
      </c>
      <c r="D2943" s="6" t="str">
        <f t="shared" si="1560"/>
        <v>é.artificial</v>
      </c>
      <c r="E2943" s="8" t="s">
        <v>27</v>
      </c>
      <c r="F2943" s="34" t="str">
        <f t="shared" si="1571"/>
        <v>d.qualificar</v>
      </c>
      <c r="G2943" s="13" t="s">
        <v>335</v>
      </c>
      <c r="H2943" s="34" t="s">
        <v>35</v>
      </c>
      <c r="I2943" s="89" t="str">
        <f t="shared" si="1565"/>
        <v>null</v>
      </c>
      <c r="J2943" s="77" t="s">
        <v>0</v>
      </c>
      <c r="K2943" s="77" t="s">
        <v>0</v>
      </c>
      <c r="L2943" s="77" t="s">
        <v>0</v>
      </c>
      <c r="M2943" s="77" t="s">
        <v>0</v>
      </c>
      <c r="N2943" s="77" t="s">
        <v>0</v>
      </c>
      <c r="O2943" s="77" t="s">
        <v>0</v>
      </c>
      <c r="P2943" s="77" t="s">
        <v>0</v>
      </c>
      <c r="Q2943" s="77" t="s">
        <v>871</v>
      </c>
      <c r="R2943" s="81" t="s">
        <v>0</v>
      </c>
      <c r="S2943" s="10" t="s">
        <v>1</v>
      </c>
      <c r="T2943" s="10" t="s">
        <v>6851</v>
      </c>
      <c r="U2943" s="5" t="str">
        <f t="shared" si="1566"/>
        <v>Propriedade destinada a qualificar: é.artificial</v>
      </c>
      <c r="V2943" s="5" t="str">
        <f t="shared" si="1567"/>
        <v>Dado para qualificar:  artificial  Deve ser formatado como (xsd:boolean)</v>
      </c>
      <c r="W2943" s="68" t="s">
        <v>12125</v>
      </c>
      <c r="X2943" s="17" t="str">
        <f t="shared" si="1522"/>
        <v>d.qualificar.107</v>
      </c>
      <c r="Y2943" s="17" t="str">
        <f t="shared" si="1523"/>
        <v>Ação de qualificar</v>
      </c>
      <c r="Z2943" s="61" t="s">
        <v>12268</v>
      </c>
      <c r="AA2943" s="18" t="str">
        <f t="shared" si="1568"/>
        <v>null</v>
      </c>
      <c r="AB2943" s="19" t="s">
        <v>0</v>
      </c>
      <c r="AC2943" s="18" t="str">
        <f t="shared" si="1569"/>
        <v>null</v>
      </c>
      <c r="AD2943" s="19" t="s">
        <v>0</v>
      </c>
      <c r="AE2943" s="18" t="str">
        <f t="shared" si="1570"/>
        <v>null</v>
      </c>
      <c r="AF2943" s="74" t="s">
        <v>0</v>
      </c>
      <c r="AG2943" s="38" t="s">
        <v>12387</v>
      </c>
    </row>
    <row r="2944" spans="1:33" ht="6" customHeight="1" x14ac:dyDescent="0.25">
      <c r="A2944" s="4">
        <f>ROW()</f>
        <v>2944</v>
      </c>
      <c r="B2944" s="9" t="s">
        <v>26</v>
      </c>
      <c r="C2944" s="44" t="str">
        <f t="shared" si="1553"/>
        <v>p.qualificar</v>
      </c>
      <c r="D2944" s="6" t="str">
        <f t="shared" si="1560"/>
        <v>é.atual</v>
      </c>
      <c r="E2944" s="8" t="s">
        <v>27</v>
      </c>
      <c r="F2944" s="34" t="str">
        <f t="shared" si="1571"/>
        <v>d.qualificar</v>
      </c>
      <c r="G2944" s="13" t="s">
        <v>310</v>
      </c>
      <c r="H2944" s="34" t="s">
        <v>35</v>
      </c>
      <c r="I2944" s="89" t="str">
        <f t="shared" si="1565"/>
        <v>null</v>
      </c>
      <c r="J2944" s="77" t="s">
        <v>0</v>
      </c>
      <c r="K2944" s="77" t="s">
        <v>0</v>
      </c>
      <c r="L2944" s="77" t="s">
        <v>0</v>
      </c>
      <c r="M2944" s="77" t="s">
        <v>0</v>
      </c>
      <c r="N2944" s="77" t="s">
        <v>0</v>
      </c>
      <c r="O2944" s="77" t="s">
        <v>0</v>
      </c>
      <c r="P2944" s="77" t="s">
        <v>0</v>
      </c>
      <c r="Q2944" s="77" t="s">
        <v>0</v>
      </c>
      <c r="R2944" s="81" t="s">
        <v>0</v>
      </c>
      <c r="S2944" s="10" t="s">
        <v>1</v>
      </c>
      <c r="T2944" s="10" t="s">
        <v>6851</v>
      </c>
      <c r="U2944" s="5" t="str">
        <f t="shared" si="1566"/>
        <v>Propriedade destinada a qualificar: é.atual</v>
      </c>
      <c r="V2944" s="5" t="str">
        <f t="shared" si="1567"/>
        <v>Dado para qualificar:  atual  Deve ser formatado como (xsd:boolean)</v>
      </c>
      <c r="W2944" s="68" t="s">
        <v>12126</v>
      </c>
      <c r="X2944" s="17" t="str">
        <f t="shared" si="1522"/>
        <v>d.qualificar.108</v>
      </c>
      <c r="Y2944" s="17" t="str">
        <f t="shared" si="1523"/>
        <v>Ação de qualificar</v>
      </c>
      <c r="Z2944" s="61" t="s">
        <v>12238</v>
      </c>
      <c r="AA2944" s="18" t="str">
        <f t="shared" si="1568"/>
        <v>null</v>
      </c>
      <c r="AB2944" s="19" t="s">
        <v>0</v>
      </c>
      <c r="AC2944" s="18" t="str">
        <f t="shared" si="1569"/>
        <v>null</v>
      </c>
      <c r="AD2944" s="19" t="s">
        <v>0</v>
      </c>
      <c r="AE2944" s="18" t="str">
        <f t="shared" si="1570"/>
        <v>null</v>
      </c>
      <c r="AF2944" s="74" t="s">
        <v>0</v>
      </c>
      <c r="AG2944" s="38" t="s">
        <v>12362</v>
      </c>
    </row>
    <row r="2945" spans="1:33" ht="6" customHeight="1" x14ac:dyDescent="0.25">
      <c r="A2945" s="4">
        <f>ROW()</f>
        <v>2945</v>
      </c>
      <c r="B2945" s="9" t="s">
        <v>26</v>
      </c>
      <c r="C2945" s="44" t="str">
        <f t="shared" si="1553"/>
        <v>p.qualificar</v>
      </c>
      <c r="D2945" s="6" t="str">
        <f t="shared" si="1560"/>
        <v>é.atualizada</v>
      </c>
      <c r="E2945" s="8" t="s">
        <v>27</v>
      </c>
      <c r="F2945" s="34" t="str">
        <f t="shared" si="1571"/>
        <v>d.qualificar</v>
      </c>
      <c r="G2945" s="13" t="s">
        <v>12002</v>
      </c>
      <c r="H2945" s="34" t="s">
        <v>35</v>
      </c>
      <c r="I2945" s="89" t="str">
        <f t="shared" si="1565"/>
        <v>null</v>
      </c>
      <c r="J2945" s="77" t="s">
        <v>0</v>
      </c>
      <c r="K2945" s="77" t="s">
        <v>0</v>
      </c>
      <c r="L2945" s="77" t="s">
        <v>0</v>
      </c>
      <c r="M2945" s="77" t="s">
        <v>0</v>
      </c>
      <c r="N2945" s="77" t="s">
        <v>0</v>
      </c>
      <c r="O2945" s="77" t="s">
        <v>0</v>
      </c>
      <c r="P2945" s="77" t="s">
        <v>0</v>
      </c>
      <c r="Q2945" s="77" t="s">
        <v>0</v>
      </c>
      <c r="R2945" s="81" t="s">
        <v>12097</v>
      </c>
      <c r="S2945" s="10" t="s">
        <v>1</v>
      </c>
      <c r="T2945" s="10" t="s">
        <v>6851</v>
      </c>
      <c r="U2945" s="5" t="str">
        <f t="shared" si="1566"/>
        <v>Propriedade destinada a qualificar: é.atualizada</v>
      </c>
      <c r="V2945" s="5" t="str">
        <f t="shared" si="1567"/>
        <v>Dado para qualificar:  atualizada  Deve ser formatado como (xsd:boolean)</v>
      </c>
      <c r="W2945" s="68" t="s">
        <v>12127</v>
      </c>
      <c r="X2945" s="17" t="str">
        <f t="shared" si="1522"/>
        <v>d.qualificar.109</v>
      </c>
      <c r="Y2945" s="17" t="str">
        <f t="shared" si="1523"/>
        <v>Ação de qualificar</v>
      </c>
      <c r="Z2945" s="61" t="s">
        <v>12296</v>
      </c>
      <c r="AA2945" s="18" t="str">
        <f t="shared" si="1568"/>
        <v>null</v>
      </c>
      <c r="AB2945" s="19" t="s">
        <v>0</v>
      </c>
      <c r="AC2945" s="18" t="str">
        <f t="shared" si="1569"/>
        <v>null</v>
      </c>
      <c r="AD2945" s="19" t="s">
        <v>0</v>
      </c>
      <c r="AE2945" s="18" t="str">
        <f t="shared" si="1570"/>
        <v>null</v>
      </c>
      <c r="AF2945" s="74" t="s">
        <v>0</v>
      </c>
      <c r="AG2945" s="38" t="s">
        <v>12354</v>
      </c>
    </row>
    <row r="2946" spans="1:33" ht="6" customHeight="1" x14ac:dyDescent="0.25">
      <c r="A2946" s="4">
        <f>ROW()</f>
        <v>2946</v>
      </c>
      <c r="B2946" s="9" t="s">
        <v>26</v>
      </c>
      <c r="C2946" s="44" t="str">
        <f t="shared" si="1553"/>
        <v>p.qualificar</v>
      </c>
      <c r="D2946" s="6" t="str">
        <f t="shared" si="1560"/>
        <v>é.atualizado</v>
      </c>
      <c r="E2946" s="8" t="s">
        <v>27</v>
      </c>
      <c r="F2946" s="34" t="str">
        <f t="shared" si="1571"/>
        <v>d.qualificar</v>
      </c>
      <c r="G2946" s="13" t="s">
        <v>313</v>
      </c>
      <c r="H2946" s="34" t="s">
        <v>35</v>
      </c>
      <c r="I2946" s="89" t="str">
        <f t="shared" si="1565"/>
        <v>null</v>
      </c>
      <c r="J2946" s="77" t="s">
        <v>0</v>
      </c>
      <c r="K2946" s="77" t="s">
        <v>0</v>
      </c>
      <c r="L2946" s="77" t="s">
        <v>0</v>
      </c>
      <c r="M2946" s="77" t="s">
        <v>0</v>
      </c>
      <c r="N2946" s="77" t="s">
        <v>0</v>
      </c>
      <c r="O2946" s="77" t="s">
        <v>0</v>
      </c>
      <c r="P2946" s="77" t="s">
        <v>0</v>
      </c>
      <c r="Q2946" s="77" t="s">
        <v>0</v>
      </c>
      <c r="R2946" s="81" t="s">
        <v>12096</v>
      </c>
      <c r="S2946" s="10" t="s">
        <v>1</v>
      </c>
      <c r="T2946" s="10" t="s">
        <v>6851</v>
      </c>
      <c r="U2946" s="5" t="str">
        <f t="shared" si="1566"/>
        <v>Propriedade destinada a qualificar: é.atualizado</v>
      </c>
      <c r="V2946" s="5" t="str">
        <f t="shared" si="1567"/>
        <v>Dado para qualificar:  atualizado  Deve ser formatado como (xsd:boolean)</v>
      </c>
      <c r="W2946" s="68" t="s">
        <v>12128</v>
      </c>
      <c r="X2946" s="17" t="str">
        <f t="shared" si="1522"/>
        <v>d.qualificar.110</v>
      </c>
      <c r="Y2946" s="17" t="str">
        <f t="shared" si="1523"/>
        <v>Ação de qualificar</v>
      </c>
      <c r="Z2946" s="61" t="s">
        <v>12282</v>
      </c>
      <c r="AA2946" s="18" t="str">
        <f t="shared" si="1568"/>
        <v>null</v>
      </c>
      <c r="AB2946" s="19" t="s">
        <v>0</v>
      </c>
      <c r="AC2946" s="18" t="str">
        <f t="shared" si="1569"/>
        <v>null</v>
      </c>
      <c r="AD2946" s="19" t="s">
        <v>0</v>
      </c>
      <c r="AE2946" s="18" t="str">
        <f t="shared" si="1570"/>
        <v>null</v>
      </c>
      <c r="AF2946" s="74" t="s">
        <v>0</v>
      </c>
      <c r="AG2946" s="38" t="s">
        <v>12354</v>
      </c>
    </row>
    <row r="2947" spans="1:33" ht="6" customHeight="1" x14ac:dyDescent="0.25">
      <c r="A2947" s="4">
        <f>ROW()</f>
        <v>2947</v>
      </c>
      <c r="B2947" s="9" t="s">
        <v>26</v>
      </c>
      <c r="C2947" s="44" t="str">
        <f t="shared" si="1553"/>
        <v>p.qualificar</v>
      </c>
      <c r="D2947" s="6" t="str">
        <f t="shared" si="1560"/>
        <v>é.auditável</v>
      </c>
      <c r="E2947" s="8" t="s">
        <v>27</v>
      </c>
      <c r="F2947" s="34" t="str">
        <f t="shared" si="1571"/>
        <v>d.qualificar</v>
      </c>
      <c r="G2947" s="13" t="s">
        <v>5847</v>
      </c>
      <c r="H2947" s="34" t="s">
        <v>35</v>
      </c>
      <c r="I2947" s="89" t="str">
        <f t="shared" si="1565"/>
        <v>null</v>
      </c>
      <c r="J2947" s="77" t="s">
        <v>0</v>
      </c>
      <c r="K2947" s="77" t="s">
        <v>0</v>
      </c>
      <c r="L2947" s="77" t="s">
        <v>0</v>
      </c>
      <c r="M2947" s="77" t="s">
        <v>0</v>
      </c>
      <c r="N2947" s="77" t="s">
        <v>0</v>
      </c>
      <c r="O2947" s="77" t="s">
        <v>0</v>
      </c>
      <c r="P2947" s="77" t="s">
        <v>0</v>
      </c>
      <c r="Q2947" s="77" t="s">
        <v>0</v>
      </c>
      <c r="R2947" s="81" t="s">
        <v>0</v>
      </c>
      <c r="S2947" s="10" t="s">
        <v>1</v>
      </c>
      <c r="T2947" s="10" t="s">
        <v>6851</v>
      </c>
      <c r="U2947" s="5" t="str">
        <f t="shared" si="1566"/>
        <v>Propriedade destinada a qualificar: é.auditável</v>
      </c>
      <c r="V2947" s="5" t="str">
        <f t="shared" si="1567"/>
        <v>Dado para qualificar:  auditável  Deve ser formatado como (xsd:boolean)</v>
      </c>
      <c r="W2947" s="68" t="s">
        <v>12129</v>
      </c>
      <c r="X2947" s="17" t="str">
        <f t="shared" ref="X2947:X3010" si="1572">IF(
    F2946&lt;&gt;F2947,
    _xlfn.CONCAT(F2947,".100"),
    _xlfn.CONCAT(F2947,".",VALUE(RIGHT(X2946,3))+1)
)</f>
        <v>d.qualificar.111</v>
      </c>
      <c r="Y2947" s="17" t="str">
        <f t="shared" si="1523"/>
        <v>Ação de qualificar</v>
      </c>
      <c r="Z2947" s="61" t="s">
        <v>12239</v>
      </c>
      <c r="AA2947" s="18" t="str">
        <f t="shared" si="1568"/>
        <v>null</v>
      </c>
      <c r="AB2947" s="19" t="s">
        <v>0</v>
      </c>
      <c r="AC2947" s="18" t="str">
        <f t="shared" si="1569"/>
        <v>null</v>
      </c>
      <c r="AD2947" s="19" t="s">
        <v>0</v>
      </c>
      <c r="AE2947" s="18" t="str">
        <f t="shared" si="1570"/>
        <v>null</v>
      </c>
      <c r="AF2947" s="74" t="s">
        <v>0</v>
      </c>
      <c r="AG2947" s="38" t="s">
        <v>12363</v>
      </c>
    </row>
    <row r="2948" spans="1:33" ht="6" customHeight="1" x14ac:dyDescent="0.25">
      <c r="A2948" s="4">
        <f>ROW()</f>
        <v>2948</v>
      </c>
      <c r="B2948" s="9" t="s">
        <v>26</v>
      </c>
      <c r="C2948" s="44" t="str">
        <f t="shared" si="1553"/>
        <v>p.qualificar</v>
      </c>
      <c r="D2948" s="6" t="str">
        <f t="shared" si="1560"/>
        <v>é.automática</v>
      </c>
      <c r="E2948" s="8" t="s">
        <v>27</v>
      </c>
      <c r="F2948" s="34" t="str">
        <f t="shared" si="1571"/>
        <v>d.qualificar</v>
      </c>
      <c r="G2948" s="13" t="s">
        <v>12003</v>
      </c>
      <c r="H2948" s="34" t="s">
        <v>35</v>
      </c>
      <c r="I2948" s="89" t="str">
        <f t="shared" si="1565"/>
        <v>null</v>
      </c>
      <c r="J2948" s="77" t="s">
        <v>0</v>
      </c>
      <c r="K2948" s="77" t="s">
        <v>0</v>
      </c>
      <c r="L2948" s="77" t="s">
        <v>0</v>
      </c>
      <c r="M2948" s="77" t="s">
        <v>0</v>
      </c>
      <c r="N2948" s="77" t="s">
        <v>0</v>
      </c>
      <c r="O2948" s="77" t="s">
        <v>0</v>
      </c>
      <c r="P2948" s="77" t="s">
        <v>0</v>
      </c>
      <c r="Q2948" s="77" t="s">
        <v>0</v>
      </c>
      <c r="R2948" s="81" t="s">
        <v>12099</v>
      </c>
      <c r="S2948" s="10" t="s">
        <v>1</v>
      </c>
      <c r="T2948" s="10" t="s">
        <v>6851</v>
      </c>
      <c r="U2948" s="5" t="str">
        <f t="shared" si="1566"/>
        <v>Propriedade destinada a qualificar: é.automática</v>
      </c>
      <c r="V2948" s="5" t="str">
        <f t="shared" si="1567"/>
        <v>Dado para qualificar:  automática  Deve ser formatado como (xsd:boolean)</v>
      </c>
      <c r="W2948" s="68" t="s">
        <v>12130</v>
      </c>
      <c r="X2948" s="17" t="str">
        <f t="shared" si="1572"/>
        <v>d.qualificar.112</v>
      </c>
      <c r="Y2948" s="17" t="str">
        <f t="shared" si="1523"/>
        <v>Ação de qualificar</v>
      </c>
      <c r="Z2948" s="61" t="s">
        <v>12303</v>
      </c>
      <c r="AA2948" s="18" t="str">
        <f t="shared" si="1568"/>
        <v>null</v>
      </c>
      <c r="AB2948" s="19" t="s">
        <v>0</v>
      </c>
      <c r="AC2948" s="18" t="str">
        <f t="shared" si="1569"/>
        <v>null</v>
      </c>
      <c r="AD2948" s="19" t="s">
        <v>0</v>
      </c>
      <c r="AE2948" s="18" t="str">
        <f t="shared" si="1570"/>
        <v>null</v>
      </c>
      <c r="AF2948" s="74" t="s">
        <v>0</v>
      </c>
      <c r="AG2948" s="38" t="s">
        <v>12404</v>
      </c>
    </row>
    <row r="2949" spans="1:33" ht="6" customHeight="1" x14ac:dyDescent="0.25">
      <c r="A2949" s="4">
        <f>ROW()</f>
        <v>2949</v>
      </c>
      <c r="B2949" s="9" t="s">
        <v>26</v>
      </c>
      <c r="C2949" s="44" t="str">
        <f t="shared" si="1553"/>
        <v>p.qualificar</v>
      </c>
      <c r="D2949" s="6" t="str">
        <f t="shared" si="1560"/>
        <v>é.automático</v>
      </c>
      <c r="E2949" s="8" t="s">
        <v>27</v>
      </c>
      <c r="F2949" s="34" t="str">
        <f t="shared" si="1571"/>
        <v>d.qualificar</v>
      </c>
      <c r="G2949" s="13" t="s">
        <v>355</v>
      </c>
      <c r="H2949" s="34" t="s">
        <v>35</v>
      </c>
      <c r="I2949" s="89" t="str">
        <f t="shared" si="1565"/>
        <v>null</v>
      </c>
      <c r="J2949" s="77" t="s">
        <v>0</v>
      </c>
      <c r="K2949" s="77" t="s">
        <v>0</v>
      </c>
      <c r="L2949" s="77" t="s">
        <v>0</v>
      </c>
      <c r="M2949" s="77" t="s">
        <v>0</v>
      </c>
      <c r="N2949" s="77" t="s">
        <v>0</v>
      </c>
      <c r="O2949" s="77" t="s">
        <v>0</v>
      </c>
      <c r="P2949" s="77" t="s">
        <v>0</v>
      </c>
      <c r="Q2949" s="77" t="s">
        <v>0</v>
      </c>
      <c r="R2949" s="81" t="s">
        <v>12098</v>
      </c>
      <c r="S2949" s="10" t="s">
        <v>1</v>
      </c>
      <c r="T2949" s="10" t="s">
        <v>6851</v>
      </c>
      <c r="U2949" s="5" t="str">
        <f t="shared" si="1566"/>
        <v>Propriedade destinada a qualificar: é.automático</v>
      </c>
      <c r="V2949" s="5" t="str">
        <f t="shared" si="1567"/>
        <v>Dado para qualificar:  automático  Deve ser formatado como (xsd:boolean)</v>
      </c>
      <c r="W2949" s="68" t="s">
        <v>12131</v>
      </c>
      <c r="X2949" s="17" t="str">
        <f t="shared" si="1572"/>
        <v>d.qualificar.113</v>
      </c>
      <c r="Y2949" s="17" t="str">
        <f t="shared" si="1523"/>
        <v>Ação de qualificar</v>
      </c>
      <c r="Z2949" s="61" t="s">
        <v>12304</v>
      </c>
      <c r="AA2949" s="18" t="str">
        <f t="shared" si="1568"/>
        <v>null</v>
      </c>
      <c r="AB2949" s="19" t="s">
        <v>0</v>
      </c>
      <c r="AC2949" s="18" t="str">
        <f t="shared" si="1569"/>
        <v>null</v>
      </c>
      <c r="AD2949" s="19" t="s">
        <v>0</v>
      </c>
      <c r="AE2949" s="18" t="str">
        <f t="shared" si="1570"/>
        <v>null</v>
      </c>
      <c r="AF2949" s="74" t="s">
        <v>0</v>
      </c>
      <c r="AG2949" s="38" t="s">
        <v>12404</v>
      </c>
    </row>
    <row r="2950" spans="1:33" ht="6" customHeight="1" x14ac:dyDescent="0.25">
      <c r="A2950" s="4">
        <f>ROW()</f>
        <v>2950</v>
      </c>
      <c r="B2950" s="9" t="s">
        <v>26</v>
      </c>
      <c r="C2950" s="44" t="str">
        <f t="shared" si="1553"/>
        <v>p.qualificar</v>
      </c>
      <c r="D2950" s="6" t="str">
        <f t="shared" si="1560"/>
        <v>é.automatizada</v>
      </c>
      <c r="E2950" s="8" t="s">
        <v>27</v>
      </c>
      <c r="F2950" s="34" t="str">
        <f>F2948</f>
        <v>d.qualificar</v>
      </c>
      <c r="G2950" s="13" t="s">
        <v>12004</v>
      </c>
      <c r="H2950" s="34" t="s">
        <v>35</v>
      </c>
      <c r="I2950" s="89" t="str">
        <f t="shared" si="1565"/>
        <v>null</v>
      </c>
      <c r="J2950" s="77" t="s">
        <v>0</v>
      </c>
      <c r="K2950" s="77" t="s">
        <v>0</v>
      </c>
      <c r="L2950" s="77" t="s">
        <v>0</v>
      </c>
      <c r="M2950" s="77" t="s">
        <v>0</v>
      </c>
      <c r="N2950" s="77" t="s">
        <v>0</v>
      </c>
      <c r="O2950" s="77" t="s">
        <v>0</v>
      </c>
      <c r="P2950" s="77" t="s">
        <v>0</v>
      </c>
      <c r="Q2950" s="77" t="s">
        <v>0</v>
      </c>
      <c r="R2950" s="81" t="s">
        <v>12101</v>
      </c>
      <c r="S2950" s="10" t="s">
        <v>1</v>
      </c>
      <c r="T2950" s="10" t="s">
        <v>6851</v>
      </c>
      <c r="U2950" s="5" t="str">
        <f t="shared" si="1566"/>
        <v>Propriedade destinada a qualificar: é.automatizada</v>
      </c>
      <c r="V2950" s="5" t="str">
        <f t="shared" si="1567"/>
        <v>Dado para qualificar:  automatizada  Deve ser formatado como (xsd:boolean)</v>
      </c>
      <c r="W2950" s="68" t="s">
        <v>12132</v>
      </c>
      <c r="X2950" s="17" t="str">
        <f t="shared" si="1572"/>
        <v>d.qualificar.114</v>
      </c>
      <c r="Y2950" s="17" t="str">
        <f t="shared" si="1523"/>
        <v>Ação de qualificar</v>
      </c>
      <c r="Z2950" s="61" t="s">
        <v>12306</v>
      </c>
      <c r="AA2950" s="18" t="str">
        <f t="shared" si="1568"/>
        <v>null</v>
      </c>
      <c r="AB2950" s="19" t="s">
        <v>0</v>
      </c>
      <c r="AC2950" s="18" t="str">
        <f t="shared" si="1569"/>
        <v>null</v>
      </c>
      <c r="AD2950" s="19" t="s">
        <v>0</v>
      </c>
      <c r="AE2950" s="18" t="str">
        <f t="shared" si="1570"/>
        <v>null</v>
      </c>
      <c r="AF2950" s="74" t="s">
        <v>0</v>
      </c>
      <c r="AG2950" s="38" t="s">
        <v>12405</v>
      </c>
    </row>
    <row r="2951" spans="1:33" ht="6" customHeight="1" x14ac:dyDescent="0.25">
      <c r="A2951" s="4">
        <f>ROW()</f>
        <v>2951</v>
      </c>
      <c r="B2951" s="9" t="s">
        <v>26</v>
      </c>
      <c r="C2951" s="44" t="str">
        <f t="shared" si="1553"/>
        <v>p.qualificar</v>
      </c>
      <c r="D2951" s="6" t="str">
        <f t="shared" si="1560"/>
        <v>é.automatizado</v>
      </c>
      <c r="E2951" s="8" t="s">
        <v>27</v>
      </c>
      <c r="F2951" s="34" t="str">
        <f>F2949</f>
        <v>d.qualificar</v>
      </c>
      <c r="G2951" s="13" t="s">
        <v>343</v>
      </c>
      <c r="H2951" s="34" t="s">
        <v>35</v>
      </c>
      <c r="I2951" s="89" t="str">
        <f t="shared" si="1565"/>
        <v>null</v>
      </c>
      <c r="J2951" s="77" t="s">
        <v>0</v>
      </c>
      <c r="K2951" s="77" t="s">
        <v>0</v>
      </c>
      <c r="L2951" s="77" t="s">
        <v>0</v>
      </c>
      <c r="M2951" s="77" t="s">
        <v>0</v>
      </c>
      <c r="N2951" s="77" t="s">
        <v>0</v>
      </c>
      <c r="O2951" s="77" t="s">
        <v>0</v>
      </c>
      <c r="P2951" s="77" t="s">
        <v>0</v>
      </c>
      <c r="Q2951" s="77" t="s">
        <v>0</v>
      </c>
      <c r="R2951" s="81" t="s">
        <v>12100</v>
      </c>
      <c r="S2951" s="10" t="s">
        <v>1</v>
      </c>
      <c r="T2951" s="10" t="s">
        <v>6851</v>
      </c>
      <c r="U2951" s="5" t="str">
        <f t="shared" si="1566"/>
        <v>Propriedade destinada a qualificar: é.automatizado</v>
      </c>
      <c r="V2951" s="5" t="str">
        <f t="shared" si="1567"/>
        <v>Dado para qualificar:  automatizado  Deve ser formatado como (xsd:boolean)</v>
      </c>
      <c r="W2951" s="68" t="s">
        <v>12133</v>
      </c>
      <c r="X2951" s="17" t="str">
        <f t="shared" si="1572"/>
        <v>d.qualificar.115</v>
      </c>
      <c r="Y2951" s="17" t="str">
        <f t="shared" ref="Y2951:Y3014" si="1573">_xlfn.CONCAT("Ação de ", SUBSTITUTE(F2951, "d.",  ""))</f>
        <v>Ação de qualificar</v>
      </c>
      <c r="Z2951" s="61" t="s">
        <v>12305</v>
      </c>
      <c r="AA2951" s="18" t="str">
        <f t="shared" si="1568"/>
        <v>null</v>
      </c>
      <c r="AB2951" s="19" t="s">
        <v>0</v>
      </c>
      <c r="AC2951" s="18" t="str">
        <f t="shared" si="1569"/>
        <v>null</v>
      </c>
      <c r="AD2951" s="19" t="s">
        <v>0</v>
      </c>
      <c r="AE2951" s="18" t="str">
        <f t="shared" si="1570"/>
        <v>null</v>
      </c>
      <c r="AF2951" s="74" t="s">
        <v>0</v>
      </c>
      <c r="AG2951" s="38" t="s">
        <v>12405</v>
      </c>
    </row>
    <row r="2952" spans="1:33" ht="6" customHeight="1" x14ac:dyDescent="0.25">
      <c r="A2952" s="4">
        <f>ROW()</f>
        <v>2952</v>
      </c>
      <c r="B2952" s="9" t="s">
        <v>26</v>
      </c>
      <c r="C2952" s="44" t="str">
        <f t="shared" si="1553"/>
        <v>p.qualificar</v>
      </c>
      <c r="D2952" s="6" t="str">
        <f t="shared" si="1560"/>
        <v>é.blindada</v>
      </c>
      <c r="E2952" s="8" t="s">
        <v>27</v>
      </c>
      <c r="F2952" s="34" t="str">
        <f>F2950</f>
        <v>d.qualificar</v>
      </c>
      <c r="G2952" s="13" t="s">
        <v>12005</v>
      </c>
      <c r="H2952" s="34" t="s">
        <v>35</v>
      </c>
      <c r="I2952" s="89" t="str">
        <f t="shared" si="1565"/>
        <v>null</v>
      </c>
      <c r="J2952" s="77" t="s">
        <v>0</v>
      </c>
      <c r="K2952" s="77" t="s">
        <v>0</v>
      </c>
      <c r="L2952" s="77" t="s">
        <v>0</v>
      </c>
      <c r="M2952" s="77" t="s">
        <v>0</v>
      </c>
      <c r="N2952" s="77" t="s">
        <v>0</v>
      </c>
      <c r="O2952" s="77" t="s">
        <v>0</v>
      </c>
      <c r="P2952" s="77" t="s">
        <v>0</v>
      </c>
      <c r="Q2952" s="77" t="s">
        <v>0</v>
      </c>
      <c r="R2952" s="81" t="s">
        <v>12103</v>
      </c>
      <c r="S2952" s="10" t="s">
        <v>1</v>
      </c>
      <c r="T2952" s="10" t="s">
        <v>6851</v>
      </c>
      <c r="U2952" s="5" t="str">
        <f t="shared" si="1566"/>
        <v>Propriedade destinada a qualificar: é.blindada</v>
      </c>
      <c r="V2952" s="5" t="str">
        <f t="shared" si="1567"/>
        <v>Dado para qualificar:  blindada  Deve ser formatado como (xsd:boolean)</v>
      </c>
      <c r="W2952" s="68" t="s">
        <v>12134</v>
      </c>
      <c r="X2952" s="17" t="str">
        <f t="shared" si="1572"/>
        <v>d.qualificar.116</v>
      </c>
      <c r="Y2952" s="17" t="str">
        <f t="shared" si="1573"/>
        <v>Ação de qualificar</v>
      </c>
      <c r="Z2952" s="61" t="s">
        <v>12307</v>
      </c>
      <c r="AA2952" s="18" t="str">
        <f t="shared" si="1568"/>
        <v>null</v>
      </c>
      <c r="AB2952" s="19" t="s">
        <v>0</v>
      </c>
      <c r="AC2952" s="18" t="str">
        <f t="shared" si="1569"/>
        <v>null</v>
      </c>
      <c r="AD2952" s="19" t="s">
        <v>0</v>
      </c>
      <c r="AE2952" s="18" t="str">
        <f t="shared" si="1570"/>
        <v>null</v>
      </c>
      <c r="AF2952" s="74" t="s">
        <v>0</v>
      </c>
      <c r="AG2952" s="38" t="s">
        <v>12364</v>
      </c>
    </row>
    <row r="2953" spans="1:33" ht="6" customHeight="1" x14ac:dyDescent="0.25">
      <c r="A2953" s="4">
        <f>ROW()</f>
        <v>2953</v>
      </c>
      <c r="B2953" s="9" t="s">
        <v>26</v>
      </c>
      <c r="C2953" s="44" t="str">
        <f t="shared" si="1553"/>
        <v>p.qualificar</v>
      </c>
      <c r="D2953" s="6" t="str">
        <f t="shared" si="1560"/>
        <v>é.blindado</v>
      </c>
      <c r="E2953" s="8" t="s">
        <v>27</v>
      </c>
      <c r="F2953" s="34" t="str">
        <f>F2951</f>
        <v>d.qualificar</v>
      </c>
      <c r="G2953" s="13" t="s">
        <v>330</v>
      </c>
      <c r="H2953" s="34" t="s">
        <v>35</v>
      </c>
      <c r="I2953" s="89" t="str">
        <f t="shared" si="1565"/>
        <v>null</v>
      </c>
      <c r="J2953" s="77" t="s">
        <v>0</v>
      </c>
      <c r="K2953" s="77" t="s">
        <v>0</v>
      </c>
      <c r="L2953" s="77" t="s">
        <v>0</v>
      </c>
      <c r="M2953" s="77" t="s">
        <v>0</v>
      </c>
      <c r="N2953" s="77" t="s">
        <v>0</v>
      </c>
      <c r="O2953" s="77" t="s">
        <v>0</v>
      </c>
      <c r="P2953" s="77" t="s">
        <v>0</v>
      </c>
      <c r="Q2953" s="77" t="s">
        <v>0</v>
      </c>
      <c r="R2953" s="81" t="s">
        <v>12102</v>
      </c>
      <c r="S2953" s="10" t="s">
        <v>1</v>
      </c>
      <c r="T2953" s="10" t="s">
        <v>6851</v>
      </c>
      <c r="U2953" s="5" t="str">
        <f t="shared" si="1566"/>
        <v>Propriedade destinada a qualificar: é.blindado</v>
      </c>
      <c r="V2953" s="5" t="str">
        <f t="shared" si="1567"/>
        <v>Dado para qualificar:  blindado  Deve ser formatado como (xsd:boolean)</v>
      </c>
      <c r="W2953" s="68" t="s">
        <v>12135</v>
      </c>
      <c r="X2953" s="17" t="str">
        <f t="shared" si="1572"/>
        <v>d.qualificar.117</v>
      </c>
      <c r="Y2953" s="17" t="str">
        <f t="shared" si="1573"/>
        <v>Ação de qualificar</v>
      </c>
      <c r="Z2953" s="61" t="s">
        <v>12283</v>
      </c>
      <c r="AA2953" s="18" t="str">
        <f t="shared" si="1568"/>
        <v>null</v>
      </c>
      <c r="AB2953" s="19" t="s">
        <v>0</v>
      </c>
      <c r="AC2953" s="18" t="str">
        <f t="shared" si="1569"/>
        <v>null</v>
      </c>
      <c r="AD2953" s="19" t="s">
        <v>0</v>
      </c>
      <c r="AE2953" s="18" t="str">
        <f t="shared" si="1570"/>
        <v>null</v>
      </c>
      <c r="AF2953" s="74" t="s">
        <v>0</v>
      </c>
      <c r="AG2953" s="38" t="s">
        <v>12364</v>
      </c>
    </row>
    <row r="2954" spans="1:33" ht="6" customHeight="1" x14ac:dyDescent="0.25">
      <c r="A2954" s="4">
        <f>ROW()</f>
        <v>2954</v>
      </c>
      <c r="B2954" s="9" t="s">
        <v>26</v>
      </c>
      <c r="C2954" s="44" t="str">
        <f t="shared" si="1553"/>
        <v>p.qualificar</v>
      </c>
      <c r="D2954" s="6" t="str">
        <f t="shared" si="1560"/>
        <v>é.bruta</v>
      </c>
      <c r="E2954" s="8" t="s">
        <v>27</v>
      </c>
      <c r="F2954" s="34" t="str">
        <f>F2952</f>
        <v>d.qualificar</v>
      </c>
      <c r="G2954" s="13" t="s">
        <v>12007</v>
      </c>
      <c r="H2954" s="34" t="s">
        <v>35</v>
      </c>
      <c r="I2954" s="89" t="str">
        <f t="shared" si="1565"/>
        <v>null</v>
      </c>
      <c r="J2954" s="77" t="s">
        <v>0</v>
      </c>
      <c r="K2954" s="77" t="s">
        <v>0</v>
      </c>
      <c r="L2954" s="77" t="s">
        <v>0</v>
      </c>
      <c r="M2954" s="77" t="s">
        <v>0</v>
      </c>
      <c r="N2954" s="77" t="s">
        <v>0</v>
      </c>
      <c r="O2954" s="77" t="s">
        <v>0</v>
      </c>
      <c r="P2954" s="77" t="s">
        <v>0</v>
      </c>
      <c r="Q2954" s="77" t="s">
        <v>0</v>
      </c>
      <c r="R2954" s="81" t="s">
        <v>12105</v>
      </c>
      <c r="S2954" s="10" t="s">
        <v>1</v>
      </c>
      <c r="T2954" s="10" t="s">
        <v>6851</v>
      </c>
      <c r="U2954" s="5" t="str">
        <f t="shared" si="1566"/>
        <v>Propriedade destinada a qualificar: é.bruta</v>
      </c>
      <c r="V2954" s="5" t="str">
        <f t="shared" si="1567"/>
        <v>Dado para qualificar:  bruta  Deve ser formatado como (xsd:boolean)</v>
      </c>
      <c r="W2954" s="68" t="s">
        <v>12136</v>
      </c>
      <c r="X2954" s="17" t="str">
        <f t="shared" si="1572"/>
        <v>d.qualificar.118</v>
      </c>
      <c r="Y2954" s="17" t="str">
        <f t="shared" si="1573"/>
        <v>Ação de qualificar</v>
      </c>
      <c r="Z2954" s="61" t="s">
        <v>12308</v>
      </c>
      <c r="AA2954" s="18" t="str">
        <f t="shared" si="1568"/>
        <v>null</v>
      </c>
      <c r="AB2954" s="19" t="s">
        <v>0</v>
      </c>
      <c r="AC2954" s="18" t="str">
        <f t="shared" si="1569"/>
        <v>null</v>
      </c>
      <c r="AD2954" s="19" t="s">
        <v>0</v>
      </c>
      <c r="AE2954" s="18" t="str">
        <f t="shared" si="1570"/>
        <v>null</v>
      </c>
      <c r="AF2954" s="74" t="s">
        <v>0</v>
      </c>
      <c r="AG2954" s="38" t="s">
        <v>12413</v>
      </c>
    </row>
    <row r="2955" spans="1:33" ht="6" customHeight="1" x14ac:dyDescent="0.25">
      <c r="A2955" s="4">
        <f>ROW()</f>
        <v>2955</v>
      </c>
      <c r="B2955" s="9" t="s">
        <v>26</v>
      </c>
      <c r="C2955" s="44" t="str">
        <f t="shared" si="1553"/>
        <v>p.qualificar</v>
      </c>
      <c r="D2955" s="6" t="str">
        <f t="shared" si="1560"/>
        <v>é.bruto</v>
      </c>
      <c r="E2955" s="8" t="s">
        <v>27</v>
      </c>
      <c r="F2955" s="34" t="str">
        <f t="shared" ref="F2955:F2977" si="1574">F2953</f>
        <v>d.qualificar</v>
      </c>
      <c r="G2955" s="13" t="s">
        <v>303</v>
      </c>
      <c r="H2955" s="34" t="s">
        <v>35</v>
      </c>
      <c r="I2955" s="89" t="str">
        <f t="shared" si="1565"/>
        <v>null</v>
      </c>
      <c r="J2955" s="77" t="s">
        <v>0</v>
      </c>
      <c r="K2955" s="77" t="s">
        <v>0</v>
      </c>
      <c r="L2955" s="77" t="s">
        <v>0</v>
      </c>
      <c r="M2955" s="77" t="s">
        <v>0</v>
      </c>
      <c r="N2955" s="77" t="s">
        <v>0</v>
      </c>
      <c r="O2955" s="77" t="s">
        <v>0</v>
      </c>
      <c r="P2955" s="77" t="s">
        <v>0</v>
      </c>
      <c r="Q2955" s="77" t="s">
        <v>0</v>
      </c>
      <c r="R2955" s="81" t="s">
        <v>12104</v>
      </c>
      <c r="S2955" s="10" t="s">
        <v>1</v>
      </c>
      <c r="T2955" s="10" t="s">
        <v>6851</v>
      </c>
      <c r="U2955" s="5" t="str">
        <f t="shared" si="1566"/>
        <v>Propriedade destinada a qualificar: é.bruto</v>
      </c>
      <c r="V2955" s="5" t="str">
        <f t="shared" si="1567"/>
        <v>Dado para qualificar:  bruto  Deve ser formatado como (xsd:boolean)</v>
      </c>
      <c r="W2955" s="68" t="s">
        <v>12137</v>
      </c>
      <c r="X2955" s="17" t="str">
        <f t="shared" si="1572"/>
        <v>d.qualificar.119</v>
      </c>
      <c r="Y2955" s="17" t="str">
        <f t="shared" si="1573"/>
        <v>Ação de qualificar</v>
      </c>
      <c r="Z2955" s="61" t="s">
        <v>12309</v>
      </c>
      <c r="AA2955" s="18" t="str">
        <f t="shared" si="1568"/>
        <v>null</v>
      </c>
      <c r="AB2955" s="19" t="s">
        <v>0</v>
      </c>
      <c r="AC2955" s="18" t="str">
        <f t="shared" si="1569"/>
        <v>null</v>
      </c>
      <c r="AD2955" s="19" t="s">
        <v>0</v>
      </c>
      <c r="AE2955" s="18" t="str">
        <f t="shared" si="1570"/>
        <v>null</v>
      </c>
      <c r="AF2955" s="74" t="s">
        <v>0</v>
      </c>
      <c r="AG2955" s="38" t="s">
        <v>12414</v>
      </c>
    </row>
    <row r="2956" spans="1:33" ht="6" customHeight="1" x14ac:dyDescent="0.25">
      <c r="A2956" s="4">
        <f>ROW()</f>
        <v>2956</v>
      </c>
      <c r="B2956" s="9" t="s">
        <v>26</v>
      </c>
      <c r="C2956" s="44" t="str">
        <f t="shared" ref="C2956:C2957" si="1575">SUBSTITUTE(F2956,"d.","p.")</f>
        <v>p.qualificar</v>
      </c>
      <c r="D2956" s="6" t="str">
        <f t="shared" ref="D2956:D2957" si="1576">_xlfn.CONCAT("é.",G2956)</f>
        <v>é.catalogada</v>
      </c>
      <c r="E2956" s="8" t="s">
        <v>27</v>
      </c>
      <c r="F2956" s="34" t="str">
        <f t="shared" si="1574"/>
        <v>d.qualificar</v>
      </c>
      <c r="G2956" s="14" t="s">
        <v>12579</v>
      </c>
      <c r="H2956" s="34" t="s">
        <v>35</v>
      </c>
      <c r="I2956" s="89" t="str">
        <f t="shared" ref="I2956:I2957" si="1577">IF(OR(J2956="Functional",K2956="InverseFunctional"),"Functional","null")</f>
        <v>null</v>
      </c>
      <c r="J2956" s="79" t="s">
        <v>0</v>
      </c>
      <c r="K2956" s="79" t="s">
        <v>0</v>
      </c>
      <c r="L2956" s="79" t="s">
        <v>0</v>
      </c>
      <c r="M2956" s="79" t="s">
        <v>0</v>
      </c>
      <c r="N2956" s="77" t="s">
        <v>0</v>
      </c>
      <c r="O2956" s="79" t="s">
        <v>0</v>
      </c>
      <c r="P2956" s="79" t="s">
        <v>0</v>
      </c>
      <c r="Q2956" s="79" t="s">
        <v>0</v>
      </c>
      <c r="R2956" s="81" t="s">
        <v>12581</v>
      </c>
      <c r="S2956" s="10" t="s">
        <v>1</v>
      </c>
      <c r="T2956" s="10" t="s">
        <v>6851</v>
      </c>
      <c r="U2956" s="5" t="str">
        <f t="shared" ref="U2956:U2957" si="1578">_xlfn.CONCAT("Propriedade destinada a ",MID(C2956,FIND("p.",C2956,1)+2,100),": ",D2956)</f>
        <v>Propriedade destinada a qualificar: é.catalogada</v>
      </c>
      <c r="V2956" s="5" t="str">
        <f t="shared" ref="V2956:V2957" si="1579">_xlfn.CONCAT("Dado para ",MID(F2956,FIND("d.",F2956,1)+2,100),":  ",G2956, "  Deve ser formatado como (",H2956, ")")</f>
        <v>Dado para qualificar:  catalogada  Deve ser formatado como (xsd:boolean)</v>
      </c>
      <c r="W2956" s="68" t="s">
        <v>12594</v>
      </c>
      <c r="X2956" s="17" t="str">
        <f t="shared" si="1572"/>
        <v>d.qualificar.120</v>
      </c>
      <c r="Y2956" s="17" t="str">
        <f t="shared" si="1573"/>
        <v>Ação de qualificar</v>
      </c>
      <c r="Z2956" s="61" t="s">
        <v>12592</v>
      </c>
      <c r="AA2956" s="18" t="str">
        <f t="shared" ref="AA2956:AA2957" si="1580">IF(AB2956="null", "null", "categoria.revit")</f>
        <v>null</v>
      </c>
      <c r="AB2956" s="19" t="s">
        <v>0</v>
      </c>
      <c r="AC2956" s="18" t="str">
        <f t="shared" ref="AC2956:AC2957" si="1581">IF(AD2956="null", "null", "classe.ifc")</f>
        <v>null</v>
      </c>
      <c r="AD2956" s="19" t="s">
        <v>0</v>
      </c>
      <c r="AE2956" s="18" t="str">
        <f t="shared" ref="AE2956:AE2957" si="1582">IF(AF2956="null",
    "null",
    IF(OR(ISNUMBER(FIND("ids:",AF2956)), ISNUMBER(FIND("xs:",AF2956))),
        "sintaxe.ids",
        IF(ISNUMBER(FIND("[",AF2956)),
            "código.abnt",
            ""
        )
    )
)</f>
        <v>null</v>
      </c>
      <c r="AF2956" s="74" t="s">
        <v>0</v>
      </c>
      <c r="AG2956" s="38" t="s">
        <v>12456</v>
      </c>
    </row>
    <row r="2957" spans="1:33" ht="6" customHeight="1" x14ac:dyDescent="0.25">
      <c r="A2957" s="4">
        <f>ROW()</f>
        <v>2957</v>
      </c>
      <c r="B2957" s="9" t="s">
        <v>26</v>
      </c>
      <c r="C2957" s="44" t="str">
        <f t="shared" si="1575"/>
        <v>p.qualificar</v>
      </c>
      <c r="D2957" s="6" t="str">
        <f t="shared" si="1576"/>
        <v>é.catalogado</v>
      </c>
      <c r="E2957" s="8" t="s">
        <v>27</v>
      </c>
      <c r="F2957" s="34" t="str">
        <f t="shared" si="1574"/>
        <v>d.qualificar</v>
      </c>
      <c r="G2957" s="14" t="s">
        <v>12580</v>
      </c>
      <c r="H2957" s="34" t="s">
        <v>35</v>
      </c>
      <c r="I2957" s="89" t="str">
        <f t="shared" si="1577"/>
        <v>null</v>
      </c>
      <c r="J2957" s="79" t="s">
        <v>0</v>
      </c>
      <c r="K2957" s="79" t="s">
        <v>0</v>
      </c>
      <c r="L2957" s="79" t="s">
        <v>0</v>
      </c>
      <c r="M2957" s="79" t="s">
        <v>0</v>
      </c>
      <c r="N2957" s="77" t="s">
        <v>0</v>
      </c>
      <c r="O2957" s="79" t="s">
        <v>0</v>
      </c>
      <c r="P2957" s="79" t="s">
        <v>0</v>
      </c>
      <c r="Q2957" s="79" t="s">
        <v>0</v>
      </c>
      <c r="R2957" s="81" t="s">
        <v>12582</v>
      </c>
      <c r="S2957" s="10" t="s">
        <v>1</v>
      </c>
      <c r="T2957" s="10" t="s">
        <v>6851</v>
      </c>
      <c r="U2957" s="5" t="str">
        <f t="shared" si="1578"/>
        <v>Propriedade destinada a qualificar: é.catalogado</v>
      </c>
      <c r="V2957" s="5" t="str">
        <f t="shared" si="1579"/>
        <v>Dado para qualificar:  catalogado  Deve ser formatado como (xsd:boolean)</v>
      </c>
      <c r="W2957" s="68" t="s">
        <v>12595</v>
      </c>
      <c r="X2957" s="17" t="str">
        <f t="shared" si="1572"/>
        <v>d.qualificar.121</v>
      </c>
      <c r="Y2957" s="17" t="str">
        <f t="shared" si="1573"/>
        <v>Ação de qualificar</v>
      </c>
      <c r="Z2957" s="61" t="s">
        <v>12593</v>
      </c>
      <c r="AA2957" s="18" t="str">
        <f t="shared" si="1580"/>
        <v>null</v>
      </c>
      <c r="AB2957" s="19" t="s">
        <v>0</v>
      </c>
      <c r="AC2957" s="18" t="str">
        <f t="shared" si="1581"/>
        <v>null</v>
      </c>
      <c r="AD2957" s="19" t="s">
        <v>0</v>
      </c>
      <c r="AE2957" s="18" t="str">
        <f t="shared" si="1582"/>
        <v>null</v>
      </c>
      <c r="AF2957" s="74" t="s">
        <v>0</v>
      </c>
      <c r="AG2957" s="38" t="s">
        <v>12456</v>
      </c>
    </row>
    <row r="2958" spans="1:33" ht="6" customHeight="1" x14ac:dyDescent="0.25">
      <c r="A2958" s="4">
        <f>ROW()</f>
        <v>2958</v>
      </c>
      <c r="B2958" s="9" t="s">
        <v>26</v>
      </c>
      <c r="C2958" s="44" t="str">
        <f t="shared" si="1553"/>
        <v>p.qualificar</v>
      </c>
      <c r="D2958" s="6" t="str">
        <f t="shared" si="1560"/>
        <v>é.codificada</v>
      </c>
      <c r="E2958" s="8" t="s">
        <v>27</v>
      </c>
      <c r="F2958" s="34" t="str">
        <f t="shared" si="1574"/>
        <v>d.qualificar</v>
      </c>
      <c r="G2958" s="14" t="s">
        <v>1505</v>
      </c>
      <c r="H2958" s="34" t="s">
        <v>35</v>
      </c>
      <c r="I2958" s="89" t="str">
        <f t="shared" si="1565"/>
        <v>null</v>
      </c>
      <c r="J2958" s="79" t="s">
        <v>0</v>
      </c>
      <c r="K2958" s="79" t="s">
        <v>0</v>
      </c>
      <c r="L2958" s="79" t="s">
        <v>0</v>
      </c>
      <c r="M2958" s="79" t="s">
        <v>0</v>
      </c>
      <c r="N2958" s="77" t="s">
        <v>0</v>
      </c>
      <c r="O2958" s="79" t="s">
        <v>0</v>
      </c>
      <c r="P2958" s="79" t="s">
        <v>0</v>
      </c>
      <c r="Q2958" s="79" t="s">
        <v>0</v>
      </c>
      <c r="R2958" s="81" t="s">
        <v>1506</v>
      </c>
      <c r="S2958" s="10" t="s">
        <v>1</v>
      </c>
      <c r="T2958" s="10" t="s">
        <v>6851</v>
      </c>
      <c r="U2958" s="5" t="str">
        <f t="shared" si="1566"/>
        <v>Propriedade destinada a qualificar: é.codificada</v>
      </c>
      <c r="V2958" s="5" t="str">
        <f t="shared" si="1567"/>
        <v>Dado para qualificar:  codificada  Deve ser formatado como (xsd:boolean)</v>
      </c>
      <c r="W2958" s="68" t="s">
        <v>12454</v>
      </c>
      <c r="X2958" s="17" t="str">
        <f t="shared" si="1572"/>
        <v>d.qualificar.122</v>
      </c>
      <c r="Y2958" s="17" t="str">
        <f t="shared" si="1573"/>
        <v>Ação de qualificar</v>
      </c>
      <c r="Z2958" s="61" t="s">
        <v>12452</v>
      </c>
      <c r="AA2958" s="18" t="str">
        <f t="shared" si="1568"/>
        <v>null</v>
      </c>
      <c r="AB2958" s="19" t="s">
        <v>0</v>
      </c>
      <c r="AC2958" s="18" t="str">
        <f t="shared" si="1569"/>
        <v>null</v>
      </c>
      <c r="AD2958" s="19" t="s">
        <v>0</v>
      </c>
      <c r="AE2958" s="18" t="str">
        <f t="shared" si="1570"/>
        <v>null</v>
      </c>
      <c r="AF2958" s="74" t="s">
        <v>0</v>
      </c>
      <c r="AG2958" s="38" t="s">
        <v>12456</v>
      </c>
    </row>
    <row r="2959" spans="1:33" ht="6" customHeight="1" x14ac:dyDescent="0.25">
      <c r="A2959" s="4">
        <f>ROW()</f>
        <v>2959</v>
      </c>
      <c r="B2959" s="9" t="s">
        <v>26</v>
      </c>
      <c r="C2959" s="44" t="str">
        <f t="shared" si="1553"/>
        <v>p.qualificar</v>
      </c>
      <c r="D2959" s="6" t="str">
        <f t="shared" si="1560"/>
        <v>é.codificado</v>
      </c>
      <c r="E2959" s="8" t="s">
        <v>27</v>
      </c>
      <c r="F2959" s="34" t="str">
        <f t="shared" ref="F2959" si="1583">F2958</f>
        <v>d.qualificar</v>
      </c>
      <c r="G2959" s="14" t="s">
        <v>1491</v>
      </c>
      <c r="H2959" s="34" t="s">
        <v>35</v>
      </c>
      <c r="I2959" s="89" t="str">
        <f t="shared" si="1565"/>
        <v>null</v>
      </c>
      <c r="J2959" s="79" t="s">
        <v>0</v>
      </c>
      <c r="K2959" s="79" t="s">
        <v>0</v>
      </c>
      <c r="L2959" s="79" t="s">
        <v>0</v>
      </c>
      <c r="M2959" s="79" t="s">
        <v>0</v>
      </c>
      <c r="N2959" s="77" t="s">
        <v>0</v>
      </c>
      <c r="O2959" s="79" t="s">
        <v>0</v>
      </c>
      <c r="P2959" s="79" t="s">
        <v>0</v>
      </c>
      <c r="Q2959" s="79" t="s">
        <v>0</v>
      </c>
      <c r="R2959" s="81" t="s">
        <v>1507</v>
      </c>
      <c r="S2959" s="10" t="s">
        <v>1</v>
      </c>
      <c r="T2959" s="10" t="s">
        <v>6851</v>
      </c>
      <c r="U2959" s="5" t="str">
        <f t="shared" si="1566"/>
        <v>Propriedade destinada a qualificar: é.codificado</v>
      </c>
      <c r="V2959" s="5" t="str">
        <f t="shared" si="1567"/>
        <v>Dado para qualificar:  codificado  Deve ser formatado como (xsd:boolean)</v>
      </c>
      <c r="W2959" s="68" t="s">
        <v>12455</v>
      </c>
      <c r="X2959" s="17" t="str">
        <f t="shared" si="1572"/>
        <v>d.qualificar.123</v>
      </c>
      <c r="Y2959" s="17" t="str">
        <f t="shared" si="1573"/>
        <v>Ação de qualificar</v>
      </c>
      <c r="Z2959" s="61" t="s">
        <v>12453</v>
      </c>
      <c r="AA2959" s="18" t="str">
        <f t="shared" si="1568"/>
        <v>null</v>
      </c>
      <c r="AB2959" s="19" t="s">
        <v>0</v>
      </c>
      <c r="AC2959" s="18" t="str">
        <f t="shared" si="1569"/>
        <v>null</v>
      </c>
      <c r="AD2959" s="19" t="s">
        <v>0</v>
      </c>
      <c r="AE2959" s="18" t="str">
        <f t="shared" si="1570"/>
        <v>null</v>
      </c>
      <c r="AF2959" s="74" t="s">
        <v>0</v>
      </c>
      <c r="AG2959" s="38" t="s">
        <v>12456</v>
      </c>
    </row>
    <row r="2960" spans="1:33" ht="6" customHeight="1" x14ac:dyDescent="0.25">
      <c r="A2960" s="4">
        <f>ROW()</f>
        <v>2960</v>
      </c>
      <c r="B2960" s="9" t="s">
        <v>26</v>
      </c>
      <c r="C2960" s="44" t="str">
        <f t="shared" si="1553"/>
        <v>p.qualificar</v>
      </c>
      <c r="D2960" s="6" t="str">
        <f t="shared" si="1560"/>
        <v>é.defeituosa</v>
      </c>
      <c r="E2960" s="8" t="s">
        <v>27</v>
      </c>
      <c r="F2960" s="34" t="str">
        <f>F2954</f>
        <v>d.qualificar</v>
      </c>
      <c r="G2960" s="13" t="s">
        <v>12006</v>
      </c>
      <c r="H2960" s="34" t="s">
        <v>35</v>
      </c>
      <c r="I2960" s="89" t="str">
        <f t="shared" si="1565"/>
        <v>null</v>
      </c>
      <c r="J2960" s="77" t="s">
        <v>0</v>
      </c>
      <c r="K2960" s="77" t="s">
        <v>0</v>
      </c>
      <c r="L2960" s="77" t="s">
        <v>0</v>
      </c>
      <c r="M2960" s="77" t="s">
        <v>0</v>
      </c>
      <c r="N2960" s="77" t="s">
        <v>0</v>
      </c>
      <c r="O2960" s="77" t="s">
        <v>0</v>
      </c>
      <c r="P2960" s="77" t="s">
        <v>0</v>
      </c>
      <c r="Q2960" s="77" t="s">
        <v>0</v>
      </c>
      <c r="R2960" s="81" t="s">
        <v>12107</v>
      </c>
      <c r="S2960" s="10" t="s">
        <v>1</v>
      </c>
      <c r="T2960" s="10" t="s">
        <v>6851</v>
      </c>
      <c r="U2960" s="5" t="str">
        <f t="shared" si="1566"/>
        <v>Propriedade destinada a qualificar: é.defeituosa</v>
      </c>
      <c r="V2960" s="5" t="str">
        <f t="shared" si="1567"/>
        <v>Dado para qualificar:  defeituosa  Deve ser formatado como (xsd:boolean)</v>
      </c>
      <c r="W2960" s="68" t="s">
        <v>12138</v>
      </c>
      <c r="X2960" s="17" t="str">
        <f t="shared" si="1572"/>
        <v>d.qualificar.124</v>
      </c>
      <c r="Y2960" s="17" t="str">
        <f t="shared" si="1573"/>
        <v>Ação de qualificar</v>
      </c>
      <c r="Z2960" s="61" t="s">
        <v>12240</v>
      </c>
      <c r="AA2960" s="18" t="str">
        <f t="shared" si="1568"/>
        <v>null</v>
      </c>
      <c r="AB2960" s="19" t="s">
        <v>0</v>
      </c>
      <c r="AC2960" s="18" t="str">
        <f t="shared" si="1569"/>
        <v>null</v>
      </c>
      <c r="AD2960" s="19" t="s">
        <v>0</v>
      </c>
      <c r="AE2960" s="18" t="str">
        <f t="shared" si="1570"/>
        <v>null</v>
      </c>
      <c r="AF2960" s="74" t="s">
        <v>0</v>
      </c>
      <c r="AG2960" s="38" t="s">
        <v>12365</v>
      </c>
    </row>
    <row r="2961" spans="1:33" ht="6" customHeight="1" x14ac:dyDescent="0.25">
      <c r="A2961" s="4">
        <f>ROW()</f>
        <v>2961</v>
      </c>
      <c r="B2961" s="9" t="s">
        <v>26</v>
      </c>
      <c r="C2961" s="44" t="str">
        <f t="shared" si="1553"/>
        <v>p.qualificar</v>
      </c>
      <c r="D2961" s="6" t="str">
        <f t="shared" si="1560"/>
        <v>é.defeituoso</v>
      </c>
      <c r="E2961" s="8" t="s">
        <v>27</v>
      </c>
      <c r="F2961" s="34" t="str">
        <f>F2955</f>
        <v>d.qualificar</v>
      </c>
      <c r="G2961" s="13" t="s">
        <v>181</v>
      </c>
      <c r="H2961" s="34" t="s">
        <v>35</v>
      </c>
      <c r="I2961" s="89" t="str">
        <f t="shared" si="1565"/>
        <v>null</v>
      </c>
      <c r="J2961" s="77" t="s">
        <v>0</v>
      </c>
      <c r="K2961" s="77" t="s">
        <v>0</v>
      </c>
      <c r="L2961" s="77" t="s">
        <v>0</v>
      </c>
      <c r="M2961" s="77" t="s">
        <v>0</v>
      </c>
      <c r="N2961" s="77" t="s">
        <v>0</v>
      </c>
      <c r="O2961" s="77" t="s">
        <v>0</v>
      </c>
      <c r="P2961" s="77" t="s">
        <v>0</v>
      </c>
      <c r="Q2961" s="77" t="s">
        <v>0</v>
      </c>
      <c r="R2961" s="81" t="s">
        <v>12106</v>
      </c>
      <c r="S2961" s="10" t="s">
        <v>1</v>
      </c>
      <c r="T2961" s="10" t="s">
        <v>6851</v>
      </c>
      <c r="U2961" s="5" t="str">
        <f t="shared" si="1566"/>
        <v>Propriedade destinada a qualificar: é.defeituoso</v>
      </c>
      <c r="V2961" s="5" t="str">
        <f t="shared" si="1567"/>
        <v>Dado para qualificar:  defeituoso  Deve ser formatado como (xsd:boolean)</v>
      </c>
      <c r="W2961" s="68" t="s">
        <v>12139</v>
      </c>
      <c r="X2961" s="17" t="str">
        <f t="shared" si="1572"/>
        <v>d.qualificar.125</v>
      </c>
      <c r="Y2961" s="17" t="str">
        <f t="shared" si="1573"/>
        <v>Ação de qualificar</v>
      </c>
      <c r="Z2961" s="61" t="s">
        <v>12310</v>
      </c>
      <c r="AA2961" s="18" t="str">
        <f t="shared" si="1568"/>
        <v>null</v>
      </c>
      <c r="AB2961" s="19" t="s">
        <v>0</v>
      </c>
      <c r="AC2961" s="18" t="str">
        <f t="shared" si="1569"/>
        <v>null</v>
      </c>
      <c r="AD2961" s="19" t="s">
        <v>0</v>
      </c>
      <c r="AE2961" s="18" t="str">
        <f t="shared" si="1570"/>
        <v>null</v>
      </c>
      <c r="AF2961" s="74" t="s">
        <v>0</v>
      </c>
      <c r="AG2961" s="38" t="s">
        <v>12365</v>
      </c>
    </row>
    <row r="2962" spans="1:33" ht="6" customHeight="1" x14ac:dyDescent="0.25">
      <c r="A2962" s="4">
        <f>ROW()</f>
        <v>2962</v>
      </c>
      <c r="B2962" s="9" t="s">
        <v>26</v>
      </c>
      <c r="C2962" s="44" t="str">
        <f t="shared" si="1553"/>
        <v>p.qualificar</v>
      </c>
      <c r="D2962" s="6" t="str">
        <f t="shared" si="1560"/>
        <v>é.descontinuada</v>
      </c>
      <c r="E2962" s="8" t="s">
        <v>27</v>
      </c>
      <c r="F2962" s="34" t="str">
        <f>F2955</f>
        <v>d.qualificar</v>
      </c>
      <c r="G2962" s="14" t="s">
        <v>12008</v>
      </c>
      <c r="H2962" s="34" t="s">
        <v>35</v>
      </c>
      <c r="I2962" s="89" t="str">
        <f t="shared" si="1565"/>
        <v>null</v>
      </c>
      <c r="J2962" s="79" t="s">
        <v>0</v>
      </c>
      <c r="K2962" s="79" t="s">
        <v>0</v>
      </c>
      <c r="L2962" s="79" t="s">
        <v>0</v>
      </c>
      <c r="M2962" s="79" t="s">
        <v>0</v>
      </c>
      <c r="N2962" s="77" t="s">
        <v>0</v>
      </c>
      <c r="O2962" s="79" t="s">
        <v>0</v>
      </c>
      <c r="P2962" s="79" t="s">
        <v>0</v>
      </c>
      <c r="Q2962" s="79" t="s">
        <v>0</v>
      </c>
      <c r="R2962" s="81" t="s">
        <v>12109</v>
      </c>
      <c r="S2962" s="10" t="s">
        <v>1</v>
      </c>
      <c r="T2962" s="10" t="s">
        <v>6851</v>
      </c>
      <c r="U2962" s="5" t="str">
        <f t="shared" si="1566"/>
        <v>Propriedade destinada a qualificar: é.descontinuada</v>
      </c>
      <c r="V2962" s="5" t="str">
        <f t="shared" si="1567"/>
        <v>Dado para qualificar:  descontinuada  Deve ser formatado como (xsd:boolean)</v>
      </c>
      <c r="W2962" s="68" t="s">
        <v>12140</v>
      </c>
      <c r="X2962" s="17" t="str">
        <f t="shared" si="1572"/>
        <v>d.qualificar.126</v>
      </c>
      <c r="Y2962" s="17" t="str">
        <f t="shared" si="1573"/>
        <v>Ação de qualificar</v>
      </c>
      <c r="Z2962" s="61" t="s">
        <v>12311</v>
      </c>
      <c r="AA2962" s="18" t="str">
        <f t="shared" si="1568"/>
        <v>null</v>
      </c>
      <c r="AB2962" s="19" t="s">
        <v>0</v>
      </c>
      <c r="AC2962" s="18" t="str">
        <f t="shared" si="1569"/>
        <v>null</v>
      </c>
      <c r="AD2962" s="19" t="s">
        <v>0</v>
      </c>
      <c r="AE2962" s="18" t="str">
        <f t="shared" si="1570"/>
        <v>null</v>
      </c>
      <c r="AF2962" s="74" t="s">
        <v>0</v>
      </c>
      <c r="AG2962" s="38" t="s">
        <v>12355</v>
      </c>
    </row>
    <row r="2963" spans="1:33" ht="6" customHeight="1" x14ac:dyDescent="0.25">
      <c r="A2963" s="4">
        <f>ROW()</f>
        <v>2963</v>
      </c>
      <c r="B2963" s="9" t="s">
        <v>26</v>
      </c>
      <c r="C2963" s="44" t="str">
        <f t="shared" si="1553"/>
        <v>p.qualificar</v>
      </c>
      <c r="D2963" s="6" t="str">
        <f t="shared" si="1560"/>
        <v>é.descontinuado</v>
      </c>
      <c r="E2963" s="8" t="s">
        <v>27</v>
      </c>
      <c r="F2963" s="34" t="str">
        <f>F2960</f>
        <v>d.qualificar</v>
      </c>
      <c r="G2963" s="14" t="s">
        <v>43</v>
      </c>
      <c r="H2963" s="34" t="s">
        <v>35</v>
      </c>
      <c r="I2963" s="89" t="str">
        <f t="shared" si="1565"/>
        <v>null</v>
      </c>
      <c r="J2963" s="79" t="s">
        <v>0</v>
      </c>
      <c r="K2963" s="79" t="s">
        <v>0</v>
      </c>
      <c r="L2963" s="79" t="s">
        <v>0</v>
      </c>
      <c r="M2963" s="79" t="s">
        <v>0</v>
      </c>
      <c r="N2963" s="77" t="s">
        <v>0</v>
      </c>
      <c r="O2963" s="79" t="s">
        <v>0</v>
      </c>
      <c r="P2963" s="79" t="s">
        <v>0</v>
      </c>
      <c r="Q2963" s="79" t="s">
        <v>0</v>
      </c>
      <c r="R2963" s="81" t="s">
        <v>12108</v>
      </c>
      <c r="S2963" s="10" t="s">
        <v>1</v>
      </c>
      <c r="T2963" s="10" t="s">
        <v>6851</v>
      </c>
      <c r="U2963" s="5" t="str">
        <f t="shared" si="1566"/>
        <v>Propriedade destinada a qualificar: é.descontinuado</v>
      </c>
      <c r="V2963" s="5" t="str">
        <f t="shared" si="1567"/>
        <v>Dado para qualificar:  descontinuado  Deve ser formatado como (xsd:boolean)</v>
      </c>
      <c r="W2963" s="68" t="s">
        <v>12141</v>
      </c>
      <c r="X2963" s="17" t="str">
        <f t="shared" si="1572"/>
        <v>d.qualificar.127</v>
      </c>
      <c r="Y2963" s="17" t="str">
        <f t="shared" si="1573"/>
        <v>Ação de qualificar</v>
      </c>
      <c r="Z2963" s="61" t="s">
        <v>12284</v>
      </c>
      <c r="AA2963" s="18" t="str">
        <f t="shared" si="1568"/>
        <v>null</v>
      </c>
      <c r="AB2963" s="19" t="s">
        <v>0</v>
      </c>
      <c r="AC2963" s="18" t="str">
        <f t="shared" si="1569"/>
        <v>null</v>
      </c>
      <c r="AD2963" s="19" t="s">
        <v>0</v>
      </c>
      <c r="AE2963" s="18" t="str">
        <f t="shared" si="1570"/>
        <v>null</v>
      </c>
      <c r="AF2963" s="74" t="s">
        <v>0</v>
      </c>
      <c r="AG2963" s="38" t="s">
        <v>12355</v>
      </c>
    </row>
    <row r="2964" spans="1:33" ht="6" customHeight="1" x14ac:dyDescent="0.25">
      <c r="A2964" s="4">
        <f>ROW()</f>
        <v>2964</v>
      </c>
      <c r="B2964" s="9" t="s">
        <v>26</v>
      </c>
      <c r="C2964" s="44" t="str">
        <f t="shared" si="1553"/>
        <v>p.qualificar</v>
      </c>
      <c r="D2964" s="6" t="str">
        <f t="shared" si="1560"/>
        <v>é.direta</v>
      </c>
      <c r="E2964" s="8" t="s">
        <v>27</v>
      </c>
      <c r="F2964" s="34" t="str">
        <f>F2960</f>
        <v>d.qualificar</v>
      </c>
      <c r="G2964" s="13" t="s">
        <v>12009</v>
      </c>
      <c r="H2964" s="34" t="s">
        <v>35</v>
      </c>
      <c r="I2964" s="89" t="str">
        <f t="shared" si="1565"/>
        <v>null</v>
      </c>
      <c r="J2964" s="77" t="s">
        <v>0</v>
      </c>
      <c r="K2964" s="77" t="s">
        <v>0</v>
      </c>
      <c r="L2964" s="77" t="s">
        <v>0</v>
      </c>
      <c r="M2964" s="77" t="s">
        <v>0</v>
      </c>
      <c r="N2964" s="77" t="s">
        <v>0</v>
      </c>
      <c r="O2964" s="77" t="s">
        <v>0</v>
      </c>
      <c r="P2964" s="77" t="s">
        <v>0</v>
      </c>
      <c r="Q2964" s="77" t="s">
        <v>0</v>
      </c>
      <c r="R2964" s="81" t="s">
        <v>12111</v>
      </c>
      <c r="S2964" s="10" t="s">
        <v>1</v>
      </c>
      <c r="T2964" s="10" t="s">
        <v>6851</v>
      </c>
      <c r="U2964" s="5" t="str">
        <f t="shared" si="1566"/>
        <v>Propriedade destinada a qualificar: é.direta</v>
      </c>
      <c r="V2964" s="5" t="str">
        <f t="shared" si="1567"/>
        <v>Dado para qualificar:  direta  Deve ser formatado como (xsd:boolean)</v>
      </c>
      <c r="W2964" s="68" t="s">
        <v>12142</v>
      </c>
      <c r="X2964" s="17" t="str">
        <f t="shared" si="1572"/>
        <v>d.qualificar.128</v>
      </c>
      <c r="Y2964" s="17" t="str">
        <f t="shared" si="1573"/>
        <v>Ação de qualificar</v>
      </c>
      <c r="Z2964" s="61" t="s">
        <v>12241</v>
      </c>
      <c r="AA2964" s="18" t="str">
        <f t="shared" si="1568"/>
        <v>null</v>
      </c>
      <c r="AB2964" s="19" t="s">
        <v>0</v>
      </c>
      <c r="AC2964" s="18" t="str">
        <f t="shared" si="1569"/>
        <v>null</v>
      </c>
      <c r="AD2964" s="19" t="s">
        <v>0</v>
      </c>
      <c r="AE2964" s="18" t="str">
        <f t="shared" si="1570"/>
        <v>null</v>
      </c>
      <c r="AF2964" s="74" t="s">
        <v>0</v>
      </c>
      <c r="AG2964" s="38" t="s">
        <v>12366</v>
      </c>
    </row>
    <row r="2965" spans="1:33" ht="6" customHeight="1" x14ac:dyDescent="0.25">
      <c r="A2965" s="4">
        <f>ROW()</f>
        <v>2965</v>
      </c>
      <c r="B2965" s="9" t="s">
        <v>26</v>
      </c>
      <c r="C2965" s="44" t="str">
        <f t="shared" si="1553"/>
        <v>p.qualificar</v>
      </c>
      <c r="D2965" s="6" t="str">
        <f t="shared" si="1560"/>
        <v>é.direto</v>
      </c>
      <c r="E2965" s="8" t="s">
        <v>27</v>
      </c>
      <c r="F2965" s="34" t="str">
        <f>F2961</f>
        <v>d.qualificar</v>
      </c>
      <c r="G2965" s="13" t="s">
        <v>331</v>
      </c>
      <c r="H2965" s="34" t="s">
        <v>35</v>
      </c>
      <c r="I2965" s="89" t="str">
        <f t="shared" si="1565"/>
        <v>null</v>
      </c>
      <c r="J2965" s="77" t="s">
        <v>0</v>
      </c>
      <c r="K2965" s="77" t="s">
        <v>0</v>
      </c>
      <c r="L2965" s="77" t="s">
        <v>0</v>
      </c>
      <c r="M2965" s="77" t="s">
        <v>0</v>
      </c>
      <c r="N2965" s="77" t="s">
        <v>0</v>
      </c>
      <c r="O2965" s="77" t="s">
        <v>0</v>
      </c>
      <c r="P2965" s="77" t="s">
        <v>0</v>
      </c>
      <c r="Q2965" s="77" t="s">
        <v>0</v>
      </c>
      <c r="R2965" s="81" t="s">
        <v>12110</v>
      </c>
      <c r="S2965" s="10" t="s">
        <v>1</v>
      </c>
      <c r="T2965" s="10" t="s">
        <v>6851</v>
      </c>
      <c r="U2965" s="5" t="str">
        <f t="shared" si="1566"/>
        <v>Propriedade destinada a qualificar: é.direto</v>
      </c>
      <c r="V2965" s="5" t="str">
        <f t="shared" si="1567"/>
        <v>Dado para qualificar:  direto  Deve ser formatado como (xsd:boolean)</v>
      </c>
      <c r="W2965" s="68" t="s">
        <v>12143</v>
      </c>
      <c r="X2965" s="17" t="str">
        <f t="shared" si="1572"/>
        <v>d.qualificar.129</v>
      </c>
      <c r="Y2965" s="17" t="str">
        <f t="shared" si="1573"/>
        <v>Ação de qualificar</v>
      </c>
      <c r="Z2965" s="61" t="s">
        <v>12242</v>
      </c>
      <c r="AA2965" s="18" t="str">
        <f t="shared" si="1568"/>
        <v>null</v>
      </c>
      <c r="AB2965" s="19" t="s">
        <v>0</v>
      </c>
      <c r="AC2965" s="18" t="str">
        <f t="shared" si="1569"/>
        <v>null</v>
      </c>
      <c r="AD2965" s="19" t="s">
        <v>0</v>
      </c>
      <c r="AE2965" s="18" t="str">
        <f t="shared" si="1570"/>
        <v>null</v>
      </c>
      <c r="AF2965" s="74" t="s">
        <v>0</v>
      </c>
      <c r="AG2965" s="38" t="s">
        <v>12366</v>
      </c>
    </row>
    <row r="2966" spans="1:33" ht="6" customHeight="1" x14ac:dyDescent="0.25">
      <c r="A2966" s="4">
        <f>ROW()</f>
        <v>2966</v>
      </c>
      <c r="B2966" s="9" t="s">
        <v>26</v>
      </c>
      <c r="C2966" s="44" t="str">
        <f t="shared" si="1553"/>
        <v>p.qualificar</v>
      </c>
      <c r="D2966" s="6" t="str">
        <f t="shared" si="1560"/>
        <v>é.diurna</v>
      </c>
      <c r="E2966" s="8" t="s">
        <v>27</v>
      </c>
      <c r="F2966" s="34" t="str">
        <f>F2962</f>
        <v>d.qualificar</v>
      </c>
      <c r="G2966" s="13" t="s">
        <v>12010</v>
      </c>
      <c r="H2966" s="33" t="s">
        <v>35</v>
      </c>
      <c r="I2966" s="89" t="str">
        <f t="shared" si="1565"/>
        <v>null</v>
      </c>
      <c r="J2966" s="77" t="s">
        <v>0</v>
      </c>
      <c r="K2966" s="77" t="s">
        <v>0</v>
      </c>
      <c r="L2966" s="77" t="s">
        <v>0</v>
      </c>
      <c r="M2966" s="77" t="s">
        <v>0</v>
      </c>
      <c r="N2966" s="77" t="s">
        <v>0</v>
      </c>
      <c r="O2966" s="77" t="s">
        <v>0</v>
      </c>
      <c r="P2966" s="77" t="s">
        <v>0</v>
      </c>
      <c r="Q2966" s="77" t="s">
        <v>12070</v>
      </c>
      <c r="R2966" s="77" t="s">
        <v>882</v>
      </c>
      <c r="S2966" s="10" t="s">
        <v>1</v>
      </c>
      <c r="T2966" s="10" t="s">
        <v>6851</v>
      </c>
      <c r="U2966" s="5" t="str">
        <f t="shared" si="1566"/>
        <v>Propriedade destinada a qualificar: é.diurna</v>
      </c>
      <c r="V2966" s="5" t="str">
        <f t="shared" si="1567"/>
        <v>Dado para qualificar:  diurna  Deve ser formatado como (xsd:boolean)</v>
      </c>
      <c r="W2966" s="68" t="s">
        <v>12144</v>
      </c>
      <c r="X2966" s="17" t="str">
        <f t="shared" si="1572"/>
        <v>d.qualificar.130</v>
      </c>
      <c r="Y2966" s="17" t="str">
        <f t="shared" si="1573"/>
        <v>Ação de qualificar</v>
      </c>
      <c r="Z2966" s="61" t="s">
        <v>12313</v>
      </c>
      <c r="AA2966" s="18" t="str">
        <f t="shared" si="1568"/>
        <v>null</v>
      </c>
      <c r="AB2966" s="19" t="s">
        <v>0</v>
      </c>
      <c r="AC2966" s="18" t="str">
        <f t="shared" si="1569"/>
        <v>null</v>
      </c>
      <c r="AD2966" s="19" t="s">
        <v>0</v>
      </c>
      <c r="AE2966" s="18" t="str">
        <f t="shared" si="1570"/>
        <v>null</v>
      </c>
      <c r="AF2966" s="74" t="s">
        <v>0</v>
      </c>
      <c r="AG2966" s="38" t="s">
        <v>12388</v>
      </c>
    </row>
    <row r="2967" spans="1:33" ht="6" customHeight="1" x14ac:dyDescent="0.25">
      <c r="A2967" s="4">
        <f>ROW()</f>
        <v>2967</v>
      </c>
      <c r="B2967" s="9" t="s">
        <v>26</v>
      </c>
      <c r="C2967" s="44" t="str">
        <f t="shared" si="1553"/>
        <v>p.qualificar</v>
      </c>
      <c r="D2967" s="6" t="str">
        <f t="shared" si="1560"/>
        <v>é.diurno</v>
      </c>
      <c r="E2967" s="8" t="s">
        <v>27</v>
      </c>
      <c r="F2967" s="34" t="str">
        <f>F2963</f>
        <v>d.qualificar</v>
      </c>
      <c r="G2967" s="13" t="s">
        <v>257</v>
      </c>
      <c r="H2967" s="33" t="s">
        <v>35</v>
      </c>
      <c r="I2967" s="89" t="str">
        <f t="shared" si="1565"/>
        <v>null</v>
      </c>
      <c r="J2967" s="77" t="s">
        <v>0</v>
      </c>
      <c r="K2967" s="77" t="s">
        <v>0</v>
      </c>
      <c r="L2967" s="77" t="s">
        <v>0</v>
      </c>
      <c r="M2967" s="77" t="s">
        <v>0</v>
      </c>
      <c r="N2967" s="77" t="s">
        <v>0</v>
      </c>
      <c r="O2967" s="77" t="s">
        <v>0</v>
      </c>
      <c r="P2967" s="77" t="s">
        <v>0</v>
      </c>
      <c r="Q2967" s="77" t="s">
        <v>872</v>
      </c>
      <c r="R2967" s="77" t="s">
        <v>12091</v>
      </c>
      <c r="S2967" s="10" t="s">
        <v>1</v>
      </c>
      <c r="T2967" s="10" t="s">
        <v>6851</v>
      </c>
      <c r="U2967" s="5" t="str">
        <f t="shared" si="1566"/>
        <v>Propriedade destinada a qualificar: é.diurno</v>
      </c>
      <c r="V2967" s="5" t="str">
        <f t="shared" si="1567"/>
        <v>Dado para qualificar:  diurno  Deve ser formatado como (xsd:boolean)</v>
      </c>
      <c r="W2967" s="68" t="s">
        <v>12145</v>
      </c>
      <c r="X2967" s="17" t="str">
        <f t="shared" si="1572"/>
        <v>d.qualificar.131</v>
      </c>
      <c r="Y2967" s="17" t="str">
        <f t="shared" si="1573"/>
        <v>Ação de qualificar</v>
      </c>
      <c r="Z2967" s="61" t="s">
        <v>12314</v>
      </c>
      <c r="AA2967" s="18" t="str">
        <f t="shared" si="1568"/>
        <v>null</v>
      </c>
      <c r="AB2967" s="19" t="s">
        <v>0</v>
      </c>
      <c r="AC2967" s="18" t="str">
        <f t="shared" si="1569"/>
        <v>null</v>
      </c>
      <c r="AD2967" s="19" t="s">
        <v>0</v>
      </c>
      <c r="AE2967" s="18" t="str">
        <f t="shared" si="1570"/>
        <v>null</v>
      </c>
      <c r="AF2967" s="74" t="s">
        <v>0</v>
      </c>
      <c r="AG2967" s="38" t="s">
        <v>12388</v>
      </c>
    </row>
    <row r="2968" spans="1:33" ht="6" customHeight="1" x14ac:dyDescent="0.25">
      <c r="A2968" s="4">
        <f>ROW()</f>
        <v>2968</v>
      </c>
      <c r="B2968" s="9" t="s">
        <v>26</v>
      </c>
      <c r="C2968" s="44" t="str">
        <f t="shared" si="1553"/>
        <v>p.qualificar</v>
      </c>
      <c r="D2968" s="6" t="str">
        <f t="shared" si="1560"/>
        <v>é.divisível</v>
      </c>
      <c r="E2968" s="8" t="s">
        <v>27</v>
      </c>
      <c r="F2968" s="34" t="str">
        <f>F2965</f>
        <v>d.qualificar</v>
      </c>
      <c r="G2968" s="13" t="s">
        <v>326</v>
      </c>
      <c r="H2968" s="34" t="s">
        <v>35</v>
      </c>
      <c r="I2968" s="89" t="str">
        <f t="shared" si="1565"/>
        <v>null</v>
      </c>
      <c r="J2968" s="77" t="s">
        <v>0</v>
      </c>
      <c r="K2968" s="77" t="s">
        <v>0</v>
      </c>
      <c r="L2968" s="77" t="s">
        <v>0</v>
      </c>
      <c r="M2968" s="77" t="s">
        <v>0</v>
      </c>
      <c r="N2968" s="77" t="s">
        <v>0</v>
      </c>
      <c r="O2968" s="77" t="s">
        <v>0</v>
      </c>
      <c r="P2968" s="77" t="s">
        <v>0</v>
      </c>
      <c r="Q2968" s="77" t="s">
        <v>0</v>
      </c>
      <c r="R2968" s="81" t="s">
        <v>0</v>
      </c>
      <c r="S2968" s="10" t="s">
        <v>1</v>
      </c>
      <c r="T2968" s="10" t="s">
        <v>6851</v>
      </c>
      <c r="U2968" s="5" t="str">
        <f t="shared" si="1566"/>
        <v>Propriedade destinada a qualificar: é.divisível</v>
      </c>
      <c r="V2968" s="5" t="str">
        <f t="shared" si="1567"/>
        <v>Dado para qualificar:  divisível  Deve ser formatado como (xsd:boolean)</v>
      </c>
      <c r="W2968" s="68" t="s">
        <v>12146</v>
      </c>
      <c r="X2968" s="17" t="str">
        <f t="shared" si="1572"/>
        <v>d.qualificar.132</v>
      </c>
      <c r="Y2968" s="17" t="str">
        <f t="shared" si="1573"/>
        <v>Ação de qualificar</v>
      </c>
      <c r="Z2968" s="61" t="s">
        <v>12243</v>
      </c>
      <c r="AA2968" s="18" t="str">
        <f t="shared" si="1568"/>
        <v>null</v>
      </c>
      <c r="AB2968" s="19" t="s">
        <v>0</v>
      </c>
      <c r="AC2968" s="18" t="str">
        <f t="shared" si="1569"/>
        <v>null</v>
      </c>
      <c r="AD2968" s="19" t="s">
        <v>0</v>
      </c>
      <c r="AE2968" s="18" t="str">
        <f t="shared" si="1570"/>
        <v>null</v>
      </c>
      <c r="AF2968" s="74" t="s">
        <v>0</v>
      </c>
      <c r="AG2968" s="38" t="s">
        <v>12367</v>
      </c>
    </row>
    <row r="2969" spans="1:33" ht="6" customHeight="1" x14ac:dyDescent="0.25">
      <c r="A2969" s="4">
        <f>ROW()</f>
        <v>2969</v>
      </c>
      <c r="B2969" s="9" t="s">
        <v>26</v>
      </c>
      <c r="C2969" s="44" t="str">
        <f t="shared" si="1553"/>
        <v>p.qualificar</v>
      </c>
      <c r="D2969" s="6" t="str">
        <f t="shared" si="1560"/>
        <v>é.estimada</v>
      </c>
      <c r="E2969" s="8" t="s">
        <v>27</v>
      </c>
      <c r="F2969" s="34" t="str">
        <f>F2966</f>
        <v>d.qualificar</v>
      </c>
      <c r="G2969" s="13" t="s">
        <v>12011</v>
      </c>
      <c r="H2969" s="34" t="s">
        <v>35</v>
      </c>
      <c r="I2969" s="89" t="str">
        <f t="shared" si="1565"/>
        <v>null</v>
      </c>
      <c r="J2969" s="77" t="s">
        <v>0</v>
      </c>
      <c r="K2969" s="77" t="s">
        <v>0</v>
      </c>
      <c r="L2969" s="77" t="s">
        <v>0</v>
      </c>
      <c r="M2969" s="77" t="s">
        <v>0</v>
      </c>
      <c r="N2969" s="77" t="s">
        <v>0</v>
      </c>
      <c r="O2969" s="77" t="s">
        <v>0</v>
      </c>
      <c r="P2969" s="77" t="s">
        <v>0</v>
      </c>
      <c r="Q2969" s="77" t="s">
        <v>0</v>
      </c>
      <c r="R2969" s="81" t="s">
        <v>878</v>
      </c>
      <c r="S2969" s="10" t="s">
        <v>1</v>
      </c>
      <c r="T2969" s="10" t="s">
        <v>6851</v>
      </c>
      <c r="U2969" s="5" t="str">
        <f t="shared" si="1566"/>
        <v>Propriedade destinada a qualificar: é.estimada</v>
      </c>
      <c r="V2969" s="5" t="str">
        <f t="shared" si="1567"/>
        <v>Dado para qualificar:  estimada  Deve ser formatado como (xsd:boolean)</v>
      </c>
      <c r="W2969" s="68" t="s">
        <v>12147</v>
      </c>
      <c r="X2969" s="17" t="str">
        <f t="shared" si="1572"/>
        <v>d.qualificar.133</v>
      </c>
      <c r="Y2969" s="17" t="str">
        <f t="shared" si="1573"/>
        <v>Ação de qualificar</v>
      </c>
      <c r="Z2969" s="61" t="s">
        <v>12312</v>
      </c>
      <c r="AA2969" s="18" t="str">
        <f t="shared" si="1568"/>
        <v>null</v>
      </c>
      <c r="AB2969" s="19" t="s">
        <v>0</v>
      </c>
      <c r="AC2969" s="18" t="str">
        <f t="shared" si="1569"/>
        <v>null</v>
      </c>
      <c r="AD2969" s="19" t="s">
        <v>0</v>
      </c>
      <c r="AE2969" s="18" t="str">
        <f t="shared" si="1570"/>
        <v>null</v>
      </c>
      <c r="AF2969" s="74" t="s">
        <v>0</v>
      </c>
      <c r="AG2969" s="38" t="s">
        <v>12406</v>
      </c>
    </row>
    <row r="2970" spans="1:33" ht="6" customHeight="1" x14ac:dyDescent="0.25">
      <c r="A2970" s="4">
        <f>ROW()</f>
        <v>2970</v>
      </c>
      <c r="B2970" s="9" t="s">
        <v>26</v>
      </c>
      <c r="C2970" s="44" t="str">
        <f t="shared" si="1553"/>
        <v>p.qualificar</v>
      </c>
      <c r="D2970" s="6" t="str">
        <f t="shared" si="1560"/>
        <v>é.estimado</v>
      </c>
      <c r="E2970" s="8" t="s">
        <v>27</v>
      </c>
      <c r="F2970" s="34" t="str">
        <f>F2967</f>
        <v>d.qualificar</v>
      </c>
      <c r="G2970" s="13" t="s">
        <v>305</v>
      </c>
      <c r="H2970" s="34" t="s">
        <v>35</v>
      </c>
      <c r="I2970" s="89" t="str">
        <f t="shared" si="1565"/>
        <v>null</v>
      </c>
      <c r="J2970" s="77" t="s">
        <v>0</v>
      </c>
      <c r="K2970" s="77" t="s">
        <v>0</v>
      </c>
      <c r="L2970" s="77" t="s">
        <v>0</v>
      </c>
      <c r="M2970" s="77" t="s">
        <v>0</v>
      </c>
      <c r="N2970" s="77" t="s">
        <v>0</v>
      </c>
      <c r="O2970" s="77" t="s">
        <v>0</v>
      </c>
      <c r="P2970" s="77" t="s">
        <v>0</v>
      </c>
      <c r="Q2970" s="77" t="s">
        <v>0</v>
      </c>
      <c r="R2970" s="81" t="s">
        <v>12112</v>
      </c>
      <c r="S2970" s="10" t="s">
        <v>1</v>
      </c>
      <c r="T2970" s="10" t="s">
        <v>6851</v>
      </c>
      <c r="U2970" s="5" t="str">
        <f t="shared" si="1566"/>
        <v>Propriedade destinada a qualificar: é.estimado</v>
      </c>
      <c r="V2970" s="5" t="str">
        <f t="shared" si="1567"/>
        <v>Dado para qualificar:  estimado  Deve ser formatado como (xsd:boolean)</v>
      </c>
      <c r="W2970" s="68" t="s">
        <v>12148</v>
      </c>
      <c r="X2970" s="17" t="str">
        <f t="shared" si="1572"/>
        <v>d.qualificar.134</v>
      </c>
      <c r="Y2970" s="17" t="str">
        <f t="shared" si="1573"/>
        <v>Ação de qualificar</v>
      </c>
      <c r="Z2970" s="61" t="s">
        <v>12244</v>
      </c>
      <c r="AA2970" s="18" t="str">
        <f t="shared" si="1568"/>
        <v>null</v>
      </c>
      <c r="AB2970" s="19" t="s">
        <v>0</v>
      </c>
      <c r="AC2970" s="18" t="str">
        <f t="shared" si="1569"/>
        <v>null</v>
      </c>
      <c r="AD2970" s="19" t="s">
        <v>0</v>
      </c>
      <c r="AE2970" s="18" t="str">
        <f t="shared" si="1570"/>
        <v>null</v>
      </c>
      <c r="AF2970" s="74" t="s">
        <v>0</v>
      </c>
      <c r="AG2970" s="38" t="s">
        <v>12415</v>
      </c>
    </row>
    <row r="2971" spans="1:33" ht="6" customHeight="1" x14ac:dyDescent="0.25">
      <c r="A2971" s="4">
        <f>ROW()</f>
        <v>2971</v>
      </c>
      <c r="B2971" s="9" t="s">
        <v>26</v>
      </c>
      <c r="C2971" s="44" t="str">
        <f t="shared" si="1553"/>
        <v>p.qualificar</v>
      </c>
      <c r="D2971" s="6" t="str">
        <f t="shared" si="1560"/>
        <v>é.externa</v>
      </c>
      <c r="E2971" s="8" t="s">
        <v>27</v>
      </c>
      <c r="F2971" s="34" t="str">
        <f>F2967</f>
        <v>d.qualificar</v>
      </c>
      <c r="G2971" s="13" t="s">
        <v>12012</v>
      </c>
      <c r="H2971" s="34" t="s">
        <v>35</v>
      </c>
      <c r="I2971" s="89" t="str">
        <f t="shared" si="1565"/>
        <v>null</v>
      </c>
      <c r="J2971" s="77" t="s">
        <v>0</v>
      </c>
      <c r="K2971" s="77" t="s">
        <v>0</v>
      </c>
      <c r="L2971" s="77" t="s">
        <v>0</v>
      </c>
      <c r="M2971" s="77" t="s">
        <v>0</v>
      </c>
      <c r="N2971" s="77" t="s">
        <v>0</v>
      </c>
      <c r="O2971" s="77" t="s">
        <v>0</v>
      </c>
      <c r="P2971" s="77" t="s">
        <v>0</v>
      </c>
      <c r="Q2971" s="77" t="s">
        <v>874</v>
      </c>
      <c r="R2971" s="81" t="s">
        <v>0</v>
      </c>
      <c r="S2971" s="10" t="s">
        <v>1</v>
      </c>
      <c r="T2971" s="10" t="s">
        <v>6851</v>
      </c>
      <c r="U2971" s="5" t="str">
        <f t="shared" si="1566"/>
        <v>Propriedade destinada a qualificar: é.externa</v>
      </c>
      <c r="V2971" s="5" t="str">
        <f t="shared" si="1567"/>
        <v>Dado para qualificar:  externa  Deve ser formatado como (xsd:boolean)</v>
      </c>
      <c r="W2971" s="68" t="s">
        <v>12149</v>
      </c>
      <c r="X2971" s="17" t="str">
        <f t="shared" si="1572"/>
        <v>d.qualificar.135</v>
      </c>
      <c r="Y2971" s="17" t="str">
        <f t="shared" si="1573"/>
        <v>Ação de qualificar</v>
      </c>
      <c r="Z2971" s="61" t="s">
        <v>12302</v>
      </c>
      <c r="AA2971" s="18" t="str">
        <f t="shared" si="1568"/>
        <v>null</v>
      </c>
      <c r="AB2971" s="19" t="s">
        <v>0</v>
      </c>
      <c r="AC2971" s="18" t="str">
        <f t="shared" si="1569"/>
        <v>null</v>
      </c>
      <c r="AD2971" s="19" t="s">
        <v>0</v>
      </c>
      <c r="AE2971" s="18" t="str">
        <f t="shared" si="1570"/>
        <v>null</v>
      </c>
      <c r="AF2971" s="74" t="s">
        <v>0</v>
      </c>
      <c r="AG2971" s="38" t="s">
        <v>12368</v>
      </c>
    </row>
    <row r="2972" spans="1:33" ht="6" customHeight="1" x14ac:dyDescent="0.25">
      <c r="A2972" s="4">
        <f>ROW()</f>
        <v>2972</v>
      </c>
      <c r="B2972" s="9" t="s">
        <v>26</v>
      </c>
      <c r="C2972" s="44" t="str">
        <f t="shared" si="1553"/>
        <v>p.qualificar</v>
      </c>
      <c r="D2972" s="6" t="str">
        <f t="shared" si="1560"/>
        <v>é.externo</v>
      </c>
      <c r="E2972" s="8" t="s">
        <v>27</v>
      </c>
      <c r="F2972" s="34" t="str">
        <f>F2968</f>
        <v>d.qualificar</v>
      </c>
      <c r="G2972" s="13" t="s">
        <v>337</v>
      </c>
      <c r="H2972" s="34" t="s">
        <v>35</v>
      </c>
      <c r="I2972" s="89" t="str">
        <f t="shared" si="1565"/>
        <v>null</v>
      </c>
      <c r="J2972" s="77" t="s">
        <v>0</v>
      </c>
      <c r="K2972" s="77" t="s">
        <v>0</v>
      </c>
      <c r="L2972" s="77" t="s">
        <v>0</v>
      </c>
      <c r="M2972" s="77" t="s">
        <v>0</v>
      </c>
      <c r="N2972" s="77" t="s">
        <v>0</v>
      </c>
      <c r="O2972" s="77" t="s">
        <v>0</v>
      </c>
      <c r="P2972" s="77" t="s">
        <v>0</v>
      </c>
      <c r="Q2972" s="77" t="s">
        <v>874</v>
      </c>
      <c r="R2972" s="81" t="s">
        <v>0</v>
      </c>
      <c r="S2972" s="10" t="s">
        <v>1</v>
      </c>
      <c r="T2972" s="10" t="s">
        <v>6851</v>
      </c>
      <c r="U2972" s="5" t="str">
        <f t="shared" si="1566"/>
        <v>Propriedade destinada a qualificar: é.externo</v>
      </c>
      <c r="V2972" s="5" t="str">
        <f t="shared" si="1567"/>
        <v>Dado para qualificar:  externo  Deve ser formatado como (xsd:boolean)</v>
      </c>
      <c r="W2972" s="68" t="s">
        <v>12150</v>
      </c>
      <c r="X2972" s="17" t="str">
        <f t="shared" si="1572"/>
        <v>d.qualificar.136</v>
      </c>
      <c r="Y2972" s="17" t="str">
        <f t="shared" si="1573"/>
        <v>Ação de qualificar</v>
      </c>
      <c r="Z2972" s="61" t="s">
        <v>12245</v>
      </c>
      <c r="AA2972" s="18" t="str">
        <f t="shared" si="1568"/>
        <v>null</v>
      </c>
      <c r="AB2972" s="19" t="s">
        <v>0</v>
      </c>
      <c r="AC2972" s="18" t="str">
        <f t="shared" si="1569"/>
        <v>null</v>
      </c>
      <c r="AD2972" s="19" t="s">
        <v>0</v>
      </c>
      <c r="AE2972" s="18" t="str">
        <f t="shared" si="1570"/>
        <v>null</v>
      </c>
      <c r="AF2972" s="74" t="s">
        <v>0</v>
      </c>
      <c r="AG2972" s="38" t="s">
        <v>12368</v>
      </c>
    </row>
    <row r="2973" spans="1:33" ht="6" customHeight="1" x14ac:dyDescent="0.25">
      <c r="A2973" s="4">
        <f>ROW()</f>
        <v>2973</v>
      </c>
      <c r="B2973" s="9" t="s">
        <v>26</v>
      </c>
      <c r="C2973" s="44" t="str">
        <f t="shared" si="1553"/>
        <v>p.qualificar</v>
      </c>
      <c r="D2973" s="6" t="str">
        <f t="shared" si="1560"/>
        <v>é.fechada</v>
      </c>
      <c r="E2973" s="8" t="s">
        <v>27</v>
      </c>
      <c r="F2973" s="34" t="str">
        <f>F2969</f>
        <v>d.qualificar</v>
      </c>
      <c r="G2973" s="14" t="s">
        <v>12088</v>
      </c>
      <c r="H2973" s="33" t="s">
        <v>35</v>
      </c>
      <c r="I2973" s="89" t="str">
        <f t="shared" si="1565"/>
        <v>null</v>
      </c>
      <c r="J2973" s="79" t="s">
        <v>0</v>
      </c>
      <c r="K2973" s="79" t="s">
        <v>0</v>
      </c>
      <c r="L2973" s="79" t="s">
        <v>0</v>
      </c>
      <c r="M2973" s="79" t="s">
        <v>0</v>
      </c>
      <c r="N2973" s="77" t="s">
        <v>0</v>
      </c>
      <c r="O2973" s="79" t="s">
        <v>0</v>
      </c>
      <c r="P2973" s="79" t="s">
        <v>0</v>
      </c>
      <c r="Q2973" s="79" t="s">
        <v>12090</v>
      </c>
      <c r="R2973" s="81" t="s">
        <v>870</v>
      </c>
      <c r="S2973" s="10" t="s">
        <v>1</v>
      </c>
      <c r="T2973" s="10" t="s">
        <v>6851</v>
      </c>
      <c r="U2973" s="5" t="str">
        <f t="shared" si="1566"/>
        <v>Propriedade destinada a qualificar: é.fechada</v>
      </c>
      <c r="V2973" s="5" t="str">
        <f t="shared" si="1567"/>
        <v>Dado para qualificar:  fechada  Deve ser formatado como (xsd:boolean)</v>
      </c>
      <c r="W2973" s="68" t="s">
        <v>12151</v>
      </c>
      <c r="X2973" s="17" t="str">
        <f t="shared" si="1572"/>
        <v>d.qualificar.137</v>
      </c>
      <c r="Y2973" s="17" t="str">
        <f t="shared" si="1573"/>
        <v>Ação de qualificar</v>
      </c>
      <c r="Z2973" s="61" t="s">
        <v>12301</v>
      </c>
      <c r="AA2973" s="18" t="str">
        <f t="shared" si="1568"/>
        <v>null</v>
      </c>
      <c r="AB2973" s="19" t="s">
        <v>0</v>
      </c>
      <c r="AC2973" s="18" t="str">
        <f t="shared" si="1569"/>
        <v>null</v>
      </c>
      <c r="AD2973" s="19" t="s">
        <v>0</v>
      </c>
      <c r="AE2973" s="18" t="str">
        <f t="shared" si="1570"/>
        <v>null</v>
      </c>
      <c r="AF2973" s="74" t="s">
        <v>0</v>
      </c>
      <c r="AG2973" s="38" t="s">
        <v>12369</v>
      </c>
    </row>
    <row r="2974" spans="1:33" ht="6" customHeight="1" x14ac:dyDescent="0.25">
      <c r="A2974" s="4">
        <f>ROW()</f>
        <v>2974</v>
      </c>
      <c r="B2974" s="9" t="s">
        <v>26</v>
      </c>
      <c r="C2974" s="44" t="str">
        <f t="shared" si="1553"/>
        <v>p.qualificar</v>
      </c>
      <c r="D2974" s="6" t="str">
        <f t="shared" si="1560"/>
        <v>é.fechado</v>
      </c>
      <c r="E2974" s="8" t="s">
        <v>27</v>
      </c>
      <c r="F2974" s="34" t="str">
        <f>F2970</f>
        <v>d.qualificar</v>
      </c>
      <c r="G2974" s="14" t="s">
        <v>209</v>
      </c>
      <c r="H2974" s="33" t="s">
        <v>35</v>
      </c>
      <c r="I2974" s="89" t="str">
        <f t="shared" si="1565"/>
        <v>null</v>
      </c>
      <c r="J2974" s="79" t="s">
        <v>0</v>
      </c>
      <c r="K2974" s="79" t="s">
        <v>0</v>
      </c>
      <c r="L2974" s="79" t="s">
        <v>0</v>
      </c>
      <c r="M2974" s="79" t="s">
        <v>0</v>
      </c>
      <c r="N2974" s="77" t="s">
        <v>0</v>
      </c>
      <c r="O2974" s="79" t="s">
        <v>0</v>
      </c>
      <c r="P2974" s="79" t="s">
        <v>0</v>
      </c>
      <c r="Q2974" s="79" t="s">
        <v>875</v>
      </c>
      <c r="R2974" s="81" t="s">
        <v>12089</v>
      </c>
      <c r="S2974" s="10" t="s">
        <v>1</v>
      </c>
      <c r="T2974" s="10" t="s">
        <v>6851</v>
      </c>
      <c r="U2974" s="5" t="str">
        <f t="shared" si="1566"/>
        <v>Propriedade destinada a qualificar: é.fechado</v>
      </c>
      <c r="V2974" s="5" t="str">
        <f t="shared" si="1567"/>
        <v>Dado para qualificar:  fechado  Deve ser formatado como (xsd:boolean)</v>
      </c>
      <c r="W2974" s="68" t="s">
        <v>12152</v>
      </c>
      <c r="X2974" s="17" t="str">
        <f t="shared" si="1572"/>
        <v>d.qualificar.138</v>
      </c>
      <c r="Y2974" s="17" t="str">
        <f t="shared" si="1573"/>
        <v>Ação de qualificar</v>
      </c>
      <c r="Z2974" s="61" t="s">
        <v>12285</v>
      </c>
      <c r="AA2974" s="18" t="str">
        <f t="shared" si="1568"/>
        <v>null</v>
      </c>
      <c r="AB2974" s="19" t="s">
        <v>0</v>
      </c>
      <c r="AC2974" s="18" t="str">
        <f t="shared" si="1569"/>
        <v>null</v>
      </c>
      <c r="AD2974" s="19" t="s">
        <v>0</v>
      </c>
      <c r="AE2974" s="18" t="str">
        <f t="shared" si="1570"/>
        <v>null</v>
      </c>
      <c r="AF2974" s="74" t="s">
        <v>0</v>
      </c>
      <c r="AG2974" s="38" t="s">
        <v>12369</v>
      </c>
    </row>
    <row r="2975" spans="1:33" ht="6" customHeight="1" x14ac:dyDescent="0.25">
      <c r="A2975" s="4">
        <f>ROW()</f>
        <v>2975</v>
      </c>
      <c r="B2975" s="9" t="s">
        <v>26</v>
      </c>
      <c r="C2975" s="44" t="str">
        <f t="shared" si="1553"/>
        <v>p.qualificar</v>
      </c>
      <c r="D2975" s="6" t="str">
        <f t="shared" si="1560"/>
        <v>é.feriado</v>
      </c>
      <c r="E2975" s="8" t="s">
        <v>27</v>
      </c>
      <c r="F2975" s="34" t="str">
        <f>F2972</f>
        <v>d.qualificar</v>
      </c>
      <c r="G2975" s="13" t="s">
        <v>178</v>
      </c>
      <c r="H2975" s="33" t="s">
        <v>35</v>
      </c>
      <c r="I2975" s="89" t="str">
        <f t="shared" si="1565"/>
        <v>null</v>
      </c>
      <c r="J2975" s="77" t="s">
        <v>0</v>
      </c>
      <c r="K2975" s="77" t="s">
        <v>0</v>
      </c>
      <c r="L2975" s="77" t="s">
        <v>0</v>
      </c>
      <c r="M2975" s="77" t="s">
        <v>0</v>
      </c>
      <c r="N2975" s="77" t="s">
        <v>0</v>
      </c>
      <c r="O2975" s="77" t="s">
        <v>0</v>
      </c>
      <c r="P2975" s="77" t="s">
        <v>0</v>
      </c>
      <c r="Q2975" s="77" t="s">
        <v>876</v>
      </c>
      <c r="R2975" s="81" t="s">
        <v>0</v>
      </c>
      <c r="S2975" s="10" t="s">
        <v>1</v>
      </c>
      <c r="T2975" s="10" t="s">
        <v>6851</v>
      </c>
      <c r="U2975" s="5" t="str">
        <f t="shared" si="1566"/>
        <v>Propriedade destinada a qualificar: é.feriado</v>
      </c>
      <c r="V2975" s="5" t="str">
        <f t="shared" si="1567"/>
        <v>Dado para qualificar:  feriado  Deve ser formatado como (xsd:boolean)</v>
      </c>
      <c r="W2975" s="68" t="s">
        <v>12153</v>
      </c>
      <c r="X2975" s="17" t="str">
        <f t="shared" si="1572"/>
        <v>d.qualificar.139</v>
      </c>
      <c r="Y2975" s="17" t="str">
        <f t="shared" si="1573"/>
        <v>Ação de qualificar</v>
      </c>
      <c r="Z2975" s="61" t="s">
        <v>12300</v>
      </c>
      <c r="AA2975" s="18" t="str">
        <f t="shared" si="1568"/>
        <v>null</v>
      </c>
      <c r="AB2975" s="19" t="s">
        <v>0</v>
      </c>
      <c r="AC2975" s="18" t="str">
        <f t="shared" si="1569"/>
        <v>null</v>
      </c>
      <c r="AD2975" s="19" t="s">
        <v>0</v>
      </c>
      <c r="AE2975" s="18" t="str">
        <f t="shared" si="1570"/>
        <v>null</v>
      </c>
      <c r="AF2975" s="74" t="s">
        <v>0</v>
      </c>
      <c r="AG2975" s="38" t="s">
        <v>12389</v>
      </c>
    </row>
    <row r="2976" spans="1:33" ht="6" customHeight="1" x14ac:dyDescent="0.25">
      <c r="A2976" s="4">
        <f>ROW()</f>
        <v>2976</v>
      </c>
      <c r="B2976" s="9" t="s">
        <v>26</v>
      </c>
      <c r="C2976" s="44" t="str">
        <f t="shared" si="1553"/>
        <v>p.qualificar</v>
      </c>
      <c r="D2976" s="6" t="str">
        <f t="shared" si="1560"/>
        <v>é.fixa</v>
      </c>
      <c r="E2976" s="8" t="s">
        <v>27</v>
      </c>
      <c r="F2976" s="34" t="str">
        <f t="shared" si="1574"/>
        <v>d.qualificar</v>
      </c>
      <c r="G2976" s="13" t="s">
        <v>283</v>
      </c>
      <c r="H2976" s="34" t="s">
        <v>35</v>
      </c>
      <c r="I2976" s="89" t="str">
        <f t="shared" si="1565"/>
        <v>null</v>
      </c>
      <c r="J2976" s="77" t="s">
        <v>0</v>
      </c>
      <c r="K2976" s="77" t="s">
        <v>0</v>
      </c>
      <c r="L2976" s="77" t="s">
        <v>0</v>
      </c>
      <c r="M2976" s="77" t="s">
        <v>0</v>
      </c>
      <c r="N2976" s="77" t="s">
        <v>0</v>
      </c>
      <c r="O2976" s="77" t="s">
        <v>0</v>
      </c>
      <c r="P2976" s="77" t="s">
        <v>0</v>
      </c>
      <c r="Q2976" s="77" t="s">
        <v>3026</v>
      </c>
      <c r="R2976" s="81" t="s">
        <v>3025</v>
      </c>
      <c r="S2976" s="10" t="s">
        <v>1</v>
      </c>
      <c r="T2976" s="10" t="s">
        <v>6851</v>
      </c>
      <c r="U2976" s="5" t="str">
        <f t="shared" si="1566"/>
        <v>Propriedade destinada a qualificar: é.fixa</v>
      </c>
      <c r="V2976" s="5" t="str">
        <f t="shared" si="1567"/>
        <v>Dado para qualificar:  fixa  Deve ser formatado como (xsd:boolean)</v>
      </c>
      <c r="W2976" s="68" t="s">
        <v>12154</v>
      </c>
      <c r="X2976" s="17" t="str">
        <f t="shared" si="1572"/>
        <v>d.qualificar.140</v>
      </c>
      <c r="Y2976" s="17" t="str">
        <f t="shared" si="1573"/>
        <v>Ação de qualificar</v>
      </c>
      <c r="Z2976" s="61" t="s">
        <v>12286</v>
      </c>
      <c r="AA2976" s="18" t="str">
        <f t="shared" si="1568"/>
        <v>null</v>
      </c>
      <c r="AB2976" s="19" t="s">
        <v>0</v>
      </c>
      <c r="AC2976" s="18" t="str">
        <f t="shared" si="1569"/>
        <v>null</v>
      </c>
      <c r="AD2976" s="19" t="s">
        <v>0</v>
      </c>
      <c r="AE2976" s="18" t="str">
        <f t="shared" si="1570"/>
        <v>null</v>
      </c>
      <c r="AF2976" s="74" t="s">
        <v>0</v>
      </c>
      <c r="AG2976" s="38" t="s">
        <v>12370</v>
      </c>
    </row>
    <row r="2977" spans="1:33" ht="6" customHeight="1" x14ac:dyDescent="0.25">
      <c r="A2977" s="4">
        <f>ROW()</f>
        <v>2977</v>
      </c>
      <c r="B2977" s="9" t="s">
        <v>26</v>
      </c>
      <c r="C2977" s="44" t="str">
        <f t="shared" si="1553"/>
        <v>p.qualificar</v>
      </c>
      <c r="D2977" s="6" t="str">
        <f t="shared" si="1560"/>
        <v>é.fixo</v>
      </c>
      <c r="E2977" s="8" t="s">
        <v>27</v>
      </c>
      <c r="F2977" s="34" t="str">
        <f t="shared" si="1574"/>
        <v>d.qualificar</v>
      </c>
      <c r="G2977" s="13" t="s">
        <v>3023</v>
      </c>
      <c r="H2977" s="34" t="s">
        <v>35</v>
      </c>
      <c r="I2977" s="89" t="str">
        <f t="shared" si="1565"/>
        <v>null</v>
      </c>
      <c r="J2977" s="77" t="s">
        <v>0</v>
      </c>
      <c r="K2977" s="77" t="s">
        <v>0</v>
      </c>
      <c r="L2977" s="77" t="s">
        <v>0</v>
      </c>
      <c r="M2977" s="77" t="s">
        <v>0</v>
      </c>
      <c r="N2977" s="77" t="s">
        <v>0</v>
      </c>
      <c r="O2977" s="77" t="s">
        <v>0</v>
      </c>
      <c r="P2977" s="77" t="s">
        <v>0</v>
      </c>
      <c r="Q2977" s="77" t="s">
        <v>3026</v>
      </c>
      <c r="R2977" s="81" t="s">
        <v>3027</v>
      </c>
      <c r="S2977" s="10" t="s">
        <v>1</v>
      </c>
      <c r="T2977" s="10" t="s">
        <v>6851</v>
      </c>
      <c r="U2977" s="5" t="str">
        <f t="shared" si="1566"/>
        <v>Propriedade destinada a qualificar: é.fixo</v>
      </c>
      <c r="V2977" s="5" t="str">
        <f t="shared" si="1567"/>
        <v>Dado para qualificar:  fixo  Deve ser formatado como (xsd:boolean)</v>
      </c>
      <c r="W2977" s="68" t="s">
        <v>12155</v>
      </c>
      <c r="X2977" s="17" t="str">
        <f t="shared" si="1572"/>
        <v>d.qualificar.141</v>
      </c>
      <c r="Y2977" s="17" t="str">
        <f t="shared" si="1573"/>
        <v>Ação de qualificar</v>
      </c>
      <c r="Z2977" s="61" t="s">
        <v>12299</v>
      </c>
      <c r="AA2977" s="18" t="str">
        <f t="shared" si="1568"/>
        <v>null</v>
      </c>
      <c r="AB2977" s="19" t="s">
        <v>0</v>
      </c>
      <c r="AC2977" s="18" t="str">
        <f t="shared" si="1569"/>
        <v>null</v>
      </c>
      <c r="AD2977" s="19" t="s">
        <v>0</v>
      </c>
      <c r="AE2977" s="18" t="str">
        <f t="shared" si="1570"/>
        <v>null</v>
      </c>
      <c r="AF2977" s="74" t="s">
        <v>0</v>
      </c>
      <c r="AG2977" s="38" t="s">
        <v>12370</v>
      </c>
    </row>
    <row r="2978" spans="1:33" ht="6" customHeight="1" x14ac:dyDescent="0.25">
      <c r="A2978" s="4">
        <f>ROW()</f>
        <v>2978</v>
      </c>
      <c r="B2978" s="9" t="s">
        <v>26</v>
      </c>
      <c r="C2978" s="44" t="str">
        <f t="shared" si="1553"/>
        <v>p.qualificar</v>
      </c>
      <c r="D2978" s="6" t="str">
        <f t="shared" si="1560"/>
        <v>é.futura</v>
      </c>
      <c r="E2978" s="8" t="s">
        <v>27</v>
      </c>
      <c r="F2978" s="34" t="str">
        <f>F2975</f>
        <v>d.qualificar</v>
      </c>
      <c r="G2978" s="13" t="s">
        <v>12013</v>
      </c>
      <c r="H2978" s="34" t="s">
        <v>35</v>
      </c>
      <c r="I2978" s="89" t="str">
        <f t="shared" si="1565"/>
        <v>null</v>
      </c>
      <c r="J2978" s="77" t="s">
        <v>0</v>
      </c>
      <c r="K2978" s="77" t="s">
        <v>0</v>
      </c>
      <c r="L2978" s="77" t="s">
        <v>0</v>
      </c>
      <c r="M2978" s="77" t="s">
        <v>0</v>
      </c>
      <c r="N2978" s="77" t="s">
        <v>0</v>
      </c>
      <c r="O2978" s="77" t="s">
        <v>0</v>
      </c>
      <c r="P2978" s="77" t="s">
        <v>0</v>
      </c>
      <c r="Q2978" s="77" t="s">
        <v>12063</v>
      </c>
      <c r="R2978" s="81" t="s">
        <v>883</v>
      </c>
      <c r="S2978" s="10" t="s">
        <v>1</v>
      </c>
      <c r="T2978" s="10" t="s">
        <v>6851</v>
      </c>
      <c r="U2978" s="5" t="str">
        <f t="shared" si="1566"/>
        <v>Propriedade destinada a qualificar: é.futura</v>
      </c>
      <c r="V2978" s="5" t="str">
        <f t="shared" si="1567"/>
        <v>Dado para qualificar:  futura  Deve ser formatado como (xsd:boolean)</v>
      </c>
      <c r="W2978" s="68" t="s">
        <v>12156</v>
      </c>
      <c r="X2978" s="17" t="str">
        <f t="shared" si="1572"/>
        <v>d.qualificar.142</v>
      </c>
      <c r="Y2978" s="17" t="str">
        <f t="shared" si="1573"/>
        <v>Ação de qualificar</v>
      </c>
      <c r="Z2978" s="61" t="s">
        <v>12298</v>
      </c>
      <c r="AA2978" s="18" t="str">
        <f t="shared" si="1568"/>
        <v>null</v>
      </c>
      <c r="AB2978" s="19" t="s">
        <v>0</v>
      </c>
      <c r="AC2978" s="18" t="str">
        <f t="shared" si="1569"/>
        <v>null</v>
      </c>
      <c r="AD2978" s="19" t="s">
        <v>0</v>
      </c>
      <c r="AE2978" s="18" t="str">
        <f t="shared" si="1570"/>
        <v>null</v>
      </c>
      <c r="AF2978" s="74" t="s">
        <v>0</v>
      </c>
      <c r="AG2978" s="38" t="s">
        <v>12390</v>
      </c>
    </row>
    <row r="2979" spans="1:33" ht="6" customHeight="1" x14ac:dyDescent="0.25">
      <c r="A2979" s="4">
        <f>ROW()</f>
        <v>2979</v>
      </c>
      <c r="B2979" s="9" t="s">
        <v>26</v>
      </c>
      <c r="C2979" s="44" t="str">
        <f t="shared" si="1553"/>
        <v>p.qualificar</v>
      </c>
      <c r="D2979" s="6" t="str">
        <f t="shared" si="1560"/>
        <v>é.futuro</v>
      </c>
      <c r="E2979" s="8" t="s">
        <v>27</v>
      </c>
      <c r="F2979" s="34" t="str">
        <f>F2976</f>
        <v>d.qualificar</v>
      </c>
      <c r="G2979" s="13" t="s">
        <v>308</v>
      </c>
      <c r="H2979" s="34" t="s">
        <v>35</v>
      </c>
      <c r="I2979" s="89" t="str">
        <f t="shared" si="1565"/>
        <v>null</v>
      </c>
      <c r="J2979" s="77" t="s">
        <v>0</v>
      </c>
      <c r="K2979" s="77" t="s">
        <v>0</v>
      </c>
      <c r="L2979" s="77" t="s">
        <v>0</v>
      </c>
      <c r="M2979" s="77" t="s">
        <v>0</v>
      </c>
      <c r="N2979" s="77" t="s">
        <v>0</v>
      </c>
      <c r="O2979" s="77" t="s">
        <v>0</v>
      </c>
      <c r="P2979" s="77" t="s">
        <v>0</v>
      </c>
      <c r="Q2979" s="77" t="s">
        <v>877</v>
      </c>
      <c r="R2979" s="81" t="s">
        <v>12075</v>
      </c>
      <c r="S2979" s="10" t="s">
        <v>1</v>
      </c>
      <c r="T2979" s="10" t="s">
        <v>6851</v>
      </c>
      <c r="U2979" s="5" t="str">
        <f t="shared" si="1566"/>
        <v>Propriedade destinada a qualificar: é.futuro</v>
      </c>
      <c r="V2979" s="5" t="str">
        <f t="shared" si="1567"/>
        <v>Dado para qualificar:  futuro  Deve ser formatado como (xsd:boolean)</v>
      </c>
      <c r="W2979" s="68" t="s">
        <v>12157</v>
      </c>
      <c r="X2979" s="17" t="str">
        <f t="shared" si="1572"/>
        <v>d.qualificar.143</v>
      </c>
      <c r="Y2979" s="17" t="str">
        <f t="shared" si="1573"/>
        <v>Ação de qualificar</v>
      </c>
      <c r="Z2979" s="61" t="s">
        <v>12246</v>
      </c>
      <c r="AA2979" s="18" t="str">
        <f t="shared" si="1568"/>
        <v>null</v>
      </c>
      <c r="AB2979" s="19" t="s">
        <v>0</v>
      </c>
      <c r="AC2979" s="18" t="str">
        <f t="shared" si="1569"/>
        <v>null</v>
      </c>
      <c r="AD2979" s="19" t="s">
        <v>0</v>
      </c>
      <c r="AE2979" s="18" t="str">
        <f t="shared" si="1570"/>
        <v>null</v>
      </c>
      <c r="AF2979" s="74" t="s">
        <v>0</v>
      </c>
      <c r="AG2979" s="38" t="s">
        <v>12391</v>
      </c>
    </row>
    <row r="2980" spans="1:33" ht="6" customHeight="1" x14ac:dyDescent="0.25">
      <c r="A2980" s="4">
        <f>ROW()</f>
        <v>2980</v>
      </c>
      <c r="B2980" s="9" t="s">
        <v>26</v>
      </c>
      <c r="C2980" s="44" t="str">
        <f t="shared" si="1553"/>
        <v>p.qualificar</v>
      </c>
      <c r="D2980" s="6" t="str">
        <f t="shared" si="1560"/>
        <v>é.hipotética</v>
      </c>
      <c r="E2980" s="8" t="s">
        <v>27</v>
      </c>
      <c r="F2980" s="34" t="str">
        <f>F2976</f>
        <v>d.qualificar</v>
      </c>
      <c r="G2980" s="13" t="s">
        <v>12014</v>
      </c>
      <c r="H2980" s="34" t="s">
        <v>35</v>
      </c>
      <c r="I2980" s="89" t="str">
        <f t="shared" si="1565"/>
        <v>null</v>
      </c>
      <c r="J2980" s="77" t="s">
        <v>0</v>
      </c>
      <c r="K2980" s="77" t="s">
        <v>0</v>
      </c>
      <c r="L2980" s="77" t="s">
        <v>0</v>
      </c>
      <c r="M2980" s="77" t="s">
        <v>0</v>
      </c>
      <c r="N2980" s="77" t="s">
        <v>0</v>
      </c>
      <c r="O2980" s="77" t="s">
        <v>0</v>
      </c>
      <c r="P2980" s="77" t="s">
        <v>0</v>
      </c>
      <c r="Q2980" s="77" t="s">
        <v>0</v>
      </c>
      <c r="R2980" s="81" t="s">
        <v>873</v>
      </c>
      <c r="S2980" s="10" t="s">
        <v>1</v>
      </c>
      <c r="T2980" s="10" t="s">
        <v>6851</v>
      </c>
      <c r="U2980" s="5" t="str">
        <f t="shared" si="1566"/>
        <v>Propriedade destinada a qualificar: é.hipotética</v>
      </c>
      <c r="V2980" s="5" t="str">
        <f t="shared" si="1567"/>
        <v>Dado para qualificar:  hipotética  Deve ser formatado como (xsd:boolean)</v>
      </c>
      <c r="W2980" s="68" t="s">
        <v>12158</v>
      </c>
      <c r="X2980" s="17" t="str">
        <f t="shared" si="1572"/>
        <v>d.qualificar.144</v>
      </c>
      <c r="Y2980" s="17" t="str">
        <f t="shared" si="1573"/>
        <v>Ação de qualificar</v>
      </c>
      <c r="Z2980" s="61" t="s">
        <v>12297</v>
      </c>
      <c r="AA2980" s="18" t="str">
        <f t="shared" si="1568"/>
        <v>null</v>
      </c>
      <c r="AB2980" s="19" t="s">
        <v>0</v>
      </c>
      <c r="AC2980" s="18" t="str">
        <f t="shared" si="1569"/>
        <v>null</v>
      </c>
      <c r="AD2980" s="19" t="s">
        <v>0</v>
      </c>
      <c r="AE2980" s="18" t="str">
        <f t="shared" si="1570"/>
        <v>null</v>
      </c>
      <c r="AF2980" s="74" t="s">
        <v>0</v>
      </c>
      <c r="AG2980" s="38" t="s">
        <v>12392</v>
      </c>
    </row>
    <row r="2981" spans="1:33" ht="6" customHeight="1" x14ac:dyDescent="0.25">
      <c r="A2981" s="4">
        <f>ROW()</f>
        <v>2981</v>
      </c>
      <c r="B2981" s="9" t="s">
        <v>26</v>
      </c>
      <c r="C2981" s="44" t="str">
        <f t="shared" si="1553"/>
        <v>p.qualificar</v>
      </c>
      <c r="D2981" s="6" t="str">
        <f t="shared" si="1560"/>
        <v>é.hipotético</v>
      </c>
      <c r="E2981" s="8" t="s">
        <v>27</v>
      </c>
      <c r="F2981" s="34" t="str">
        <f>F2977</f>
        <v>d.qualificar</v>
      </c>
      <c r="G2981" s="13" t="s">
        <v>311</v>
      </c>
      <c r="H2981" s="34" t="s">
        <v>35</v>
      </c>
      <c r="I2981" s="89" t="str">
        <f t="shared" si="1565"/>
        <v>null</v>
      </c>
      <c r="J2981" s="77" t="s">
        <v>0</v>
      </c>
      <c r="K2981" s="77" t="s">
        <v>0</v>
      </c>
      <c r="L2981" s="77" t="s">
        <v>0</v>
      </c>
      <c r="M2981" s="77" t="s">
        <v>0</v>
      </c>
      <c r="N2981" s="77" t="s">
        <v>0</v>
      </c>
      <c r="O2981" s="77" t="s">
        <v>0</v>
      </c>
      <c r="P2981" s="77" t="s">
        <v>0</v>
      </c>
      <c r="Q2981" s="77" t="s">
        <v>0</v>
      </c>
      <c r="R2981" s="81" t="s">
        <v>12076</v>
      </c>
      <c r="S2981" s="10" t="s">
        <v>1</v>
      </c>
      <c r="T2981" s="10" t="s">
        <v>6851</v>
      </c>
      <c r="U2981" s="5" t="str">
        <f t="shared" si="1566"/>
        <v>Propriedade destinada a qualificar: é.hipotético</v>
      </c>
      <c r="V2981" s="5" t="str">
        <f t="shared" si="1567"/>
        <v>Dado para qualificar:  hipotético  Deve ser formatado como (xsd:boolean)</v>
      </c>
      <c r="W2981" s="68" t="s">
        <v>12159</v>
      </c>
      <c r="X2981" s="17" t="str">
        <f t="shared" si="1572"/>
        <v>d.qualificar.145</v>
      </c>
      <c r="Y2981" s="17" t="str">
        <f t="shared" si="1573"/>
        <v>Ação de qualificar</v>
      </c>
      <c r="Z2981" s="61" t="s">
        <v>12247</v>
      </c>
      <c r="AA2981" s="18" t="str">
        <f t="shared" si="1568"/>
        <v>null</v>
      </c>
      <c r="AB2981" s="19" t="s">
        <v>0</v>
      </c>
      <c r="AC2981" s="18" t="str">
        <f t="shared" si="1569"/>
        <v>null</v>
      </c>
      <c r="AD2981" s="19" t="s">
        <v>0</v>
      </c>
      <c r="AE2981" s="18" t="str">
        <f t="shared" si="1570"/>
        <v>null</v>
      </c>
      <c r="AF2981" s="74" t="s">
        <v>0</v>
      </c>
      <c r="AG2981" s="38" t="s">
        <v>12392</v>
      </c>
    </row>
    <row r="2982" spans="1:33" ht="6" customHeight="1" x14ac:dyDescent="0.25">
      <c r="A2982" s="4">
        <f>ROW()</f>
        <v>2982</v>
      </c>
      <c r="B2982" s="9" t="s">
        <v>26</v>
      </c>
      <c r="C2982" s="44" t="str">
        <f t="shared" si="1553"/>
        <v>p.qualificar</v>
      </c>
      <c r="D2982" s="6" t="str">
        <f t="shared" si="1560"/>
        <v>é.ideal</v>
      </c>
      <c r="E2982" s="8" t="s">
        <v>27</v>
      </c>
      <c r="F2982" s="34" t="str">
        <f>F2979</f>
        <v>d.qualificar</v>
      </c>
      <c r="G2982" s="13" t="s">
        <v>306</v>
      </c>
      <c r="H2982" s="34" t="s">
        <v>35</v>
      </c>
      <c r="I2982" s="89" t="str">
        <f t="shared" si="1565"/>
        <v>null</v>
      </c>
      <c r="J2982" s="77" t="s">
        <v>0</v>
      </c>
      <c r="K2982" s="77" t="s">
        <v>0</v>
      </c>
      <c r="L2982" s="77" t="s">
        <v>0</v>
      </c>
      <c r="M2982" s="77" t="s">
        <v>0</v>
      </c>
      <c r="N2982" s="77" t="s">
        <v>0</v>
      </c>
      <c r="O2982" s="77" t="s">
        <v>0</v>
      </c>
      <c r="P2982" s="77" t="s">
        <v>0</v>
      </c>
      <c r="Q2982" s="77" t="s">
        <v>12113</v>
      </c>
      <c r="R2982" s="77" t="s">
        <v>0</v>
      </c>
      <c r="S2982" s="10" t="s">
        <v>1</v>
      </c>
      <c r="T2982" s="10" t="s">
        <v>6851</v>
      </c>
      <c r="U2982" s="5" t="str">
        <f t="shared" si="1566"/>
        <v>Propriedade destinada a qualificar: é.ideal</v>
      </c>
      <c r="V2982" s="5" t="str">
        <f t="shared" si="1567"/>
        <v>Dado para qualificar:  ideal  Deve ser formatado como (xsd:boolean)</v>
      </c>
      <c r="W2982" s="68" t="s">
        <v>12160</v>
      </c>
      <c r="X2982" s="17" t="str">
        <f t="shared" si="1572"/>
        <v>d.qualificar.146</v>
      </c>
      <c r="Y2982" s="17" t="str">
        <f t="shared" si="1573"/>
        <v>Ação de qualificar</v>
      </c>
      <c r="Z2982" s="61" t="s">
        <v>12269</v>
      </c>
      <c r="AA2982" s="18" t="str">
        <f t="shared" si="1568"/>
        <v>null</v>
      </c>
      <c r="AB2982" s="19" t="s">
        <v>0</v>
      </c>
      <c r="AC2982" s="18" t="str">
        <f t="shared" si="1569"/>
        <v>null</v>
      </c>
      <c r="AD2982" s="19" t="s">
        <v>0</v>
      </c>
      <c r="AE2982" s="18" t="str">
        <f t="shared" si="1570"/>
        <v>null</v>
      </c>
      <c r="AF2982" s="74" t="s">
        <v>0</v>
      </c>
      <c r="AG2982" s="38" t="s">
        <v>12393</v>
      </c>
    </row>
    <row r="2983" spans="1:33" ht="6" customHeight="1" x14ac:dyDescent="0.25">
      <c r="A2983" s="4">
        <f>ROW()</f>
        <v>2983</v>
      </c>
      <c r="B2983" s="9" t="s">
        <v>26</v>
      </c>
      <c r="C2983" s="44" t="str">
        <f t="shared" si="1553"/>
        <v>p.qualificar</v>
      </c>
      <c r="D2983" s="6" t="str">
        <f t="shared" si="1560"/>
        <v>é.imperfeita</v>
      </c>
      <c r="E2983" s="8" t="s">
        <v>27</v>
      </c>
      <c r="F2983" s="34" t="str">
        <f>F2980</f>
        <v>d.qualificar</v>
      </c>
      <c r="G2983" s="13" t="s">
        <v>12015</v>
      </c>
      <c r="H2983" s="34" t="s">
        <v>35</v>
      </c>
      <c r="I2983" s="89" t="str">
        <f t="shared" si="1565"/>
        <v>null</v>
      </c>
      <c r="J2983" s="77" t="s">
        <v>0</v>
      </c>
      <c r="K2983" s="77" t="s">
        <v>0</v>
      </c>
      <c r="L2983" s="77" t="s">
        <v>0</v>
      </c>
      <c r="M2983" s="77" t="s">
        <v>0</v>
      </c>
      <c r="N2983" s="77" t="s">
        <v>0</v>
      </c>
      <c r="O2983" s="77" t="s">
        <v>0</v>
      </c>
      <c r="P2983" s="77" t="s">
        <v>0</v>
      </c>
      <c r="Q2983" s="77" t="s">
        <v>0</v>
      </c>
      <c r="R2983" s="81" t="s">
        <v>12079</v>
      </c>
      <c r="S2983" s="10" t="s">
        <v>1</v>
      </c>
      <c r="T2983" s="10" t="s">
        <v>6851</v>
      </c>
      <c r="U2983" s="5" t="str">
        <f t="shared" si="1566"/>
        <v>Propriedade destinada a qualificar: é.imperfeita</v>
      </c>
      <c r="V2983" s="5" t="str">
        <f t="shared" si="1567"/>
        <v>Dado para qualificar:  imperfeita  Deve ser formatado como (xsd:boolean)</v>
      </c>
      <c r="W2983" s="68" t="s">
        <v>12161</v>
      </c>
      <c r="X2983" s="17" t="str">
        <f t="shared" si="1572"/>
        <v>d.qualificar.147</v>
      </c>
      <c r="Y2983" s="17" t="str">
        <f t="shared" si="1573"/>
        <v>Ação de qualificar</v>
      </c>
      <c r="Z2983" s="61" t="s">
        <v>12315</v>
      </c>
      <c r="AA2983" s="18" t="str">
        <f t="shared" si="1568"/>
        <v>null</v>
      </c>
      <c r="AB2983" s="19" t="s">
        <v>0</v>
      </c>
      <c r="AC2983" s="18" t="str">
        <f t="shared" si="1569"/>
        <v>null</v>
      </c>
      <c r="AD2983" s="19" t="s">
        <v>0</v>
      </c>
      <c r="AE2983" s="18" t="str">
        <f t="shared" si="1570"/>
        <v>null</v>
      </c>
      <c r="AF2983" s="74" t="s">
        <v>0</v>
      </c>
      <c r="AG2983" s="38" t="s">
        <v>12416</v>
      </c>
    </row>
    <row r="2984" spans="1:33" ht="6" customHeight="1" x14ac:dyDescent="0.25">
      <c r="A2984" s="4">
        <f>ROW()</f>
        <v>2984</v>
      </c>
      <c r="B2984" s="9" t="s">
        <v>26</v>
      </c>
      <c r="C2984" s="44" t="str">
        <f t="shared" si="1553"/>
        <v>p.qualificar</v>
      </c>
      <c r="D2984" s="6" t="str">
        <f t="shared" si="1560"/>
        <v>é.imperfeito</v>
      </c>
      <c r="E2984" s="8" t="s">
        <v>27</v>
      </c>
      <c r="F2984" s="34" t="str">
        <f>F2981</f>
        <v>d.qualificar</v>
      </c>
      <c r="G2984" s="13" t="s">
        <v>317</v>
      </c>
      <c r="H2984" s="34" t="s">
        <v>35</v>
      </c>
      <c r="I2984" s="89" t="str">
        <f t="shared" si="1565"/>
        <v>null</v>
      </c>
      <c r="J2984" s="77" t="s">
        <v>0</v>
      </c>
      <c r="K2984" s="77" t="s">
        <v>0</v>
      </c>
      <c r="L2984" s="77" t="s">
        <v>0</v>
      </c>
      <c r="M2984" s="77" t="s">
        <v>0</v>
      </c>
      <c r="N2984" s="77" t="s">
        <v>0</v>
      </c>
      <c r="O2984" s="77" t="s">
        <v>0</v>
      </c>
      <c r="P2984" s="77" t="s">
        <v>0</v>
      </c>
      <c r="Q2984" s="77" t="s">
        <v>0</v>
      </c>
      <c r="R2984" s="81" t="s">
        <v>12078</v>
      </c>
      <c r="S2984" s="10" t="s">
        <v>1</v>
      </c>
      <c r="T2984" s="10" t="s">
        <v>6851</v>
      </c>
      <c r="U2984" s="5" t="str">
        <f t="shared" si="1566"/>
        <v>Propriedade destinada a qualificar: é.imperfeito</v>
      </c>
      <c r="V2984" s="5" t="str">
        <f t="shared" si="1567"/>
        <v>Dado para qualificar:  imperfeito  Deve ser formatado como (xsd:boolean)</v>
      </c>
      <c r="W2984" s="68" t="s">
        <v>12162</v>
      </c>
      <c r="X2984" s="17" t="str">
        <f t="shared" si="1572"/>
        <v>d.qualificar.148</v>
      </c>
      <c r="Y2984" s="17" t="str">
        <f t="shared" si="1573"/>
        <v>Ação de qualificar</v>
      </c>
      <c r="Z2984" s="61" t="s">
        <v>12270</v>
      </c>
      <c r="AA2984" s="18" t="str">
        <f t="shared" si="1568"/>
        <v>null</v>
      </c>
      <c r="AB2984" s="19" t="s">
        <v>0</v>
      </c>
      <c r="AC2984" s="18" t="str">
        <f t="shared" si="1569"/>
        <v>null</v>
      </c>
      <c r="AD2984" s="19" t="s">
        <v>0</v>
      </c>
      <c r="AE2984" s="18" t="str">
        <f t="shared" si="1570"/>
        <v>null</v>
      </c>
      <c r="AF2984" s="74" t="s">
        <v>0</v>
      </c>
      <c r="AG2984" s="38" t="s">
        <v>12416</v>
      </c>
    </row>
    <row r="2985" spans="1:33" ht="6" customHeight="1" x14ac:dyDescent="0.25">
      <c r="A2985" s="4">
        <f>ROW()</f>
        <v>2985</v>
      </c>
      <c r="B2985" s="9" t="s">
        <v>26</v>
      </c>
      <c r="C2985" s="44" t="str">
        <f t="shared" si="1553"/>
        <v>p.qualificar</v>
      </c>
      <c r="D2985" s="6" t="str">
        <f t="shared" si="1560"/>
        <v>é.imprimível</v>
      </c>
      <c r="E2985" s="8" t="s">
        <v>27</v>
      </c>
      <c r="F2985" s="34" t="str">
        <f>F2982</f>
        <v>d.qualificar</v>
      </c>
      <c r="G2985" s="13" t="s">
        <v>6069</v>
      </c>
      <c r="H2985" s="34" t="s">
        <v>35</v>
      </c>
      <c r="I2985" s="89" t="str">
        <f t="shared" si="1565"/>
        <v>null</v>
      </c>
      <c r="J2985" s="77" t="s">
        <v>0</v>
      </c>
      <c r="K2985" s="77" t="s">
        <v>0</v>
      </c>
      <c r="L2985" s="77" t="s">
        <v>0</v>
      </c>
      <c r="M2985" s="77" t="s">
        <v>0</v>
      </c>
      <c r="N2985" s="77" t="s">
        <v>0</v>
      </c>
      <c r="O2985" s="77" t="s">
        <v>0</v>
      </c>
      <c r="P2985" s="77" t="s">
        <v>0</v>
      </c>
      <c r="Q2985" s="77" t="s">
        <v>0</v>
      </c>
      <c r="R2985" s="77" t="s">
        <v>0</v>
      </c>
      <c r="S2985" s="10" t="s">
        <v>1</v>
      </c>
      <c r="T2985" s="10" t="s">
        <v>6851</v>
      </c>
      <c r="U2985" s="5" t="str">
        <f t="shared" si="1566"/>
        <v>Propriedade destinada a qualificar: é.imprimível</v>
      </c>
      <c r="V2985" s="5" t="str">
        <f t="shared" si="1567"/>
        <v>Dado para qualificar:  imprimível  Deve ser formatado como (xsd:boolean)</v>
      </c>
      <c r="W2985" s="68" t="s">
        <v>12163</v>
      </c>
      <c r="X2985" s="17" t="str">
        <f t="shared" si="1572"/>
        <v>d.qualificar.149</v>
      </c>
      <c r="Y2985" s="17" t="str">
        <f t="shared" si="1573"/>
        <v>Ação de qualificar</v>
      </c>
      <c r="Z2985" s="61" t="s">
        <v>12248</v>
      </c>
      <c r="AA2985" s="18" t="str">
        <f t="shared" si="1568"/>
        <v>null</v>
      </c>
      <c r="AB2985" s="19" t="s">
        <v>0</v>
      </c>
      <c r="AC2985" s="18" t="str">
        <f t="shared" si="1569"/>
        <v>null</v>
      </c>
      <c r="AD2985" s="19" t="s">
        <v>0</v>
      </c>
      <c r="AE2985" s="18" t="str">
        <f t="shared" si="1570"/>
        <v>null</v>
      </c>
      <c r="AF2985" s="74" t="s">
        <v>0</v>
      </c>
      <c r="AG2985" s="38" t="s">
        <v>12356</v>
      </c>
    </row>
    <row r="2986" spans="1:33" ht="6" customHeight="1" x14ac:dyDescent="0.25">
      <c r="A2986" s="4">
        <f>ROW()</f>
        <v>2986</v>
      </c>
      <c r="B2986" s="9" t="s">
        <v>26</v>
      </c>
      <c r="C2986" s="44" t="str">
        <f t="shared" si="1553"/>
        <v>p.qualificar</v>
      </c>
      <c r="D2986" s="6" t="str">
        <f t="shared" si="1560"/>
        <v>é.improvável</v>
      </c>
      <c r="E2986" s="8" t="s">
        <v>27</v>
      </c>
      <c r="F2986" s="34" t="str">
        <f t="shared" ref="F2986:F3027" si="1584">F2983</f>
        <v>d.qualificar</v>
      </c>
      <c r="G2986" s="13" t="s">
        <v>314</v>
      </c>
      <c r="H2986" s="34" t="s">
        <v>35</v>
      </c>
      <c r="I2986" s="89" t="str">
        <f t="shared" si="1565"/>
        <v>null</v>
      </c>
      <c r="J2986" s="77" t="s">
        <v>0</v>
      </c>
      <c r="K2986" s="77" t="s">
        <v>0</v>
      </c>
      <c r="L2986" s="77" t="s">
        <v>0</v>
      </c>
      <c r="M2986" s="77" t="s">
        <v>0</v>
      </c>
      <c r="N2986" s="77" t="s">
        <v>0</v>
      </c>
      <c r="O2986" s="77" t="s">
        <v>0</v>
      </c>
      <c r="P2986" s="77" t="s">
        <v>0</v>
      </c>
      <c r="Q2986" s="77" t="s">
        <v>0</v>
      </c>
      <c r="R2986" s="77" t="s">
        <v>0</v>
      </c>
      <c r="S2986" s="10" t="s">
        <v>1</v>
      </c>
      <c r="T2986" s="10" t="s">
        <v>6851</v>
      </c>
      <c r="U2986" s="5" t="str">
        <f t="shared" si="1566"/>
        <v>Propriedade destinada a qualificar: é.improvável</v>
      </c>
      <c r="V2986" s="5" t="str">
        <f t="shared" si="1567"/>
        <v>Dado para qualificar:  improvável  Deve ser formatado como (xsd:boolean)</v>
      </c>
      <c r="W2986" s="68" t="s">
        <v>12164</v>
      </c>
      <c r="X2986" s="17" t="str">
        <f t="shared" si="1572"/>
        <v>d.qualificar.150</v>
      </c>
      <c r="Y2986" s="17" t="str">
        <f t="shared" si="1573"/>
        <v>Ação de qualificar</v>
      </c>
      <c r="Z2986" s="61" t="s">
        <v>12271</v>
      </c>
      <c r="AA2986" s="18" t="str">
        <f t="shared" si="1568"/>
        <v>null</v>
      </c>
      <c r="AB2986" s="19" t="s">
        <v>0</v>
      </c>
      <c r="AC2986" s="18" t="str">
        <f t="shared" si="1569"/>
        <v>null</v>
      </c>
      <c r="AD2986" s="19" t="s">
        <v>0</v>
      </c>
      <c r="AE2986" s="18" t="str">
        <f t="shared" si="1570"/>
        <v>null</v>
      </c>
      <c r="AF2986" s="74" t="s">
        <v>0</v>
      </c>
      <c r="AG2986" s="38" t="s">
        <v>12394</v>
      </c>
    </row>
    <row r="2987" spans="1:33" ht="6" customHeight="1" x14ac:dyDescent="0.25">
      <c r="A2987" s="4">
        <f>ROW()</f>
        <v>2987</v>
      </c>
      <c r="B2987" s="9" t="s">
        <v>26</v>
      </c>
      <c r="C2987" s="44" t="str">
        <f t="shared" si="1553"/>
        <v>p.qualificar</v>
      </c>
      <c r="D2987" s="6" t="str">
        <f t="shared" si="1560"/>
        <v>é.indireta</v>
      </c>
      <c r="E2987" s="8" t="s">
        <v>27</v>
      </c>
      <c r="F2987" s="34" t="str">
        <f>F2983</f>
        <v>d.qualificar</v>
      </c>
      <c r="G2987" s="13" t="s">
        <v>12114</v>
      </c>
      <c r="H2987" s="34" t="s">
        <v>35</v>
      </c>
      <c r="I2987" s="89" t="str">
        <f t="shared" si="1565"/>
        <v>null</v>
      </c>
      <c r="J2987" s="77" t="s">
        <v>0</v>
      </c>
      <c r="K2987" s="77" t="s">
        <v>0</v>
      </c>
      <c r="L2987" s="77" t="s">
        <v>0</v>
      </c>
      <c r="M2987" s="77" t="s">
        <v>0</v>
      </c>
      <c r="N2987" s="77" t="s">
        <v>0</v>
      </c>
      <c r="O2987" s="77" t="s">
        <v>0</v>
      </c>
      <c r="P2987" s="77" t="s">
        <v>0</v>
      </c>
      <c r="Q2987" s="77" t="s">
        <v>0</v>
      </c>
      <c r="R2987" s="81" t="s">
        <v>12116</v>
      </c>
      <c r="S2987" s="10" t="s">
        <v>1</v>
      </c>
      <c r="T2987" s="10" t="s">
        <v>6851</v>
      </c>
      <c r="U2987" s="5" t="str">
        <f t="shared" si="1566"/>
        <v>Propriedade destinada a qualificar: é.indireta</v>
      </c>
      <c r="V2987" s="5" t="str">
        <f t="shared" si="1567"/>
        <v>Dado para qualificar:  indireta  Deve ser formatado como (xsd:boolean)</v>
      </c>
      <c r="W2987" s="68" t="s">
        <v>12165</v>
      </c>
      <c r="X2987" s="17" t="str">
        <f t="shared" si="1572"/>
        <v>d.qualificar.151</v>
      </c>
      <c r="Y2987" s="17" t="str">
        <f t="shared" si="1573"/>
        <v>Ação de qualificar</v>
      </c>
      <c r="Z2987" s="61" t="s">
        <v>12316</v>
      </c>
      <c r="AA2987" s="18" t="str">
        <f t="shared" si="1568"/>
        <v>null</v>
      </c>
      <c r="AB2987" s="19" t="s">
        <v>0</v>
      </c>
      <c r="AC2987" s="18" t="str">
        <f t="shared" si="1569"/>
        <v>null</v>
      </c>
      <c r="AD2987" s="19" t="s">
        <v>0</v>
      </c>
      <c r="AE2987" s="18" t="str">
        <f t="shared" si="1570"/>
        <v>null</v>
      </c>
      <c r="AF2987" s="74" t="s">
        <v>0</v>
      </c>
      <c r="AG2987" s="38" t="s">
        <v>12395</v>
      </c>
    </row>
    <row r="2988" spans="1:33" ht="6" customHeight="1" x14ac:dyDescent="0.25">
      <c r="A2988" s="4">
        <f>ROW()</f>
        <v>2988</v>
      </c>
      <c r="B2988" s="9" t="s">
        <v>26</v>
      </c>
      <c r="C2988" s="44" t="str">
        <f t="shared" si="1553"/>
        <v>p.qualificar</v>
      </c>
      <c r="D2988" s="6" t="str">
        <f t="shared" si="1560"/>
        <v>é.indireto</v>
      </c>
      <c r="E2988" s="8" t="s">
        <v>27</v>
      </c>
      <c r="F2988" s="34" t="str">
        <f>F2984</f>
        <v>d.qualificar</v>
      </c>
      <c r="G2988" s="13" t="s">
        <v>12115</v>
      </c>
      <c r="H2988" s="34" t="s">
        <v>35</v>
      </c>
      <c r="I2988" s="89" t="str">
        <f t="shared" si="1565"/>
        <v>null</v>
      </c>
      <c r="J2988" s="77" t="s">
        <v>0</v>
      </c>
      <c r="K2988" s="77" t="s">
        <v>0</v>
      </c>
      <c r="L2988" s="77" t="s">
        <v>0</v>
      </c>
      <c r="M2988" s="77" t="s">
        <v>0</v>
      </c>
      <c r="N2988" s="77" t="s">
        <v>0</v>
      </c>
      <c r="O2988" s="77" t="s">
        <v>0</v>
      </c>
      <c r="P2988" s="77" t="s">
        <v>0</v>
      </c>
      <c r="Q2988" s="77" t="s">
        <v>0</v>
      </c>
      <c r="R2988" s="81" t="s">
        <v>12117</v>
      </c>
      <c r="S2988" s="10" t="s">
        <v>1</v>
      </c>
      <c r="T2988" s="10" t="s">
        <v>6851</v>
      </c>
      <c r="U2988" s="5" t="str">
        <f t="shared" si="1566"/>
        <v>Propriedade destinada a qualificar: é.indireto</v>
      </c>
      <c r="V2988" s="5" t="str">
        <f t="shared" si="1567"/>
        <v>Dado para qualificar:  indireto  Deve ser formatado como (xsd:boolean)</v>
      </c>
      <c r="W2988" s="68" t="s">
        <v>12166</v>
      </c>
      <c r="X2988" s="17" t="str">
        <f t="shared" si="1572"/>
        <v>d.qualificar.152</v>
      </c>
      <c r="Y2988" s="17" t="str">
        <f t="shared" si="1573"/>
        <v>Ação de qualificar</v>
      </c>
      <c r="Z2988" s="61" t="s">
        <v>12249</v>
      </c>
      <c r="AA2988" s="18" t="str">
        <f t="shared" si="1568"/>
        <v>null</v>
      </c>
      <c r="AB2988" s="19" t="s">
        <v>0</v>
      </c>
      <c r="AC2988" s="18" t="str">
        <f t="shared" si="1569"/>
        <v>null</v>
      </c>
      <c r="AD2988" s="19" t="s">
        <v>0</v>
      </c>
      <c r="AE2988" s="18" t="str">
        <f t="shared" si="1570"/>
        <v>null</v>
      </c>
      <c r="AF2988" s="74" t="s">
        <v>0</v>
      </c>
      <c r="AG2988" s="38" t="s">
        <v>12395</v>
      </c>
    </row>
    <row r="2989" spans="1:33" ht="6" customHeight="1" x14ac:dyDescent="0.25">
      <c r="A2989" s="4">
        <f>ROW()</f>
        <v>2989</v>
      </c>
      <c r="B2989" s="9" t="s">
        <v>26</v>
      </c>
      <c r="C2989" s="44" t="str">
        <f t="shared" si="1553"/>
        <v>p.qualificar</v>
      </c>
      <c r="D2989" s="6" t="str">
        <f t="shared" si="1560"/>
        <v>é.intermediária</v>
      </c>
      <c r="E2989" s="8" t="s">
        <v>27</v>
      </c>
      <c r="F2989" s="34" t="str">
        <f>F2984</f>
        <v>d.qualificar</v>
      </c>
      <c r="G2989" s="13" t="s">
        <v>12016</v>
      </c>
      <c r="H2989" s="34" t="s">
        <v>35</v>
      </c>
      <c r="I2989" s="89" t="str">
        <f t="shared" si="1565"/>
        <v>null</v>
      </c>
      <c r="J2989" s="77" t="s">
        <v>0</v>
      </c>
      <c r="K2989" s="77" t="s">
        <v>0</v>
      </c>
      <c r="L2989" s="77" t="s">
        <v>0</v>
      </c>
      <c r="M2989" s="77" t="s">
        <v>0</v>
      </c>
      <c r="N2989" s="77" t="s">
        <v>0</v>
      </c>
      <c r="O2989" s="77" t="s">
        <v>0</v>
      </c>
      <c r="P2989" s="77" t="s">
        <v>0</v>
      </c>
      <c r="Q2989" s="77" t="s">
        <v>0</v>
      </c>
      <c r="R2989" s="81" t="s">
        <v>12081</v>
      </c>
      <c r="S2989" s="10" t="s">
        <v>1</v>
      </c>
      <c r="T2989" s="10" t="s">
        <v>6851</v>
      </c>
      <c r="U2989" s="5" t="str">
        <f t="shared" si="1566"/>
        <v>Propriedade destinada a qualificar: é.intermediária</v>
      </c>
      <c r="V2989" s="5" t="str">
        <f t="shared" si="1567"/>
        <v>Dado para qualificar:  intermediária  Deve ser formatado como (xsd:boolean)</v>
      </c>
      <c r="W2989" s="68" t="s">
        <v>12167</v>
      </c>
      <c r="X2989" s="17" t="str">
        <f t="shared" si="1572"/>
        <v>d.qualificar.153</v>
      </c>
      <c r="Y2989" s="17" t="str">
        <f t="shared" si="1573"/>
        <v>Ação de qualificar</v>
      </c>
      <c r="Z2989" s="61" t="s">
        <v>12317</v>
      </c>
      <c r="AA2989" s="18" t="str">
        <f t="shared" si="1568"/>
        <v>null</v>
      </c>
      <c r="AB2989" s="19" t="s">
        <v>0</v>
      </c>
      <c r="AC2989" s="18" t="str">
        <f t="shared" si="1569"/>
        <v>null</v>
      </c>
      <c r="AD2989" s="19" t="s">
        <v>0</v>
      </c>
      <c r="AE2989" s="18" t="str">
        <f t="shared" si="1570"/>
        <v>null</v>
      </c>
      <c r="AF2989" s="74" t="s">
        <v>0</v>
      </c>
      <c r="AG2989" s="38" t="s">
        <v>12417</v>
      </c>
    </row>
    <row r="2990" spans="1:33" ht="6" customHeight="1" x14ac:dyDescent="0.25">
      <c r="A2990" s="4">
        <f>ROW()</f>
        <v>2990</v>
      </c>
      <c r="B2990" s="9" t="s">
        <v>26</v>
      </c>
      <c r="C2990" s="44" t="str">
        <f t="shared" si="1553"/>
        <v>p.qualificar</v>
      </c>
      <c r="D2990" s="6" t="str">
        <f t="shared" si="1560"/>
        <v>é.intermediário</v>
      </c>
      <c r="E2990" s="8" t="s">
        <v>27</v>
      </c>
      <c r="F2990" s="34" t="str">
        <f>F2985</f>
        <v>d.qualificar</v>
      </c>
      <c r="G2990" s="13" t="s">
        <v>339</v>
      </c>
      <c r="H2990" s="34" t="s">
        <v>35</v>
      </c>
      <c r="I2990" s="89" t="str">
        <f t="shared" si="1565"/>
        <v>null</v>
      </c>
      <c r="J2990" s="77" t="s">
        <v>0</v>
      </c>
      <c r="K2990" s="77" t="s">
        <v>0</v>
      </c>
      <c r="L2990" s="77" t="s">
        <v>0</v>
      </c>
      <c r="M2990" s="77" t="s">
        <v>0</v>
      </c>
      <c r="N2990" s="77" t="s">
        <v>0</v>
      </c>
      <c r="O2990" s="77" t="s">
        <v>0</v>
      </c>
      <c r="P2990" s="77" t="s">
        <v>0</v>
      </c>
      <c r="Q2990" s="77" t="s">
        <v>0</v>
      </c>
      <c r="R2990" s="81" t="s">
        <v>12080</v>
      </c>
      <c r="S2990" s="10" t="s">
        <v>1</v>
      </c>
      <c r="T2990" s="10" t="s">
        <v>6851</v>
      </c>
      <c r="U2990" s="5" t="str">
        <f t="shared" si="1566"/>
        <v>Propriedade destinada a qualificar: é.intermediário</v>
      </c>
      <c r="V2990" s="5" t="str">
        <f t="shared" si="1567"/>
        <v>Dado para qualificar:  intermediário  Deve ser formatado como (xsd:boolean)</v>
      </c>
      <c r="W2990" s="68" t="s">
        <v>12168</v>
      </c>
      <c r="X2990" s="17" t="str">
        <f t="shared" si="1572"/>
        <v>d.qualificar.154</v>
      </c>
      <c r="Y2990" s="17" t="str">
        <f t="shared" si="1573"/>
        <v>Ação de qualificar</v>
      </c>
      <c r="Z2990" s="61" t="s">
        <v>12318</v>
      </c>
      <c r="AA2990" s="18" t="str">
        <f t="shared" si="1568"/>
        <v>null</v>
      </c>
      <c r="AB2990" s="19" t="s">
        <v>0</v>
      </c>
      <c r="AC2990" s="18" t="str">
        <f t="shared" si="1569"/>
        <v>null</v>
      </c>
      <c r="AD2990" s="19" t="s">
        <v>0</v>
      </c>
      <c r="AE2990" s="18" t="str">
        <f t="shared" si="1570"/>
        <v>null</v>
      </c>
      <c r="AF2990" s="74" t="s">
        <v>0</v>
      </c>
      <c r="AG2990" s="38" t="s">
        <v>12417</v>
      </c>
    </row>
    <row r="2991" spans="1:33" ht="6" customHeight="1" x14ac:dyDescent="0.25">
      <c r="A2991" s="4">
        <f>ROW()</f>
        <v>2991</v>
      </c>
      <c r="B2991" s="9" t="s">
        <v>26</v>
      </c>
      <c r="C2991" s="44" t="str">
        <f t="shared" si="1553"/>
        <v>p.qualificar</v>
      </c>
      <c r="D2991" s="6" t="str">
        <f t="shared" si="1560"/>
        <v>é.interna</v>
      </c>
      <c r="E2991" s="8" t="s">
        <v>27</v>
      </c>
      <c r="F2991" s="34" t="str">
        <f>F2985</f>
        <v>d.qualificar</v>
      </c>
      <c r="G2991" s="13" t="s">
        <v>12017</v>
      </c>
      <c r="H2991" s="34" t="s">
        <v>35</v>
      </c>
      <c r="I2991" s="89" t="str">
        <f t="shared" si="1565"/>
        <v>null</v>
      </c>
      <c r="J2991" s="77" t="s">
        <v>0</v>
      </c>
      <c r="K2991" s="77" t="s">
        <v>0</v>
      </c>
      <c r="L2991" s="77" t="s">
        <v>0</v>
      </c>
      <c r="M2991" s="77" t="s">
        <v>0</v>
      </c>
      <c r="N2991" s="77" t="s">
        <v>0</v>
      </c>
      <c r="O2991" s="77" t="s">
        <v>0</v>
      </c>
      <c r="P2991" s="77" t="s">
        <v>0</v>
      </c>
      <c r="Q2991" s="77" t="s">
        <v>12087</v>
      </c>
      <c r="R2991" s="81" t="s">
        <v>874</v>
      </c>
      <c r="S2991" s="10" t="s">
        <v>1</v>
      </c>
      <c r="T2991" s="10" t="s">
        <v>6851</v>
      </c>
      <c r="U2991" s="5" t="str">
        <f t="shared" si="1566"/>
        <v>Propriedade destinada a qualificar: é.interna</v>
      </c>
      <c r="V2991" s="5" t="str">
        <f t="shared" si="1567"/>
        <v>Dado para qualificar:  interna  Deve ser formatado como (xsd:boolean)</v>
      </c>
      <c r="W2991" s="68" t="s">
        <v>12169</v>
      </c>
      <c r="X2991" s="17" t="str">
        <f t="shared" si="1572"/>
        <v>d.qualificar.155</v>
      </c>
      <c r="Y2991" s="17" t="str">
        <f t="shared" si="1573"/>
        <v>Ação de qualificar</v>
      </c>
      <c r="Z2991" s="61" t="s">
        <v>12319</v>
      </c>
      <c r="AA2991" s="18" t="str">
        <f t="shared" si="1568"/>
        <v>null</v>
      </c>
      <c r="AB2991" s="19" t="s">
        <v>0</v>
      </c>
      <c r="AC2991" s="18" t="str">
        <f t="shared" si="1569"/>
        <v>null</v>
      </c>
      <c r="AD2991" s="19" t="s">
        <v>0</v>
      </c>
      <c r="AE2991" s="18" t="str">
        <f t="shared" si="1570"/>
        <v>null</v>
      </c>
      <c r="AF2991" s="74" t="s">
        <v>0</v>
      </c>
      <c r="AG2991" s="38" t="s">
        <v>12418</v>
      </c>
    </row>
    <row r="2992" spans="1:33" ht="6" customHeight="1" x14ac:dyDescent="0.25">
      <c r="A2992" s="4">
        <f>ROW()</f>
        <v>2992</v>
      </c>
      <c r="B2992" s="9" t="s">
        <v>26</v>
      </c>
      <c r="C2992" s="44" t="str">
        <f t="shared" si="1553"/>
        <v>p.qualificar</v>
      </c>
      <c r="D2992" s="6" t="str">
        <f t="shared" si="1560"/>
        <v>é.interno</v>
      </c>
      <c r="E2992" s="8" t="s">
        <v>27</v>
      </c>
      <c r="F2992" s="34" t="str">
        <f>F2986</f>
        <v>d.qualificar</v>
      </c>
      <c r="G2992" s="13" t="s">
        <v>338</v>
      </c>
      <c r="H2992" s="34" t="s">
        <v>35</v>
      </c>
      <c r="I2992" s="89" t="str">
        <f t="shared" si="1565"/>
        <v>null</v>
      </c>
      <c r="J2992" s="77" t="s">
        <v>0</v>
      </c>
      <c r="K2992" s="77" t="s">
        <v>0</v>
      </c>
      <c r="L2992" s="77" t="s">
        <v>0</v>
      </c>
      <c r="M2992" s="77" t="s">
        <v>0</v>
      </c>
      <c r="N2992" s="77" t="s">
        <v>0</v>
      </c>
      <c r="O2992" s="77" t="s">
        <v>0</v>
      </c>
      <c r="P2992" s="77" t="s">
        <v>0</v>
      </c>
      <c r="Q2992" s="77" t="s">
        <v>879</v>
      </c>
      <c r="R2992" s="81" t="s">
        <v>12082</v>
      </c>
      <c r="S2992" s="10" t="s">
        <v>1</v>
      </c>
      <c r="T2992" s="10" t="s">
        <v>6851</v>
      </c>
      <c r="U2992" s="5" t="str">
        <f t="shared" si="1566"/>
        <v>Propriedade destinada a qualificar: é.interno</v>
      </c>
      <c r="V2992" s="5" t="str">
        <f t="shared" si="1567"/>
        <v>Dado para qualificar:  interno  Deve ser formatado como (xsd:boolean)</v>
      </c>
      <c r="W2992" s="68" t="s">
        <v>12170</v>
      </c>
      <c r="X2992" s="17" t="str">
        <f t="shared" si="1572"/>
        <v>d.qualificar.156</v>
      </c>
      <c r="Y2992" s="17" t="str">
        <f t="shared" si="1573"/>
        <v>Ação de qualificar</v>
      </c>
      <c r="Z2992" s="61" t="s">
        <v>12250</v>
      </c>
      <c r="AA2992" s="18" t="str">
        <f t="shared" si="1568"/>
        <v>null</v>
      </c>
      <c r="AB2992" s="19" t="s">
        <v>0</v>
      </c>
      <c r="AC2992" s="18" t="str">
        <f t="shared" si="1569"/>
        <v>null</v>
      </c>
      <c r="AD2992" s="19" t="s">
        <v>0</v>
      </c>
      <c r="AE2992" s="18" t="str">
        <f t="shared" si="1570"/>
        <v>null</v>
      </c>
      <c r="AF2992" s="74" t="s">
        <v>0</v>
      </c>
      <c r="AG2992" s="38" t="s">
        <v>12418</v>
      </c>
    </row>
    <row r="2993" spans="1:33" ht="6" customHeight="1" x14ac:dyDescent="0.25">
      <c r="A2993" s="4">
        <f>ROW()</f>
        <v>2993</v>
      </c>
      <c r="B2993" s="9" t="s">
        <v>26</v>
      </c>
      <c r="C2993" s="44" t="str">
        <f t="shared" ref="C2993:C2994" si="1585">SUBSTITUTE(F2993,"d.","p.")</f>
        <v>p.qualificar</v>
      </c>
      <c r="D2993" s="6" t="str">
        <f t="shared" ref="D2993:D2994" si="1586">_xlfn.CONCAT("é.",G2993)</f>
        <v>é.inventariada</v>
      </c>
      <c r="E2993" s="8" t="s">
        <v>27</v>
      </c>
      <c r="F2993" s="34" t="str">
        <f>F2987</f>
        <v>d.qualificar</v>
      </c>
      <c r="G2993" s="13" t="s">
        <v>12583</v>
      </c>
      <c r="H2993" s="34" t="s">
        <v>35</v>
      </c>
      <c r="I2993" s="89" t="str">
        <f t="shared" ref="I2993:I2994" si="1587">IF(OR(J2993="Functional",K2993="InverseFunctional"),"Functional","null")</f>
        <v>null</v>
      </c>
      <c r="J2993" s="77" t="s">
        <v>0</v>
      </c>
      <c r="K2993" s="77" t="s">
        <v>0</v>
      </c>
      <c r="L2993" s="77" t="s">
        <v>0</v>
      </c>
      <c r="M2993" s="77" t="s">
        <v>0</v>
      </c>
      <c r="N2993" s="77" t="s">
        <v>0</v>
      </c>
      <c r="O2993" s="77" t="s">
        <v>0</v>
      </c>
      <c r="P2993" s="77" t="s">
        <v>0</v>
      </c>
      <c r="Q2993" s="77" t="s">
        <v>0</v>
      </c>
      <c r="R2993" s="81" t="s">
        <v>12586</v>
      </c>
      <c r="S2993" s="10" t="s">
        <v>1</v>
      </c>
      <c r="T2993" s="10" t="s">
        <v>6851</v>
      </c>
      <c r="U2993" s="5" t="str">
        <f t="shared" ref="U2993:U2994" si="1588">_xlfn.CONCAT("Propriedade destinada a ",MID(C2993,FIND("p.",C2993,1)+2,100),": ",D2993)</f>
        <v>Propriedade destinada a qualificar: é.inventariada</v>
      </c>
      <c r="V2993" s="5" t="str">
        <f t="shared" ref="V2993:V2994" si="1589">_xlfn.CONCAT("Dado para ",MID(F2993,FIND("d.",F2993,1)+2,100),":  ",G2993, "  Deve ser formatado como (",H2993, ")")</f>
        <v>Dado para qualificar:  inventariada  Deve ser formatado como (xsd:boolean)</v>
      </c>
      <c r="W2993" s="68" t="s">
        <v>12587</v>
      </c>
      <c r="X2993" s="17" t="str">
        <f t="shared" si="1572"/>
        <v>d.qualificar.157</v>
      </c>
      <c r="Y2993" s="17" t="str">
        <f t="shared" si="1573"/>
        <v>Ação de qualificar</v>
      </c>
      <c r="Z2993" s="61" t="s">
        <v>12589</v>
      </c>
      <c r="AA2993" s="18" t="str">
        <f t="shared" ref="AA2993:AA2994" si="1590">IF(AB2993="null", "null", "categoria.revit")</f>
        <v>null</v>
      </c>
      <c r="AB2993" s="19" t="s">
        <v>0</v>
      </c>
      <c r="AC2993" s="18" t="str">
        <f t="shared" ref="AC2993:AC2994" si="1591">IF(AD2993="null", "null", "classe.ifc")</f>
        <v>null</v>
      </c>
      <c r="AD2993" s="19" t="s">
        <v>0</v>
      </c>
      <c r="AE2993" s="18" t="str">
        <f t="shared" ref="AE2993:AE2994" si="1592">IF(AF2993="null",
    "null",
    IF(OR(ISNUMBER(FIND("ids:",AF2993)), ISNUMBER(FIND("xs:",AF2993))),
        "sintaxe.ids",
        IF(ISNUMBER(FIND("[",AF2993)),
            "código.abnt",
            ""
        )
    )
)</f>
        <v>null</v>
      </c>
      <c r="AF2993" s="74" t="s">
        <v>0</v>
      </c>
      <c r="AG2993" s="38" t="s">
        <v>12591</v>
      </c>
    </row>
    <row r="2994" spans="1:33" ht="6" customHeight="1" x14ac:dyDescent="0.25">
      <c r="A2994" s="4">
        <f>ROW()</f>
        <v>2994</v>
      </c>
      <c r="B2994" s="9" t="s">
        <v>26</v>
      </c>
      <c r="C2994" s="44" t="str">
        <f t="shared" si="1585"/>
        <v>p.qualificar</v>
      </c>
      <c r="D2994" s="6" t="str">
        <f t="shared" si="1586"/>
        <v>é.inventariado</v>
      </c>
      <c r="E2994" s="8" t="s">
        <v>27</v>
      </c>
      <c r="F2994" s="34" t="str">
        <f>F2988</f>
        <v>d.qualificar</v>
      </c>
      <c r="G2994" s="13" t="s">
        <v>12584</v>
      </c>
      <c r="H2994" s="34" t="s">
        <v>35</v>
      </c>
      <c r="I2994" s="89" t="str">
        <f t="shared" si="1587"/>
        <v>null</v>
      </c>
      <c r="J2994" s="77" t="s">
        <v>0</v>
      </c>
      <c r="K2994" s="77" t="s">
        <v>0</v>
      </c>
      <c r="L2994" s="77" t="s">
        <v>0</v>
      </c>
      <c r="M2994" s="77" t="s">
        <v>0</v>
      </c>
      <c r="N2994" s="77" t="s">
        <v>0</v>
      </c>
      <c r="O2994" s="77" t="s">
        <v>0</v>
      </c>
      <c r="P2994" s="77" t="s">
        <v>0</v>
      </c>
      <c r="Q2994" s="77" t="s">
        <v>0</v>
      </c>
      <c r="R2994" s="81" t="s">
        <v>12585</v>
      </c>
      <c r="S2994" s="10" t="s">
        <v>1</v>
      </c>
      <c r="T2994" s="10" t="s">
        <v>6851</v>
      </c>
      <c r="U2994" s="5" t="str">
        <f t="shared" si="1588"/>
        <v>Propriedade destinada a qualificar: é.inventariado</v>
      </c>
      <c r="V2994" s="5" t="str">
        <f t="shared" si="1589"/>
        <v>Dado para qualificar:  inventariado  Deve ser formatado como (xsd:boolean)</v>
      </c>
      <c r="W2994" s="68" t="s">
        <v>12588</v>
      </c>
      <c r="X2994" s="17" t="str">
        <f t="shared" si="1572"/>
        <v>d.qualificar.158</v>
      </c>
      <c r="Y2994" s="17" t="str">
        <f t="shared" si="1573"/>
        <v>Ação de qualificar</v>
      </c>
      <c r="Z2994" s="61" t="s">
        <v>12590</v>
      </c>
      <c r="AA2994" s="18" t="str">
        <f t="shared" si="1590"/>
        <v>null</v>
      </c>
      <c r="AB2994" s="19" t="s">
        <v>0</v>
      </c>
      <c r="AC2994" s="18" t="str">
        <f t="shared" si="1591"/>
        <v>null</v>
      </c>
      <c r="AD2994" s="19" t="s">
        <v>0</v>
      </c>
      <c r="AE2994" s="18" t="str">
        <f t="shared" si="1592"/>
        <v>null</v>
      </c>
      <c r="AF2994" s="74" t="s">
        <v>0</v>
      </c>
      <c r="AG2994" s="38" t="s">
        <v>12591</v>
      </c>
    </row>
    <row r="2995" spans="1:33" ht="6" customHeight="1" x14ac:dyDescent="0.25">
      <c r="A2995" s="4">
        <f>ROW()</f>
        <v>2995</v>
      </c>
      <c r="B2995" s="9" t="s">
        <v>26</v>
      </c>
      <c r="C2995" s="44" t="str">
        <f t="shared" si="1553"/>
        <v>p.qualificar</v>
      </c>
      <c r="D2995" s="6" t="str">
        <f t="shared" si="1560"/>
        <v>é.isolada</v>
      </c>
      <c r="E2995" s="8" t="s">
        <v>27</v>
      </c>
      <c r="F2995" s="34" t="str">
        <f>F2986</f>
        <v>d.qualificar</v>
      </c>
      <c r="G2995" s="13" t="s">
        <v>12018</v>
      </c>
      <c r="H2995" s="34" t="s">
        <v>35</v>
      </c>
      <c r="I2995" s="89" t="str">
        <f t="shared" si="1565"/>
        <v>null</v>
      </c>
      <c r="J2995" s="77" t="s">
        <v>0</v>
      </c>
      <c r="K2995" s="77" t="s">
        <v>0</v>
      </c>
      <c r="L2995" s="77" t="s">
        <v>0</v>
      </c>
      <c r="M2995" s="77" t="s">
        <v>0</v>
      </c>
      <c r="N2995" s="77" t="s">
        <v>0</v>
      </c>
      <c r="O2995" s="77" t="s">
        <v>0</v>
      </c>
      <c r="P2995" s="77" t="s">
        <v>0</v>
      </c>
      <c r="Q2995" s="77" t="s">
        <v>0</v>
      </c>
      <c r="R2995" s="81" t="s">
        <v>12084</v>
      </c>
      <c r="S2995" s="10" t="s">
        <v>1</v>
      </c>
      <c r="T2995" s="10" t="s">
        <v>6851</v>
      </c>
      <c r="U2995" s="5" t="str">
        <f t="shared" si="1566"/>
        <v>Propriedade destinada a qualificar: é.isolada</v>
      </c>
      <c r="V2995" s="5" t="str">
        <f t="shared" si="1567"/>
        <v>Dado para qualificar:  isolada  Deve ser formatado como (xsd:boolean)</v>
      </c>
      <c r="W2995" s="68" t="s">
        <v>12171</v>
      </c>
      <c r="X2995" s="17" t="str">
        <f t="shared" si="1572"/>
        <v>d.qualificar.159</v>
      </c>
      <c r="Y2995" s="17" t="str">
        <f t="shared" si="1573"/>
        <v>Ação de qualificar</v>
      </c>
      <c r="Z2995" s="61" t="s">
        <v>12320</v>
      </c>
      <c r="AA2995" s="18" t="str">
        <f t="shared" si="1568"/>
        <v>null</v>
      </c>
      <c r="AB2995" s="19" t="s">
        <v>0</v>
      </c>
      <c r="AC2995" s="18" t="str">
        <f t="shared" si="1569"/>
        <v>null</v>
      </c>
      <c r="AD2995" s="19" t="s">
        <v>0</v>
      </c>
      <c r="AE2995" s="18" t="str">
        <f t="shared" si="1570"/>
        <v>null</v>
      </c>
      <c r="AF2995" s="74" t="s">
        <v>0</v>
      </c>
      <c r="AG2995" s="38" t="s">
        <v>12419</v>
      </c>
    </row>
    <row r="2996" spans="1:33" ht="6" customHeight="1" x14ac:dyDescent="0.25">
      <c r="A2996" s="4">
        <f>ROW()</f>
        <v>2996</v>
      </c>
      <c r="B2996" s="9" t="s">
        <v>26</v>
      </c>
      <c r="C2996" s="44" t="str">
        <f t="shared" si="1553"/>
        <v>p.qualificar</v>
      </c>
      <c r="D2996" s="6" t="str">
        <f t="shared" si="1560"/>
        <v>é.isolado</v>
      </c>
      <c r="E2996" s="8" t="s">
        <v>27</v>
      </c>
      <c r="F2996" s="34" t="str">
        <f>F2989</f>
        <v>d.qualificar</v>
      </c>
      <c r="G2996" s="13" t="s">
        <v>333</v>
      </c>
      <c r="H2996" s="34" t="s">
        <v>35</v>
      </c>
      <c r="I2996" s="89" t="str">
        <f t="shared" si="1565"/>
        <v>null</v>
      </c>
      <c r="J2996" s="77" t="s">
        <v>0</v>
      </c>
      <c r="K2996" s="77" t="s">
        <v>0</v>
      </c>
      <c r="L2996" s="77" t="s">
        <v>0</v>
      </c>
      <c r="M2996" s="77" t="s">
        <v>0</v>
      </c>
      <c r="N2996" s="77" t="s">
        <v>0</v>
      </c>
      <c r="O2996" s="77" t="s">
        <v>0</v>
      </c>
      <c r="P2996" s="77" t="s">
        <v>0</v>
      </c>
      <c r="Q2996" s="77" t="s">
        <v>0</v>
      </c>
      <c r="R2996" s="81" t="s">
        <v>12083</v>
      </c>
      <c r="S2996" s="10" t="s">
        <v>1</v>
      </c>
      <c r="T2996" s="10" t="s">
        <v>6851</v>
      </c>
      <c r="U2996" s="5" t="str">
        <f t="shared" si="1566"/>
        <v>Propriedade destinada a qualificar: é.isolado</v>
      </c>
      <c r="V2996" s="5" t="str">
        <f t="shared" si="1567"/>
        <v>Dado para qualificar:  isolado  Deve ser formatado como (xsd:boolean)</v>
      </c>
      <c r="W2996" s="68" t="s">
        <v>12172</v>
      </c>
      <c r="X2996" s="17" t="str">
        <f t="shared" si="1572"/>
        <v>d.qualificar.160</v>
      </c>
      <c r="Y2996" s="17" t="str">
        <f t="shared" si="1573"/>
        <v>Ação de qualificar</v>
      </c>
      <c r="Z2996" s="61" t="s">
        <v>12287</v>
      </c>
      <c r="AA2996" s="18" t="str">
        <f t="shared" si="1568"/>
        <v>null</v>
      </c>
      <c r="AB2996" s="19" t="s">
        <v>0</v>
      </c>
      <c r="AC2996" s="18" t="str">
        <f t="shared" si="1569"/>
        <v>null</v>
      </c>
      <c r="AD2996" s="19" t="s">
        <v>0</v>
      </c>
      <c r="AE2996" s="18" t="str">
        <f t="shared" si="1570"/>
        <v>null</v>
      </c>
      <c r="AF2996" s="74" t="s">
        <v>0</v>
      </c>
      <c r="AG2996" s="38" t="s">
        <v>12419</v>
      </c>
    </row>
    <row r="2997" spans="1:33" ht="6" customHeight="1" x14ac:dyDescent="0.25">
      <c r="A2997" s="4">
        <f>ROW()</f>
        <v>2997</v>
      </c>
      <c r="B2997" s="9" t="s">
        <v>26</v>
      </c>
      <c r="C2997" s="44" t="str">
        <f t="shared" si="1553"/>
        <v>p.qualificar</v>
      </c>
      <c r="D2997" s="6" t="str">
        <f t="shared" si="1560"/>
        <v>é.laboral</v>
      </c>
      <c r="E2997" s="8" t="s">
        <v>27</v>
      </c>
      <c r="F2997" s="34" t="str">
        <f>F2990</f>
        <v>d.qualificar</v>
      </c>
      <c r="G2997" s="13" t="s">
        <v>177</v>
      </c>
      <c r="H2997" s="33" t="s">
        <v>35</v>
      </c>
      <c r="I2997" s="89" t="str">
        <f t="shared" si="1565"/>
        <v>null</v>
      </c>
      <c r="J2997" s="77" t="s">
        <v>0</v>
      </c>
      <c r="K2997" s="77" t="s">
        <v>0</v>
      </c>
      <c r="L2997" s="77" t="s">
        <v>0</v>
      </c>
      <c r="M2997" s="77" t="s">
        <v>0</v>
      </c>
      <c r="N2997" s="77" t="s">
        <v>0</v>
      </c>
      <c r="O2997" s="77" t="s">
        <v>0</v>
      </c>
      <c r="P2997" s="77" t="s">
        <v>0</v>
      </c>
      <c r="Q2997" s="77" t="s">
        <v>880</v>
      </c>
      <c r="R2997" s="81" t="s">
        <v>876</v>
      </c>
      <c r="S2997" s="10" t="s">
        <v>1</v>
      </c>
      <c r="T2997" s="10" t="s">
        <v>6851</v>
      </c>
      <c r="U2997" s="5" t="str">
        <f t="shared" si="1566"/>
        <v>Propriedade destinada a qualificar: é.laboral</v>
      </c>
      <c r="V2997" s="5" t="str">
        <f t="shared" si="1567"/>
        <v>Dado para qualificar:  laboral  Deve ser formatado como (xsd:boolean)</v>
      </c>
      <c r="W2997" s="68" t="s">
        <v>12173</v>
      </c>
      <c r="X2997" s="17" t="str">
        <f t="shared" si="1572"/>
        <v>d.qualificar.161</v>
      </c>
      <c r="Y2997" s="17" t="str">
        <f t="shared" si="1573"/>
        <v>Ação de qualificar</v>
      </c>
      <c r="Z2997" s="61" t="s">
        <v>12272</v>
      </c>
      <c r="AA2997" s="18" t="str">
        <f t="shared" si="1568"/>
        <v>null</v>
      </c>
      <c r="AB2997" s="19" t="s">
        <v>0</v>
      </c>
      <c r="AC2997" s="18" t="str">
        <f t="shared" si="1569"/>
        <v>null</v>
      </c>
      <c r="AD2997" s="19" t="s">
        <v>0</v>
      </c>
      <c r="AE2997" s="18" t="str">
        <f t="shared" si="1570"/>
        <v>null</v>
      </c>
      <c r="AF2997" s="74" t="s">
        <v>0</v>
      </c>
      <c r="AG2997" s="38" t="s">
        <v>12420</v>
      </c>
    </row>
    <row r="2998" spans="1:33" ht="6" customHeight="1" x14ac:dyDescent="0.25">
      <c r="A2998" s="4">
        <f>ROW()</f>
        <v>2998</v>
      </c>
      <c r="B2998" s="9" t="s">
        <v>26</v>
      </c>
      <c r="C2998" s="44" t="str">
        <f t="shared" si="1553"/>
        <v>p.qualificar</v>
      </c>
      <c r="D2998" s="6" t="str">
        <f t="shared" si="1560"/>
        <v>é.líquida</v>
      </c>
      <c r="E2998" s="8" t="s">
        <v>27</v>
      </c>
      <c r="F2998" s="34" t="str">
        <f>F2991</f>
        <v>d.qualificar</v>
      </c>
      <c r="G2998" s="13" t="s">
        <v>12019</v>
      </c>
      <c r="H2998" s="34" t="s">
        <v>35</v>
      </c>
      <c r="I2998" s="89" t="str">
        <f t="shared" si="1565"/>
        <v>null</v>
      </c>
      <c r="J2998" s="77" t="s">
        <v>0</v>
      </c>
      <c r="K2998" s="77" t="s">
        <v>0</v>
      </c>
      <c r="L2998" s="77" t="s">
        <v>0</v>
      </c>
      <c r="M2998" s="77" t="s">
        <v>0</v>
      </c>
      <c r="N2998" s="77" t="s">
        <v>0</v>
      </c>
      <c r="O2998" s="77" t="s">
        <v>0</v>
      </c>
      <c r="P2998" s="77" t="s">
        <v>0</v>
      </c>
      <c r="Q2998" s="77" t="s">
        <v>0</v>
      </c>
      <c r="R2998" s="81" t="s">
        <v>12086</v>
      </c>
      <c r="S2998" s="10" t="s">
        <v>1</v>
      </c>
      <c r="T2998" s="10" t="s">
        <v>6851</v>
      </c>
      <c r="U2998" s="5" t="str">
        <f t="shared" si="1566"/>
        <v>Propriedade destinada a qualificar: é.líquida</v>
      </c>
      <c r="V2998" s="5" t="str">
        <f t="shared" si="1567"/>
        <v>Dado para qualificar:  líquida  Deve ser formatado como (xsd:boolean)</v>
      </c>
      <c r="W2998" s="68" t="s">
        <v>12174</v>
      </c>
      <c r="X2998" s="17" t="str">
        <f t="shared" si="1572"/>
        <v>d.qualificar.162</v>
      </c>
      <c r="Y2998" s="17" t="str">
        <f t="shared" si="1573"/>
        <v>Ação de qualificar</v>
      </c>
      <c r="Z2998" s="61" t="s">
        <v>12251</v>
      </c>
      <c r="AA2998" s="18" t="str">
        <f t="shared" si="1568"/>
        <v>null</v>
      </c>
      <c r="AB2998" s="19" t="s">
        <v>0</v>
      </c>
      <c r="AC2998" s="18" t="str">
        <f t="shared" si="1569"/>
        <v>null</v>
      </c>
      <c r="AD2998" s="19" t="s">
        <v>0</v>
      </c>
      <c r="AE2998" s="18" t="str">
        <f t="shared" si="1570"/>
        <v>null</v>
      </c>
      <c r="AF2998" s="74" t="s">
        <v>0</v>
      </c>
      <c r="AG2998" s="38" t="s">
        <v>12371</v>
      </c>
    </row>
    <row r="2999" spans="1:33" ht="6" customHeight="1" x14ac:dyDescent="0.25">
      <c r="A2999" s="4">
        <f>ROW()</f>
        <v>2999</v>
      </c>
      <c r="B2999" s="9" t="s">
        <v>26</v>
      </c>
      <c r="C2999" s="44" t="str">
        <f t="shared" ref="C2999:C3061" si="1593">SUBSTITUTE(F2999,"d.","p.")</f>
        <v>p.qualificar</v>
      </c>
      <c r="D2999" s="6" t="str">
        <f t="shared" si="1560"/>
        <v>é.líquido</v>
      </c>
      <c r="E2999" s="8" t="s">
        <v>27</v>
      </c>
      <c r="F2999" s="34" t="str">
        <f>F2992</f>
        <v>d.qualificar</v>
      </c>
      <c r="G2999" s="13" t="s">
        <v>304</v>
      </c>
      <c r="H2999" s="34" t="s">
        <v>35</v>
      </c>
      <c r="I2999" s="89" t="str">
        <f t="shared" si="1565"/>
        <v>null</v>
      </c>
      <c r="J2999" s="77" t="s">
        <v>0</v>
      </c>
      <c r="K2999" s="77" t="s">
        <v>0</v>
      </c>
      <c r="L2999" s="77" t="s">
        <v>0</v>
      </c>
      <c r="M2999" s="77" t="s">
        <v>0</v>
      </c>
      <c r="N2999" s="77" t="s">
        <v>0</v>
      </c>
      <c r="O2999" s="77" t="s">
        <v>0</v>
      </c>
      <c r="P2999" s="77" t="s">
        <v>0</v>
      </c>
      <c r="Q2999" s="77" t="s">
        <v>0</v>
      </c>
      <c r="R2999" s="81" t="s">
        <v>12085</v>
      </c>
      <c r="S2999" s="10" t="s">
        <v>1</v>
      </c>
      <c r="T2999" s="10" t="s">
        <v>6851</v>
      </c>
      <c r="U2999" s="5" t="str">
        <f t="shared" si="1566"/>
        <v>Propriedade destinada a qualificar: é.líquido</v>
      </c>
      <c r="V2999" s="5" t="str">
        <f t="shared" si="1567"/>
        <v>Dado para qualificar:  líquido  Deve ser formatado como (xsd:boolean)</v>
      </c>
      <c r="W2999" s="68" t="s">
        <v>12175</v>
      </c>
      <c r="X2999" s="17" t="str">
        <f t="shared" si="1572"/>
        <v>d.qualificar.163</v>
      </c>
      <c r="Y2999" s="17" t="str">
        <f t="shared" si="1573"/>
        <v>Ação de qualificar</v>
      </c>
      <c r="Z2999" s="61" t="s">
        <v>12251</v>
      </c>
      <c r="AA2999" s="18" t="str">
        <f t="shared" si="1568"/>
        <v>null</v>
      </c>
      <c r="AB2999" s="19" t="s">
        <v>0</v>
      </c>
      <c r="AC2999" s="18" t="str">
        <f t="shared" si="1569"/>
        <v>null</v>
      </c>
      <c r="AD2999" s="19" t="s">
        <v>0</v>
      </c>
      <c r="AE2999" s="18" t="str">
        <f t="shared" si="1570"/>
        <v>null</v>
      </c>
      <c r="AF2999" s="74" t="s">
        <v>0</v>
      </c>
      <c r="AG2999" s="38" t="s">
        <v>12371</v>
      </c>
    </row>
    <row r="3000" spans="1:33" ht="6" customHeight="1" x14ac:dyDescent="0.25">
      <c r="A3000" s="4">
        <f>ROW()</f>
        <v>3000</v>
      </c>
      <c r="B3000" s="9" t="s">
        <v>26</v>
      </c>
      <c r="C3000" s="44" t="str">
        <f t="shared" si="1593"/>
        <v>p.qualificar</v>
      </c>
      <c r="D3000" s="6" t="str">
        <f t="shared" si="1560"/>
        <v>é.lisa</v>
      </c>
      <c r="E3000" s="8" t="s">
        <v>27</v>
      </c>
      <c r="F3000" s="34" t="str">
        <f>F2996</f>
        <v>d.qualificar</v>
      </c>
      <c r="G3000" s="13" t="s">
        <v>5584</v>
      </c>
      <c r="H3000" s="34" t="s">
        <v>35</v>
      </c>
      <c r="I3000" s="89" t="str">
        <f t="shared" si="1565"/>
        <v>null</v>
      </c>
      <c r="J3000" s="77" t="s">
        <v>0</v>
      </c>
      <c r="K3000" s="77" t="s">
        <v>0</v>
      </c>
      <c r="L3000" s="77" t="s">
        <v>0</v>
      </c>
      <c r="M3000" s="77" t="s">
        <v>0</v>
      </c>
      <c r="N3000" s="77" t="s">
        <v>0</v>
      </c>
      <c r="O3000" s="77" t="s">
        <v>0</v>
      </c>
      <c r="P3000" s="77" t="s">
        <v>0</v>
      </c>
      <c r="Q3000" s="77" t="s">
        <v>0</v>
      </c>
      <c r="R3000" s="81" t="s">
        <v>5585</v>
      </c>
      <c r="S3000" s="10" t="s">
        <v>1</v>
      </c>
      <c r="T3000" s="10" t="s">
        <v>6851</v>
      </c>
      <c r="U3000" s="5" t="str">
        <f t="shared" si="1566"/>
        <v>Propriedade destinada a qualificar: é.lisa</v>
      </c>
      <c r="V3000" s="5" t="str">
        <f t="shared" si="1567"/>
        <v>Dado para qualificar:  lisa  Deve ser formatado como (xsd:boolean)</v>
      </c>
      <c r="W3000" s="68" t="s">
        <v>12176</v>
      </c>
      <c r="X3000" s="17" t="str">
        <f t="shared" si="1572"/>
        <v>d.qualificar.164</v>
      </c>
      <c r="Y3000" s="17" t="str">
        <f t="shared" si="1573"/>
        <v>Ação de qualificar</v>
      </c>
      <c r="Z3000" s="61" t="s">
        <v>12321</v>
      </c>
      <c r="AA3000" s="18" t="str">
        <f t="shared" si="1568"/>
        <v>null</v>
      </c>
      <c r="AB3000" s="19" t="s">
        <v>0</v>
      </c>
      <c r="AC3000" s="18" t="str">
        <f t="shared" si="1569"/>
        <v>null</v>
      </c>
      <c r="AD3000" s="19" t="s">
        <v>0</v>
      </c>
      <c r="AE3000" s="18" t="str">
        <f t="shared" si="1570"/>
        <v>null</v>
      </c>
      <c r="AF3000" s="74" t="s">
        <v>0</v>
      </c>
      <c r="AG3000" s="38" t="s">
        <v>12421</v>
      </c>
    </row>
    <row r="3001" spans="1:33" ht="6" customHeight="1" x14ac:dyDescent="0.25">
      <c r="A3001" s="4">
        <f>ROW()</f>
        <v>3001</v>
      </c>
      <c r="B3001" s="9" t="s">
        <v>26</v>
      </c>
      <c r="C3001" s="44" t="str">
        <f t="shared" si="1593"/>
        <v>p.qualificar</v>
      </c>
      <c r="D3001" s="6" t="str">
        <f t="shared" si="1560"/>
        <v>é.liso</v>
      </c>
      <c r="E3001" s="8" t="s">
        <v>27</v>
      </c>
      <c r="F3001" s="34" t="str">
        <f>F2997</f>
        <v>d.qualificar</v>
      </c>
      <c r="G3001" s="13" t="s">
        <v>322</v>
      </c>
      <c r="H3001" s="34" t="s">
        <v>35</v>
      </c>
      <c r="I3001" s="89" t="str">
        <f t="shared" si="1565"/>
        <v>null</v>
      </c>
      <c r="J3001" s="77" t="s">
        <v>0</v>
      </c>
      <c r="K3001" s="77" t="s">
        <v>0</v>
      </c>
      <c r="L3001" s="77" t="s">
        <v>0</v>
      </c>
      <c r="M3001" s="77" t="s">
        <v>0</v>
      </c>
      <c r="N3001" s="77" t="s">
        <v>0</v>
      </c>
      <c r="O3001" s="77" t="s">
        <v>0</v>
      </c>
      <c r="P3001" s="77" t="s">
        <v>0</v>
      </c>
      <c r="Q3001" s="77" t="s">
        <v>0</v>
      </c>
      <c r="R3001" s="81" t="s">
        <v>5586</v>
      </c>
      <c r="S3001" s="10" t="s">
        <v>1</v>
      </c>
      <c r="T3001" s="10" t="s">
        <v>6851</v>
      </c>
      <c r="U3001" s="5" t="str">
        <f t="shared" si="1566"/>
        <v>Propriedade destinada a qualificar: é.liso</v>
      </c>
      <c r="V3001" s="5" t="str">
        <f t="shared" si="1567"/>
        <v>Dado para qualificar:  liso  Deve ser formatado como (xsd:boolean)</v>
      </c>
      <c r="W3001" s="68" t="s">
        <v>12177</v>
      </c>
      <c r="X3001" s="17" t="str">
        <f t="shared" si="1572"/>
        <v>d.qualificar.165</v>
      </c>
      <c r="Y3001" s="17" t="str">
        <f t="shared" si="1573"/>
        <v>Ação de qualificar</v>
      </c>
      <c r="Z3001" s="61" t="s">
        <v>12322</v>
      </c>
      <c r="AA3001" s="18" t="str">
        <f t="shared" si="1568"/>
        <v>null</v>
      </c>
      <c r="AB3001" s="19" t="s">
        <v>0</v>
      </c>
      <c r="AC3001" s="18" t="str">
        <f t="shared" si="1569"/>
        <v>null</v>
      </c>
      <c r="AD3001" s="19" t="s">
        <v>0</v>
      </c>
      <c r="AE3001" s="18" t="str">
        <f t="shared" si="1570"/>
        <v>null</v>
      </c>
      <c r="AF3001" s="74" t="s">
        <v>0</v>
      </c>
      <c r="AG3001" s="38" t="s">
        <v>12421</v>
      </c>
    </row>
    <row r="3002" spans="1:33" ht="6" customHeight="1" x14ac:dyDescent="0.25">
      <c r="A3002" s="4">
        <f>ROW()</f>
        <v>3002</v>
      </c>
      <c r="B3002" s="9" t="s">
        <v>26</v>
      </c>
      <c r="C3002" s="44" t="str">
        <f t="shared" si="1593"/>
        <v>p.qualificar</v>
      </c>
      <c r="D3002" s="6" t="str">
        <f t="shared" si="1560"/>
        <v>é.manual</v>
      </c>
      <c r="E3002" s="8" t="s">
        <v>27</v>
      </c>
      <c r="F3002" s="34" t="str">
        <f t="shared" si="1584"/>
        <v>d.qualificar</v>
      </c>
      <c r="G3002" s="13" t="s">
        <v>344</v>
      </c>
      <c r="H3002" s="34" t="s">
        <v>35</v>
      </c>
      <c r="I3002" s="89" t="str">
        <f t="shared" si="1565"/>
        <v>null</v>
      </c>
      <c r="J3002" s="77" t="s">
        <v>0</v>
      </c>
      <c r="K3002" s="77" t="s">
        <v>0</v>
      </c>
      <c r="L3002" s="77" t="s">
        <v>0</v>
      </c>
      <c r="M3002" s="77" t="s">
        <v>0</v>
      </c>
      <c r="N3002" s="77" t="s">
        <v>0</v>
      </c>
      <c r="O3002" s="77" t="s">
        <v>0</v>
      </c>
      <c r="P3002" s="77" t="s">
        <v>0</v>
      </c>
      <c r="Q3002" s="77" t="s">
        <v>0</v>
      </c>
      <c r="R3002" s="81" t="s">
        <v>0</v>
      </c>
      <c r="S3002" s="10" t="s">
        <v>1</v>
      </c>
      <c r="T3002" s="10" t="s">
        <v>6851</v>
      </c>
      <c r="U3002" s="5" t="str">
        <f t="shared" si="1566"/>
        <v>Propriedade destinada a qualificar: é.manual</v>
      </c>
      <c r="V3002" s="5" t="str">
        <f t="shared" si="1567"/>
        <v>Dado para qualificar:  manual  Deve ser formatado como (xsd:boolean)</v>
      </c>
      <c r="W3002" s="68" t="s">
        <v>12178</v>
      </c>
      <c r="X3002" s="17" t="str">
        <f t="shared" si="1572"/>
        <v>d.qualificar.166</v>
      </c>
      <c r="Y3002" s="17" t="str">
        <f t="shared" si="1573"/>
        <v>Ação de qualificar</v>
      </c>
      <c r="Z3002" s="61" t="s">
        <v>12252</v>
      </c>
      <c r="AA3002" s="18" t="str">
        <f t="shared" si="1568"/>
        <v>null</v>
      </c>
      <c r="AB3002" s="19" t="s">
        <v>0</v>
      </c>
      <c r="AC3002" s="18" t="str">
        <f t="shared" si="1569"/>
        <v>null</v>
      </c>
      <c r="AD3002" s="19" t="s">
        <v>0</v>
      </c>
      <c r="AE3002" s="18" t="str">
        <f t="shared" si="1570"/>
        <v>null</v>
      </c>
      <c r="AF3002" s="74" t="s">
        <v>0</v>
      </c>
      <c r="AG3002" s="38" t="s">
        <v>12396</v>
      </c>
    </row>
    <row r="3003" spans="1:33" ht="6" customHeight="1" x14ac:dyDescent="0.25">
      <c r="A3003" s="4">
        <f>ROW()</f>
        <v>3003</v>
      </c>
      <c r="B3003" s="9" t="s">
        <v>26</v>
      </c>
      <c r="C3003" s="44" t="str">
        <f t="shared" si="1593"/>
        <v>p.qualificar</v>
      </c>
      <c r="D3003" s="6" t="str">
        <f t="shared" si="1560"/>
        <v>é.material.comburente</v>
      </c>
      <c r="E3003" s="8" t="s">
        <v>27</v>
      </c>
      <c r="F3003" s="34" t="str">
        <f t="shared" si="1584"/>
        <v>d.qualificar</v>
      </c>
      <c r="G3003" s="13" t="s">
        <v>2647</v>
      </c>
      <c r="H3003" s="34" t="s">
        <v>35</v>
      </c>
      <c r="I3003" s="89" t="str">
        <f t="shared" si="1565"/>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66"/>
        <v>Propriedade destinada a qualificar: é.material.comburente</v>
      </c>
      <c r="V3003" s="5" t="str">
        <f t="shared" si="1567"/>
        <v>Dado para qualificar:  material.comburente  Deve ser formatado como (xsd:boolean)</v>
      </c>
      <c r="W3003" s="68" t="s">
        <v>12179</v>
      </c>
      <c r="X3003" s="17" t="str">
        <f t="shared" si="1572"/>
        <v>d.qualificar.167</v>
      </c>
      <c r="Y3003" s="17" t="str">
        <f t="shared" si="1573"/>
        <v>Ação de qualificar</v>
      </c>
      <c r="Z3003" s="61" t="s">
        <v>12253</v>
      </c>
      <c r="AA3003" s="18" t="str">
        <f t="shared" si="1568"/>
        <v>null</v>
      </c>
      <c r="AB3003" s="19" t="s">
        <v>0</v>
      </c>
      <c r="AC3003" s="18" t="str">
        <f t="shared" si="1569"/>
        <v>null</v>
      </c>
      <c r="AD3003" s="19" t="s">
        <v>0</v>
      </c>
      <c r="AE3003" s="18" t="str">
        <f t="shared" si="1570"/>
        <v>null</v>
      </c>
      <c r="AF3003" s="74" t="s">
        <v>0</v>
      </c>
      <c r="AG3003" s="38" t="s">
        <v>12431</v>
      </c>
    </row>
    <row r="3004" spans="1:33" ht="6" customHeight="1" x14ac:dyDescent="0.25">
      <c r="A3004" s="4">
        <f>ROW()</f>
        <v>3004</v>
      </c>
      <c r="B3004" s="9" t="s">
        <v>26</v>
      </c>
      <c r="C3004" s="44" t="str">
        <f t="shared" si="1593"/>
        <v>p.qualificar</v>
      </c>
      <c r="D3004" s="6" t="str">
        <f t="shared" si="1560"/>
        <v>é.material.combustível</v>
      </c>
      <c r="E3004" s="8" t="s">
        <v>27</v>
      </c>
      <c r="F3004" s="34" t="str">
        <f t="shared" si="1584"/>
        <v>d.qualificar</v>
      </c>
      <c r="G3004" s="13" t="s">
        <v>1392</v>
      </c>
      <c r="H3004" s="34" t="s">
        <v>35</v>
      </c>
      <c r="I3004" s="89" t="str">
        <f t="shared" si="1565"/>
        <v>null</v>
      </c>
      <c r="J3004" s="77" t="s">
        <v>0</v>
      </c>
      <c r="K3004" s="77" t="s">
        <v>0</v>
      </c>
      <c r="L3004" s="77" t="s">
        <v>0</v>
      </c>
      <c r="M3004" s="77" t="s">
        <v>0</v>
      </c>
      <c r="N3004" s="77" t="s">
        <v>0</v>
      </c>
      <c r="O3004" s="77" t="s">
        <v>0</v>
      </c>
      <c r="P3004" s="77" t="s">
        <v>0</v>
      </c>
      <c r="Q3004" s="77" t="s">
        <v>0</v>
      </c>
      <c r="R3004" s="81" t="s">
        <v>0</v>
      </c>
      <c r="S3004" s="10" t="s">
        <v>1</v>
      </c>
      <c r="T3004" s="10" t="s">
        <v>6851</v>
      </c>
      <c r="U3004" s="5" t="str">
        <f t="shared" si="1566"/>
        <v>Propriedade destinada a qualificar: é.material.combustível</v>
      </c>
      <c r="V3004" s="5" t="str">
        <f t="shared" si="1567"/>
        <v>Dado para qualificar:  material.combustível  Deve ser formatado como (xsd:boolean)</v>
      </c>
      <c r="W3004" s="68" t="s">
        <v>12180</v>
      </c>
      <c r="X3004" s="17" t="str">
        <f t="shared" si="1572"/>
        <v>d.qualificar.168</v>
      </c>
      <c r="Y3004" s="17" t="str">
        <f t="shared" si="1573"/>
        <v>Ação de qualificar</v>
      </c>
      <c r="Z3004" s="61" t="s">
        <v>12254</v>
      </c>
      <c r="AA3004" s="18" t="str">
        <f t="shared" si="1568"/>
        <v>null</v>
      </c>
      <c r="AB3004" s="19" t="s">
        <v>0</v>
      </c>
      <c r="AC3004" s="18" t="str">
        <f t="shared" si="1569"/>
        <v>null</v>
      </c>
      <c r="AD3004" s="19" t="s">
        <v>0</v>
      </c>
      <c r="AE3004" s="18" t="str">
        <f t="shared" si="1570"/>
        <v>null</v>
      </c>
      <c r="AF3004" s="74" t="s">
        <v>0</v>
      </c>
      <c r="AG3004" s="38" t="s">
        <v>12372</v>
      </c>
    </row>
    <row r="3005" spans="1:33" ht="6" customHeight="1" x14ac:dyDescent="0.25">
      <c r="A3005" s="4">
        <f>ROW()</f>
        <v>3005</v>
      </c>
      <c r="B3005" s="9" t="s">
        <v>26</v>
      </c>
      <c r="C3005" s="44" t="str">
        <f t="shared" si="1593"/>
        <v>p.qualificar</v>
      </c>
      <c r="D3005" s="6" t="str">
        <f t="shared" si="1560"/>
        <v>é.matutina</v>
      </c>
      <c r="E3005" s="8" t="s">
        <v>27</v>
      </c>
      <c r="F3005" s="34" t="str">
        <f t="shared" ref="F3005:F3014" si="1594">F3001</f>
        <v>d.qualificar</v>
      </c>
      <c r="G3005" s="13" t="s">
        <v>12020</v>
      </c>
      <c r="H3005" s="33" t="s">
        <v>35</v>
      </c>
      <c r="I3005" s="89" t="str">
        <f t="shared" si="1565"/>
        <v>null</v>
      </c>
      <c r="J3005" s="77" t="s">
        <v>0</v>
      </c>
      <c r="K3005" s="77" t="s">
        <v>0</v>
      </c>
      <c r="L3005" s="77" t="s">
        <v>0</v>
      </c>
      <c r="M3005" s="77" t="s">
        <v>0</v>
      </c>
      <c r="N3005" s="77" t="s">
        <v>0</v>
      </c>
      <c r="O3005" s="77" t="s">
        <v>0</v>
      </c>
      <c r="P3005" s="77" t="s">
        <v>0</v>
      </c>
      <c r="Q3005" s="77" t="s">
        <v>0</v>
      </c>
      <c r="R3005" s="81" t="s">
        <v>12074</v>
      </c>
      <c r="S3005" s="10" t="s">
        <v>1</v>
      </c>
      <c r="T3005" s="10" t="s">
        <v>6851</v>
      </c>
      <c r="U3005" s="5" t="str">
        <f t="shared" si="1566"/>
        <v>Propriedade destinada a qualificar: é.matutina</v>
      </c>
      <c r="V3005" s="5" t="str">
        <f t="shared" si="1567"/>
        <v>Dado para qualificar:  matutina  Deve ser formatado como (xsd:boolean)</v>
      </c>
      <c r="W3005" s="68" t="s">
        <v>12181</v>
      </c>
      <c r="X3005" s="17" t="str">
        <f t="shared" si="1572"/>
        <v>d.qualificar.169</v>
      </c>
      <c r="Y3005" s="17" t="str">
        <f t="shared" si="1573"/>
        <v>Ação de qualificar</v>
      </c>
      <c r="Z3005" s="61" t="s">
        <v>12323</v>
      </c>
      <c r="AA3005" s="18" t="str">
        <f t="shared" si="1568"/>
        <v>null</v>
      </c>
      <c r="AB3005" s="19" t="s">
        <v>0</v>
      </c>
      <c r="AC3005" s="18" t="str">
        <f t="shared" si="1569"/>
        <v>null</v>
      </c>
      <c r="AD3005" s="19" t="s">
        <v>0</v>
      </c>
      <c r="AE3005" s="18" t="str">
        <f t="shared" si="1570"/>
        <v>null</v>
      </c>
      <c r="AF3005" s="74" t="s">
        <v>0</v>
      </c>
      <c r="AG3005" s="38" t="s">
        <v>12422</v>
      </c>
    </row>
    <row r="3006" spans="1:33" ht="6" customHeight="1" x14ac:dyDescent="0.25">
      <c r="A3006" s="4">
        <f>ROW()</f>
        <v>3006</v>
      </c>
      <c r="B3006" s="9" t="s">
        <v>26</v>
      </c>
      <c r="C3006" s="44" t="str">
        <f t="shared" si="1593"/>
        <v>p.qualificar</v>
      </c>
      <c r="D3006" s="6" t="str">
        <f t="shared" si="1560"/>
        <v>é.matutino</v>
      </c>
      <c r="E3006" s="8" t="s">
        <v>27</v>
      </c>
      <c r="F3006" s="34" t="str">
        <f t="shared" si="1594"/>
        <v>d.qualificar</v>
      </c>
      <c r="G3006" s="13" t="s">
        <v>259</v>
      </c>
      <c r="H3006" s="33" t="s">
        <v>35</v>
      </c>
      <c r="I3006" s="89" t="str">
        <f t="shared" si="1565"/>
        <v>null</v>
      </c>
      <c r="J3006" s="77" t="s">
        <v>0</v>
      </c>
      <c r="K3006" s="77" t="s">
        <v>0</v>
      </c>
      <c r="L3006" s="77" t="s">
        <v>0</v>
      </c>
      <c r="M3006" s="77" t="s">
        <v>0</v>
      </c>
      <c r="N3006" s="77" t="s">
        <v>0</v>
      </c>
      <c r="O3006" s="77" t="s">
        <v>0</v>
      </c>
      <c r="P3006" s="77" t="s">
        <v>0</v>
      </c>
      <c r="Q3006" s="77" t="s">
        <v>0</v>
      </c>
      <c r="R3006" s="81" t="s">
        <v>12073</v>
      </c>
      <c r="S3006" s="10" t="s">
        <v>1</v>
      </c>
      <c r="T3006" s="10" t="s">
        <v>6851</v>
      </c>
      <c r="U3006" s="5" t="str">
        <f t="shared" si="1566"/>
        <v>Propriedade destinada a qualificar: é.matutino</v>
      </c>
      <c r="V3006" s="5" t="str">
        <f t="shared" si="1567"/>
        <v>Dado para qualificar:  matutino  Deve ser formatado como (xsd:boolean)</v>
      </c>
      <c r="W3006" s="68" t="s">
        <v>12182</v>
      </c>
      <c r="X3006" s="17" t="str">
        <f t="shared" si="1572"/>
        <v>d.qualificar.170</v>
      </c>
      <c r="Y3006" s="17" t="str">
        <f t="shared" si="1573"/>
        <v>Ação de qualificar</v>
      </c>
      <c r="Z3006" s="61" t="s">
        <v>12324</v>
      </c>
      <c r="AA3006" s="18" t="str">
        <f t="shared" si="1568"/>
        <v>null</v>
      </c>
      <c r="AB3006" s="19" t="s">
        <v>0</v>
      </c>
      <c r="AC3006" s="18" t="str">
        <f t="shared" si="1569"/>
        <v>null</v>
      </c>
      <c r="AD3006" s="19" t="s">
        <v>0</v>
      </c>
      <c r="AE3006" s="18" t="str">
        <f t="shared" si="1570"/>
        <v>null</v>
      </c>
      <c r="AF3006" s="74" t="s">
        <v>0</v>
      </c>
      <c r="AG3006" s="38" t="s">
        <v>12423</v>
      </c>
    </row>
    <row r="3007" spans="1:33" ht="6" customHeight="1" x14ac:dyDescent="0.25">
      <c r="A3007" s="4">
        <f>ROW()</f>
        <v>3007</v>
      </c>
      <c r="B3007" s="9" t="s">
        <v>26</v>
      </c>
      <c r="C3007" s="44" t="str">
        <f t="shared" si="1593"/>
        <v>p.qualificar</v>
      </c>
      <c r="D3007" s="6" t="str">
        <f t="shared" si="1560"/>
        <v>é.móvel</v>
      </c>
      <c r="E3007" s="8" t="s">
        <v>27</v>
      </c>
      <c r="F3007" s="34" t="str">
        <f t="shared" si="1594"/>
        <v>d.qualificar</v>
      </c>
      <c r="G3007" s="13" t="s">
        <v>250</v>
      </c>
      <c r="H3007" s="34" t="s">
        <v>35</v>
      </c>
      <c r="I3007" s="89" t="str">
        <f t="shared" si="1565"/>
        <v>null</v>
      </c>
      <c r="J3007" s="77" t="s">
        <v>0</v>
      </c>
      <c r="K3007" s="77" t="s">
        <v>0</v>
      </c>
      <c r="L3007" s="77" t="s">
        <v>0</v>
      </c>
      <c r="M3007" s="77" t="s">
        <v>0</v>
      </c>
      <c r="N3007" s="77" t="s">
        <v>0</v>
      </c>
      <c r="O3007" s="77" t="s">
        <v>0</v>
      </c>
      <c r="P3007" s="77" t="s">
        <v>0</v>
      </c>
      <c r="Q3007" s="77" t="s">
        <v>0</v>
      </c>
      <c r="R3007" s="81" t="s">
        <v>0</v>
      </c>
      <c r="S3007" s="10" t="s">
        <v>1</v>
      </c>
      <c r="T3007" s="10" t="s">
        <v>6851</v>
      </c>
      <c r="U3007" s="5" t="str">
        <f t="shared" si="1566"/>
        <v>Propriedade destinada a qualificar: é.móvel</v>
      </c>
      <c r="V3007" s="5" t="str">
        <f t="shared" si="1567"/>
        <v>Dado para qualificar:  móvel  Deve ser formatado como (xsd:boolean)</v>
      </c>
      <c r="W3007" s="68" t="s">
        <v>12183</v>
      </c>
      <c r="X3007" s="17" t="str">
        <f t="shared" si="1572"/>
        <v>d.qualificar.171</v>
      </c>
      <c r="Y3007" s="17" t="str">
        <f t="shared" si="1573"/>
        <v>Ação de qualificar</v>
      </c>
      <c r="Z3007" s="61" t="s">
        <v>12255</v>
      </c>
      <c r="AA3007" s="18" t="str">
        <f t="shared" si="1568"/>
        <v>null</v>
      </c>
      <c r="AB3007" s="19" t="s">
        <v>0</v>
      </c>
      <c r="AC3007" s="18" t="str">
        <f t="shared" si="1569"/>
        <v>null</v>
      </c>
      <c r="AD3007" s="19" t="s">
        <v>0</v>
      </c>
      <c r="AE3007" s="18" t="str">
        <f t="shared" si="1570"/>
        <v>null</v>
      </c>
      <c r="AF3007" s="74" t="s">
        <v>0</v>
      </c>
      <c r="AG3007" s="38" t="s">
        <v>12373</v>
      </c>
    </row>
    <row r="3008" spans="1:33" ht="6" customHeight="1" x14ac:dyDescent="0.25">
      <c r="A3008" s="4">
        <f>ROW()</f>
        <v>3008</v>
      </c>
      <c r="B3008" s="9" t="s">
        <v>26</v>
      </c>
      <c r="C3008" s="44" t="str">
        <f t="shared" si="1593"/>
        <v>p.qualificar</v>
      </c>
      <c r="D3008" s="6" t="str">
        <f t="shared" si="1560"/>
        <v>é.natural</v>
      </c>
      <c r="E3008" s="8" t="s">
        <v>27</v>
      </c>
      <c r="F3008" s="34" t="str">
        <f t="shared" si="1594"/>
        <v>d.qualificar</v>
      </c>
      <c r="G3008" s="13" t="s">
        <v>334</v>
      </c>
      <c r="H3008" s="34" t="s">
        <v>35</v>
      </c>
      <c r="I3008" s="89" t="str">
        <f t="shared" si="1565"/>
        <v>null</v>
      </c>
      <c r="J3008" s="77" t="s">
        <v>0</v>
      </c>
      <c r="K3008" s="77" t="s">
        <v>0</v>
      </c>
      <c r="L3008" s="77" t="s">
        <v>0</v>
      </c>
      <c r="M3008" s="77" t="s">
        <v>0</v>
      </c>
      <c r="N3008" s="77" t="s">
        <v>0</v>
      </c>
      <c r="O3008" s="77" t="s">
        <v>0</v>
      </c>
      <c r="P3008" s="77" t="s">
        <v>0</v>
      </c>
      <c r="Q3008" s="77" t="s">
        <v>881</v>
      </c>
      <c r="R3008" s="81" t="s">
        <v>0</v>
      </c>
      <c r="S3008" s="10" t="s">
        <v>1</v>
      </c>
      <c r="T3008" s="10" t="s">
        <v>6851</v>
      </c>
      <c r="U3008" s="5" t="str">
        <f t="shared" si="1566"/>
        <v>Propriedade destinada a qualificar: é.natural</v>
      </c>
      <c r="V3008" s="5" t="str">
        <f t="shared" si="1567"/>
        <v>Dado para qualificar:  natural  Deve ser formatado como (xsd:boolean)</v>
      </c>
      <c r="W3008" s="68" t="s">
        <v>12184</v>
      </c>
      <c r="X3008" s="17" t="str">
        <f t="shared" si="1572"/>
        <v>d.qualificar.172</v>
      </c>
      <c r="Y3008" s="17" t="str">
        <f t="shared" si="1573"/>
        <v>Ação de qualificar</v>
      </c>
      <c r="Z3008" s="61" t="s">
        <v>12256</v>
      </c>
      <c r="AA3008" s="18" t="str">
        <f t="shared" si="1568"/>
        <v>null</v>
      </c>
      <c r="AB3008" s="19" t="s">
        <v>0</v>
      </c>
      <c r="AC3008" s="18" t="str">
        <f t="shared" si="1569"/>
        <v>null</v>
      </c>
      <c r="AD3008" s="19" t="s">
        <v>0</v>
      </c>
      <c r="AE3008" s="18" t="str">
        <f t="shared" si="1570"/>
        <v>null</v>
      </c>
      <c r="AF3008" s="74" t="s">
        <v>0</v>
      </c>
      <c r="AG3008" s="38" t="s">
        <v>12397</v>
      </c>
    </row>
    <row r="3009" spans="1:33" ht="6" customHeight="1" x14ac:dyDescent="0.25">
      <c r="A3009" s="4">
        <f>ROW()</f>
        <v>3009</v>
      </c>
      <c r="B3009" s="9" t="s">
        <v>26</v>
      </c>
      <c r="C3009" s="44" t="str">
        <f t="shared" si="1593"/>
        <v>p.qualificar</v>
      </c>
      <c r="D3009" s="6" t="str">
        <f t="shared" si="1560"/>
        <v>é.necessária</v>
      </c>
      <c r="E3009" s="8" t="s">
        <v>27</v>
      </c>
      <c r="F3009" s="34" t="str">
        <f t="shared" si="1594"/>
        <v>d.qualificar</v>
      </c>
      <c r="G3009" s="13" t="s">
        <v>12021</v>
      </c>
      <c r="H3009" s="34" t="s">
        <v>35</v>
      </c>
      <c r="I3009" s="89" t="str">
        <f t="shared" si="1565"/>
        <v>null</v>
      </c>
      <c r="J3009" s="77" t="s">
        <v>0</v>
      </c>
      <c r="K3009" s="77" t="s">
        <v>0</v>
      </c>
      <c r="L3009" s="77" t="s">
        <v>0</v>
      </c>
      <c r="M3009" s="77" t="s">
        <v>0</v>
      </c>
      <c r="N3009" s="77" t="s">
        <v>0</v>
      </c>
      <c r="O3009" s="77" t="s">
        <v>0</v>
      </c>
      <c r="P3009" s="77" t="s">
        <v>0</v>
      </c>
      <c r="Q3009" s="77" t="s">
        <v>0</v>
      </c>
      <c r="R3009" s="81" t="s">
        <v>12069</v>
      </c>
      <c r="S3009" s="10" t="s">
        <v>1</v>
      </c>
      <c r="T3009" s="10" t="s">
        <v>6851</v>
      </c>
      <c r="U3009" s="5" t="str">
        <f t="shared" si="1566"/>
        <v>Propriedade destinada a qualificar: é.necessária</v>
      </c>
      <c r="V3009" s="5" t="str">
        <f t="shared" si="1567"/>
        <v>Dado para qualificar:  necessária  Deve ser formatado como (xsd:boolean)</v>
      </c>
      <c r="W3009" s="68" t="s">
        <v>12185</v>
      </c>
      <c r="X3009" s="17" t="str">
        <f t="shared" si="1572"/>
        <v>d.qualificar.173</v>
      </c>
      <c r="Y3009" s="17" t="str">
        <f t="shared" si="1573"/>
        <v>Ação de qualificar</v>
      </c>
      <c r="Z3009" s="61" t="s">
        <v>12326</v>
      </c>
      <c r="AA3009" s="18" t="str">
        <f t="shared" si="1568"/>
        <v>null</v>
      </c>
      <c r="AB3009" s="19" t="s">
        <v>0</v>
      </c>
      <c r="AC3009" s="18" t="str">
        <f t="shared" si="1569"/>
        <v>null</v>
      </c>
      <c r="AD3009" s="19" t="s">
        <v>0</v>
      </c>
      <c r="AE3009" s="18" t="str">
        <f t="shared" si="1570"/>
        <v>null</v>
      </c>
      <c r="AF3009" s="74" t="s">
        <v>0</v>
      </c>
      <c r="AG3009" s="38" t="s">
        <v>12407</v>
      </c>
    </row>
    <row r="3010" spans="1:33" ht="6" customHeight="1" x14ac:dyDescent="0.25">
      <c r="A3010" s="4">
        <f>ROW()</f>
        <v>3010</v>
      </c>
      <c r="B3010" s="9" t="s">
        <v>26</v>
      </c>
      <c r="C3010" s="44" t="str">
        <f t="shared" si="1593"/>
        <v>p.qualificar</v>
      </c>
      <c r="D3010" s="6" t="str">
        <f t="shared" si="1560"/>
        <v>é.necessário</v>
      </c>
      <c r="E3010" s="8" t="s">
        <v>27</v>
      </c>
      <c r="F3010" s="34" t="str">
        <f t="shared" si="1594"/>
        <v>d.qualificar</v>
      </c>
      <c r="G3010" s="13" t="s">
        <v>315</v>
      </c>
      <c r="H3010" s="34" t="s">
        <v>35</v>
      </c>
      <c r="I3010" s="89" t="str">
        <f t="shared" si="1565"/>
        <v>null</v>
      </c>
      <c r="J3010" s="77" t="s">
        <v>0</v>
      </c>
      <c r="K3010" s="77" t="s">
        <v>0</v>
      </c>
      <c r="L3010" s="77" t="s">
        <v>0</v>
      </c>
      <c r="M3010" s="77" t="s">
        <v>0</v>
      </c>
      <c r="N3010" s="77" t="s">
        <v>0</v>
      </c>
      <c r="O3010" s="77" t="s">
        <v>0</v>
      </c>
      <c r="P3010" s="77" t="s">
        <v>0</v>
      </c>
      <c r="Q3010" s="77" t="s">
        <v>0</v>
      </c>
      <c r="R3010" s="81" t="s">
        <v>12068</v>
      </c>
      <c r="S3010" s="10" t="s">
        <v>1</v>
      </c>
      <c r="T3010" s="10" t="s">
        <v>6851</v>
      </c>
      <c r="U3010" s="5" t="str">
        <f t="shared" si="1566"/>
        <v>Propriedade destinada a qualificar: é.necessário</v>
      </c>
      <c r="V3010" s="5" t="str">
        <f t="shared" si="1567"/>
        <v>Dado para qualificar:  necessário  Deve ser formatado como (xsd:boolean)</v>
      </c>
      <c r="W3010" s="68" t="s">
        <v>12186</v>
      </c>
      <c r="X3010" s="17" t="str">
        <f t="shared" si="1572"/>
        <v>d.qualificar.174</v>
      </c>
      <c r="Y3010" s="17" t="str">
        <f t="shared" si="1573"/>
        <v>Ação de qualificar</v>
      </c>
      <c r="Z3010" s="61" t="s">
        <v>12325</v>
      </c>
      <c r="AA3010" s="18" t="str">
        <f t="shared" si="1568"/>
        <v>null</v>
      </c>
      <c r="AB3010" s="19" t="s">
        <v>0</v>
      </c>
      <c r="AC3010" s="18" t="str">
        <f t="shared" si="1569"/>
        <v>null</v>
      </c>
      <c r="AD3010" s="19" t="s">
        <v>0</v>
      </c>
      <c r="AE3010" s="18" t="str">
        <f t="shared" si="1570"/>
        <v>null</v>
      </c>
      <c r="AF3010" s="74" t="s">
        <v>0</v>
      </c>
      <c r="AG3010" s="38" t="s">
        <v>12407</v>
      </c>
    </row>
    <row r="3011" spans="1:33" ht="6" customHeight="1" x14ac:dyDescent="0.25">
      <c r="A3011" s="4">
        <f>ROW()</f>
        <v>3011</v>
      </c>
      <c r="B3011" s="9" t="s">
        <v>26</v>
      </c>
      <c r="C3011" s="44" t="str">
        <f t="shared" si="1593"/>
        <v>p.qualificar</v>
      </c>
      <c r="D3011" s="6" t="str">
        <f t="shared" si="1560"/>
        <v>é.negativa</v>
      </c>
      <c r="E3011" s="8" t="s">
        <v>27</v>
      </c>
      <c r="F3011" s="34" t="str">
        <f t="shared" si="1594"/>
        <v>d.qualificar</v>
      </c>
      <c r="G3011" s="13" t="s">
        <v>346</v>
      </c>
      <c r="H3011" s="34" t="s">
        <v>35</v>
      </c>
      <c r="I3011" s="89" t="str">
        <f t="shared" si="1565"/>
        <v>null</v>
      </c>
      <c r="J3011" s="77" t="s">
        <v>0</v>
      </c>
      <c r="K3011" s="77" t="s">
        <v>0</v>
      </c>
      <c r="L3011" s="77" t="s">
        <v>0</v>
      </c>
      <c r="M3011" s="77" t="s">
        <v>0</v>
      </c>
      <c r="N3011" s="77" t="s">
        <v>0</v>
      </c>
      <c r="O3011" s="77" t="s">
        <v>0</v>
      </c>
      <c r="P3011" s="77" t="s">
        <v>0</v>
      </c>
      <c r="Q3011" s="77" t="s">
        <v>3029</v>
      </c>
      <c r="R3011" s="81" t="s">
        <v>462</v>
      </c>
      <c r="S3011" s="10" t="s">
        <v>1</v>
      </c>
      <c r="T3011" s="10" t="s">
        <v>6851</v>
      </c>
      <c r="U3011" s="5" t="str">
        <f t="shared" si="1566"/>
        <v>Propriedade destinada a qualificar: é.negativa</v>
      </c>
      <c r="V3011" s="5" t="str">
        <f t="shared" si="1567"/>
        <v>Dado para qualificar:  negativa  Deve ser formatado como (xsd:boolean)</v>
      </c>
      <c r="W3011" s="68" t="s">
        <v>12187</v>
      </c>
      <c r="X3011" s="17" t="str">
        <f t="shared" ref="X3011:X3074" si="1595">IF(
    F3010&lt;&gt;F3011,
    _xlfn.CONCAT(F3011,".100"),
    _xlfn.CONCAT(F3011,".",VALUE(RIGHT(X3010,3))+1)
)</f>
        <v>d.qualificar.175</v>
      </c>
      <c r="Y3011" s="17" t="str">
        <f t="shared" si="1573"/>
        <v>Ação de qualificar</v>
      </c>
      <c r="Z3011" s="61" t="s">
        <v>12327</v>
      </c>
      <c r="AA3011" s="18" t="str">
        <f t="shared" si="1568"/>
        <v>null</v>
      </c>
      <c r="AB3011" s="19" t="s">
        <v>0</v>
      </c>
      <c r="AC3011" s="18" t="str">
        <f t="shared" si="1569"/>
        <v>null</v>
      </c>
      <c r="AD3011" s="19" t="s">
        <v>0</v>
      </c>
      <c r="AE3011" s="18" t="str">
        <f t="shared" si="1570"/>
        <v>null</v>
      </c>
      <c r="AF3011" s="74" t="s">
        <v>0</v>
      </c>
      <c r="AG3011" s="38" t="s">
        <v>12398</v>
      </c>
    </row>
    <row r="3012" spans="1:33" ht="6" customHeight="1" x14ac:dyDescent="0.25">
      <c r="A3012" s="4">
        <f>ROW()</f>
        <v>3012</v>
      </c>
      <c r="B3012" s="9" t="s">
        <v>26</v>
      </c>
      <c r="C3012" s="44" t="str">
        <f t="shared" si="1593"/>
        <v>p.qualificar</v>
      </c>
      <c r="D3012" s="6" t="str">
        <f t="shared" si="1560"/>
        <v>é.negativo</v>
      </c>
      <c r="E3012" s="8" t="s">
        <v>27</v>
      </c>
      <c r="F3012" s="34" t="str">
        <f t="shared" si="1594"/>
        <v>d.qualificar</v>
      </c>
      <c r="G3012" s="13" t="s">
        <v>211</v>
      </c>
      <c r="H3012" s="34" t="s">
        <v>35</v>
      </c>
      <c r="I3012" s="89" t="str">
        <f t="shared" si="1565"/>
        <v>null</v>
      </c>
      <c r="J3012" s="77" t="s">
        <v>0</v>
      </c>
      <c r="K3012" s="77" t="s">
        <v>0</v>
      </c>
      <c r="L3012" s="77" t="s">
        <v>0</v>
      </c>
      <c r="M3012" s="77" t="s">
        <v>0</v>
      </c>
      <c r="N3012" s="77" t="s">
        <v>0</v>
      </c>
      <c r="O3012" s="77" t="s">
        <v>0</v>
      </c>
      <c r="P3012" s="77" t="s">
        <v>0</v>
      </c>
      <c r="Q3012" s="77" t="s">
        <v>463</v>
      </c>
      <c r="R3012" s="81" t="s">
        <v>3028</v>
      </c>
      <c r="S3012" s="10" t="s">
        <v>1</v>
      </c>
      <c r="T3012" s="10" t="s">
        <v>6851</v>
      </c>
      <c r="U3012" s="5" t="str">
        <f t="shared" si="1566"/>
        <v>Propriedade destinada a qualificar: é.negativo</v>
      </c>
      <c r="V3012" s="5" t="str">
        <f t="shared" si="1567"/>
        <v>Dado para qualificar:  negativo  Deve ser formatado como (xsd:boolean)</v>
      </c>
      <c r="W3012" s="68" t="s">
        <v>12188</v>
      </c>
      <c r="X3012" s="17" t="str">
        <f t="shared" si="1595"/>
        <v>d.qualificar.176</v>
      </c>
      <c r="Y3012" s="17" t="str">
        <f t="shared" si="1573"/>
        <v>Ação de qualificar</v>
      </c>
      <c r="Z3012" s="61" t="s">
        <v>12273</v>
      </c>
      <c r="AA3012" s="18" t="str">
        <f t="shared" si="1568"/>
        <v>null</v>
      </c>
      <c r="AB3012" s="19" t="s">
        <v>0</v>
      </c>
      <c r="AC3012" s="18" t="str">
        <f t="shared" si="1569"/>
        <v>null</v>
      </c>
      <c r="AD3012" s="19" t="s">
        <v>0</v>
      </c>
      <c r="AE3012" s="18" t="str">
        <f t="shared" si="1570"/>
        <v>null</v>
      </c>
      <c r="AF3012" s="74" t="s">
        <v>0</v>
      </c>
      <c r="AG3012" s="38" t="s">
        <v>12398</v>
      </c>
    </row>
    <row r="3013" spans="1:33" ht="6" customHeight="1" x14ac:dyDescent="0.25">
      <c r="A3013" s="4">
        <f>ROW()</f>
        <v>3013</v>
      </c>
      <c r="B3013" s="9" t="s">
        <v>26</v>
      </c>
      <c r="C3013" s="44" t="str">
        <f t="shared" si="1593"/>
        <v>p.qualificar</v>
      </c>
      <c r="D3013" s="6" t="str">
        <f t="shared" si="1560"/>
        <v>é.noturna</v>
      </c>
      <c r="E3013" s="8" t="s">
        <v>27</v>
      </c>
      <c r="F3013" s="34" t="str">
        <f t="shared" si="1594"/>
        <v>d.qualificar</v>
      </c>
      <c r="G3013" s="13" t="s">
        <v>12022</v>
      </c>
      <c r="H3013" s="33" t="s">
        <v>35</v>
      </c>
      <c r="I3013" s="89" t="str">
        <f t="shared" si="1565"/>
        <v>null</v>
      </c>
      <c r="J3013" s="77" t="s">
        <v>0</v>
      </c>
      <c r="K3013" s="77" t="s">
        <v>0</v>
      </c>
      <c r="L3013" s="77" t="s">
        <v>0</v>
      </c>
      <c r="M3013" s="77" t="s">
        <v>0</v>
      </c>
      <c r="N3013" s="77" t="s">
        <v>0</v>
      </c>
      <c r="O3013" s="77" t="s">
        <v>0</v>
      </c>
      <c r="P3013" s="77" t="s">
        <v>0</v>
      </c>
      <c r="Q3013" s="77" t="s">
        <v>882</v>
      </c>
      <c r="R3013" s="81" t="s">
        <v>872</v>
      </c>
      <c r="S3013" s="10" t="s">
        <v>1</v>
      </c>
      <c r="T3013" s="10" t="s">
        <v>6851</v>
      </c>
      <c r="U3013" s="5" t="str">
        <f t="shared" si="1566"/>
        <v>Propriedade destinada a qualificar: é.noturna</v>
      </c>
      <c r="V3013" s="5" t="str">
        <f t="shared" si="1567"/>
        <v>Dado para qualificar:  noturna  Deve ser formatado como (xsd:boolean)</v>
      </c>
      <c r="W3013" s="68" t="s">
        <v>12189</v>
      </c>
      <c r="X3013" s="17" t="str">
        <f t="shared" si="1595"/>
        <v>d.qualificar.177</v>
      </c>
      <c r="Y3013" s="17" t="str">
        <f t="shared" si="1573"/>
        <v>Ação de qualificar</v>
      </c>
      <c r="Z3013" s="61" t="s">
        <v>12328</v>
      </c>
      <c r="AA3013" s="18" t="str">
        <f t="shared" si="1568"/>
        <v>null</v>
      </c>
      <c r="AB3013" s="19" t="s">
        <v>0</v>
      </c>
      <c r="AC3013" s="18" t="str">
        <f t="shared" si="1569"/>
        <v>null</v>
      </c>
      <c r="AD3013" s="19" t="s">
        <v>0</v>
      </c>
      <c r="AE3013" s="18" t="str">
        <f t="shared" si="1570"/>
        <v>null</v>
      </c>
      <c r="AF3013" s="74" t="s">
        <v>0</v>
      </c>
      <c r="AG3013" s="38" t="s">
        <v>12399</v>
      </c>
    </row>
    <row r="3014" spans="1:33" ht="6" customHeight="1" x14ac:dyDescent="0.25">
      <c r="A3014" s="4">
        <f>ROW()</f>
        <v>3014</v>
      </c>
      <c r="B3014" s="9" t="s">
        <v>26</v>
      </c>
      <c r="C3014" s="44" t="str">
        <f t="shared" si="1593"/>
        <v>p.qualificar</v>
      </c>
      <c r="D3014" s="6" t="str">
        <f t="shared" si="1560"/>
        <v>é.noturno</v>
      </c>
      <c r="E3014" s="8" t="s">
        <v>27</v>
      </c>
      <c r="F3014" s="34" t="str">
        <f t="shared" si="1594"/>
        <v>d.qualificar</v>
      </c>
      <c r="G3014" s="13" t="s">
        <v>258</v>
      </c>
      <c r="H3014" s="33" t="s">
        <v>35</v>
      </c>
      <c r="I3014" s="89" t="str">
        <f t="shared" si="1565"/>
        <v>null</v>
      </c>
      <c r="J3014" s="77" t="s">
        <v>0</v>
      </c>
      <c r="K3014" s="77" t="s">
        <v>0</v>
      </c>
      <c r="L3014" s="77" t="s">
        <v>0</v>
      </c>
      <c r="M3014" s="77" t="s">
        <v>0</v>
      </c>
      <c r="N3014" s="77" t="s">
        <v>0</v>
      </c>
      <c r="O3014" s="77" t="s">
        <v>0</v>
      </c>
      <c r="P3014" s="77" t="s">
        <v>0</v>
      </c>
      <c r="Q3014" s="77" t="s">
        <v>882</v>
      </c>
      <c r="R3014" s="81" t="s">
        <v>12070</v>
      </c>
      <c r="S3014" s="10" t="s">
        <v>1</v>
      </c>
      <c r="T3014" s="10" t="s">
        <v>6851</v>
      </c>
      <c r="U3014" s="5" t="str">
        <f t="shared" si="1566"/>
        <v>Propriedade destinada a qualificar: é.noturno</v>
      </c>
      <c r="V3014" s="5" t="str">
        <f t="shared" si="1567"/>
        <v>Dado para qualificar:  noturno  Deve ser formatado como (xsd:boolean)</v>
      </c>
      <c r="W3014" s="68" t="s">
        <v>12190</v>
      </c>
      <c r="X3014" s="17" t="str">
        <f t="shared" si="1595"/>
        <v>d.qualificar.178</v>
      </c>
      <c r="Y3014" s="17" t="str">
        <f t="shared" si="1573"/>
        <v>Ação de qualificar</v>
      </c>
      <c r="Z3014" s="61" t="s">
        <v>12274</v>
      </c>
      <c r="AA3014" s="18" t="str">
        <f t="shared" si="1568"/>
        <v>null</v>
      </c>
      <c r="AB3014" s="19" t="s">
        <v>0</v>
      </c>
      <c r="AC3014" s="18" t="str">
        <f t="shared" si="1569"/>
        <v>null</v>
      </c>
      <c r="AD3014" s="19" t="s">
        <v>0</v>
      </c>
      <c r="AE3014" s="18" t="str">
        <f t="shared" si="1570"/>
        <v>null</v>
      </c>
      <c r="AF3014" s="74" t="s">
        <v>0</v>
      </c>
      <c r="AG3014" s="38" t="s">
        <v>12399</v>
      </c>
    </row>
    <row r="3015" spans="1:33" ht="6" customHeight="1" x14ac:dyDescent="0.25">
      <c r="A3015" s="4">
        <f>ROW()</f>
        <v>3015</v>
      </c>
      <c r="B3015" s="9" t="s">
        <v>26</v>
      </c>
      <c r="C3015" s="44" t="str">
        <f t="shared" si="1593"/>
        <v>p.qualificar</v>
      </c>
      <c r="D3015" s="6" t="str">
        <f t="shared" si="1560"/>
        <v>é.obrigatória</v>
      </c>
      <c r="E3015" s="8" t="s">
        <v>27</v>
      </c>
      <c r="F3015" s="34" t="str">
        <f t="shared" ref="F3015:F3021" si="1596">F3010</f>
        <v>d.qualificar</v>
      </c>
      <c r="G3015" s="13" t="s">
        <v>12023</v>
      </c>
      <c r="H3015" s="34" t="s">
        <v>35</v>
      </c>
      <c r="I3015" s="89" t="str">
        <f t="shared" si="1565"/>
        <v>null</v>
      </c>
      <c r="J3015" s="77" t="s">
        <v>0</v>
      </c>
      <c r="K3015" s="77" t="s">
        <v>0</v>
      </c>
      <c r="L3015" s="77" t="s">
        <v>0</v>
      </c>
      <c r="M3015" s="77" t="s">
        <v>0</v>
      </c>
      <c r="N3015" s="77" t="s">
        <v>0</v>
      </c>
      <c r="O3015" s="77" t="s">
        <v>0</v>
      </c>
      <c r="P3015" s="77" t="s">
        <v>0</v>
      </c>
      <c r="Q3015" s="77" t="s">
        <v>0</v>
      </c>
      <c r="R3015" s="81" t="s">
        <v>12072</v>
      </c>
      <c r="S3015" s="10" t="s">
        <v>1</v>
      </c>
      <c r="T3015" s="10" t="s">
        <v>6851</v>
      </c>
      <c r="U3015" s="5" t="str">
        <f t="shared" si="1566"/>
        <v>Propriedade destinada a qualificar: é.obrigatória</v>
      </c>
      <c r="V3015" s="5" t="str">
        <f t="shared" si="1567"/>
        <v>Dado para qualificar:  obrigatória  Deve ser formatado como (xsd:boolean)</v>
      </c>
      <c r="W3015" s="68" t="s">
        <v>12191</v>
      </c>
      <c r="X3015" s="17" t="str">
        <f t="shared" si="1595"/>
        <v>d.qualificar.179</v>
      </c>
      <c r="Y3015" s="17" t="str">
        <f t="shared" ref="Y3015:Y3078" si="1597">_xlfn.CONCAT("Ação de ", SUBSTITUTE(F3015, "d.",  ""))</f>
        <v>Ação de qualificar</v>
      </c>
      <c r="Z3015" s="61" t="s">
        <v>12330</v>
      </c>
      <c r="AA3015" s="18" t="str">
        <f t="shared" si="1568"/>
        <v>null</v>
      </c>
      <c r="AB3015" s="19" t="s">
        <v>0</v>
      </c>
      <c r="AC3015" s="18" t="str">
        <f t="shared" si="1569"/>
        <v>null</v>
      </c>
      <c r="AD3015" s="19" t="s">
        <v>0</v>
      </c>
      <c r="AE3015" s="18" t="str">
        <f t="shared" si="1570"/>
        <v>null</v>
      </c>
      <c r="AF3015" s="74" t="s">
        <v>0</v>
      </c>
      <c r="AG3015" s="38" t="s">
        <v>12408</v>
      </c>
    </row>
    <row r="3016" spans="1:33" ht="6" customHeight="1" x14ac:dyDescent="0.25">
      <c r="A3016" s="4">
        <f>ROW()</f>
        <v>3016</v>
      </c>
      <c r="B3016" s="9" t="s">
        <v>26</v>
      </c>
      <c r="C3016" s="44" t="str">
        <f t="shared" si="1593"/>
        <v>p.qualificar</v>
      </c>
      <c r="D3016" s="6" t="str">
        <f t="shared" si="1560"/>
        <v>é.obrigatório</v>
      </c>
      <c r="E3016" s="8" t="s">
        <v>27</v>
      </c>
      <c r="F3016" s="34" t="str">
        <f t="shared" si="1596"/>
        <v>d.qualificar</v>
      </c>
      <c r="G3016" s="13" t="s">
        <v>287</v>
      </c>
      <c r="H3016" s="34" t="s">
        <v>35</v>
      </c>
      <c r="I3016" s="89" t="str">
        <f t="shared" si="1565"/>
        <v>null</v>
      </c>
      <c r="J3016" s="77" t="s">
        <v>0</v>
      </c>
      <c r="K3016" s="77" t="s">
        <v>0</v>
      </c>
      <c r="L3016" s="77" t="s">
        <v>0</v>
      </c>
      <c r="M3016" s="77" t="s">
        <v>0</v>
      </c>
      <c r="N3016" s="77" t="s">
        <v>0</v>
      </c>
      <c r="O3016" s="77" t="s">
        <v>0</v>
      </c>
      <c r="P3016" s="77" t="s">
        <v>0</v>
      </c>
      <c r="Q3016" s="77" t="s">
        <v>0</v>
      </c>
      <c r="R3016" s="81" t="s">
        <v>12071</v>
      </c>
      <c r="S3016" s="10" t="s">
        <v>1</v>
      </c>
      <c r="T3016" s="10" t="s">
        <v>6851</v>
      </c>
      <c r="U3016" s="5" t="str">
        <f t="shared" si="1566"/>
        <v>Propriedade destinada a qualificar: é.obrigatório</v>
      </c>
      <c r="V3016" s="5" t="str">
        <f t="shared" si="1567"/>
        <v>Dado para qualificar:  obrigatório  Deve ser formatado como (xsd:boolean)</v>
      </c>
      <c r="W3016" s="68" t="s">
        <v>12192</v>
      </c>
      <c r="X3016" s="17" t="str">
        <f t="shared" si="1595"/>
        <v>d.qualificar.180</v>
      </c>
      <c r="Y3016" s="17" t="str">
        <f t="shared" si="1597"/>
        <v>Ação de qualificar</v>
      </c>
      <c r="Z3016" s="61" t="s">
        <v>12329</v>
      </c>
      <c r="AA3016" s="18" t="str">
        <f t="shared" si="1568"/>
        <v>null</v>
      </c>
      <c r="AB3016" s="19" t="s">
        <v>0</v>
      </c>
      <c r="AC3016" s="18" t="str">
        <f t="shared" si="1569"/>
        <v>null</v>
      </c>
      <c r="AD3016" s="19" t="s">
        <v>0</v>
      </c>
      <c r="AE3016" s="18" t="str">
        <f t="shared" si="1570"/>
        <v>null</v>
      </c>
      <c r="AF3016" s="74" t="s">
        <v>0</v>
      </c>
      <c r="AG3016" s="38" t="s">
        <v>12408</v>
      </c>
    </row>
    <row r="3017" spans="1:33" ht="6" customHeight="1" x14ac:dyDescent="0.25">
      <c r="A3017" s="4">
        <f>ROW()</f>
        <v>3017</v>
      </c>
      <c r="B3017" s="9" t="s">
        <v>26</v>
      </c>
      <c r="C3017" s="44" t="str">
        <f t="shared" si="1593"/>
        <v>p.qualificar</v>
      </c>
      <c r="D3017" s="6" t="str">
        <f t="shared" si="1560"/>
        <v>é.padrão</v>
      </c>
      <c r="E3017" s="8" t="s">
        <v>27</v>
      </c>
      <c r="F3017" s="34" t="str">
        <f t="shared" si="1596"/>
        <v>d.qualificar</v>
      </c>
      <c r="G3017" s="13" t="s">
        <v>318</v>
      </c>
      <c r="H3017" s="34" t="s">
        <v>35</v>
      </c>
      <c r="I3017" s="89" t="str">
        <f t="shared" si="1565"/>
        <v>null</v>
      </c>
      <c r="J3017" s="77" t="s">
        <v>0</v>
      </c>
      <c r="K3017" s="77" t="s">
        <v>0</v>
      </c>
      <c r="L3017" s="77" t="s">
        <v>0</v>
      </c>
      <c r="M3017" s="77" t="s">
        <v>0</v>
      </c>
      <c r="N3017" s="77" t="s">
        <v>0</v>
      </c>
      <c r="O3017" s="77" t="s">
        <v>0</v>
      </c>
      <c r="P3017" s="77" t="s">
        <v>0</v>
      </c>
      <c r="Q3017" s="77" t="s">
        <v>0</v>
      </c>
      <c r="R3017" s="81" t="s">
        <v>0</v>
      </c>
      <c r="S3017" s="10" t="s">
        <v>1</v>
      </c>
      <c r="T3017" s="10" t="s">
        <v>6851</v>
      </c>
      <c r="U3017" s="5" t="str">
        <f t="shared" si="1566"/>
        <v>Propriedade destinada a qualificar: é.padrão</v>
      </c>
      <c r="V3017" s="5" t="str">
        <f t="shared" si="1567"/>
        <v>Dado para qualificar:  padrão  Deve ser formatado como (xsd:boolean)</v>
      </c>
      <c r="W3017" s="68" t="s">
        <v>12193</v>
      </c>
      <c r="X3017" s="17" t="str">
        <f t="shared" si="1595"/>
        <v>d.qualificar.181</v>
      </c>
      <c r="Y3017" s="17" t="str">
        <f t="shared" si="1597"/>
        <v>Ação de qualificar</v>
      </c>
      <c r="Z3017" s="61" t="s">
        <v>12331</v>
      </c>
      <c r="AA3017" s="18" t="str">
        <f t="shared" si="1568"/>
        <v>null</v>
      </c>
      <c r="AB3017" s="19" t="s">
        <v>0</v>
      </c>
      <c r="AC3017" s="18" t="str">
        <f t="shared" si="1569"/>
        <v>null</v>
      </c>
      <c r="AD3017" s="19" t="s">
        <v>0</v>
      </c>
      <c r="AE3017" s="18" t="str">
        <f t="shared" si="1570"/>
        <v>null</v>
      </c>
      <c r="AF3017" s="74" t="s">
        <v>0</v>
      </c>
      <c r="AG3017" s="38" t="s">
        <v>12357</v>
      </c>
    </row>
    <row r="3018" spans="1:33" ht="6" customHeight="1" x14ac:dyDescent="0.25">
      <c r="A3018" s="4">
        <f>ROW()</f>
        <v>3018</v>
      </c>
      <c r="B3018" s="9" t="s">
        <v>26</v>
      </c>
      <c r="C3018" s="44" t="str">
        <f t="shared" si="1593"/>
        <v>p.qualificar</v>
      </c>
      <c r="D3018" s="6" t="str">
        <f t="shared" si="1560"/>
        <v>é.passada</v>
      </c>
      <c r="E3018" s="8" t="s">
        <v>27</v>
      </c>
      <c r="F3018" s="34" t="str">
        <f t="shared" si="1596"/>
        <v>d.qualificar</v>
      </c>
      <c r="G3018" s="13" t="s">
        <v>12024</v>
      </c>
      <c r="H3018" s="34" t="s">
        <v>35</v>
      </c>
      <c r="I3018" s="89" t="str">
        <f t="shared" si="1565"/>
        <v>null</v>
      </c>
      <c r="J3018" s="77" t="s">
        <v>0</v>
      </c>
      <c r="K3018" s="77" t="s">
        <v>0</v>
      </c>
      <c r="L3018" s="77" t="s">
        <v>0</v>
      </c>
      <c r="M3018" s="77" t="s">
        <v>0</v>
      </c>
      <c r="N3018" s="77" t="s">
        <v>0</v>
      </c>
      <c r="O3018" s="77" t="s">
        <v>0</v>
      </c>
      <c r="P3018" s="77" t="s">
        <v>0</v>
      </c>
      <c r="Q3018" s="77" t="s">
        <v>883</v>
      </c>
      <c r="R3018" s="81" t="s">
        <v>877</v>
      </c>
      <c r="S3018" s="10" t="s">
        <v>1</v>
      </c>
      <c r="T3018" s="10" t="s">
        <v>6851</v>
      </c>
      <c r="U3018" s="5" t="str">
        <f t="shared" si="1566"/>
        <v>Propriedade destinada a qualificar: é.passada</v>
      </c>
      <c r="V3018" s="5" t="str">
        <f t="shared" si="1567"/>
        <v>Dado para qualificar:  passada  Deve ser formatado como (xsd:boolean)</v>
      </c>
      <c r="W3018" s="68" t="s">
        <v>12194</v>
      </c>
      <c r="X3018" s="17" t="str">
        <f t="shared" si="1595"/>
        <v>d.qualificar.182</v>
      </c>
      <c r="Y3018" s="17" t="str">
        <f t="shared" si="1597"/>
        <v>Ação de qualificar</v>
      </c>
      <c r="Z3018" s="61" t="s">
        <v>12332</v>
      </c>
      <c r="AA3018" s="18" t="str">
        <f t="shared" si="1568"/>
        <v>null</v>
      </c>
      <c r="AB3018" s="19" t="s">
        <v>0</v>
      </c>
      <c r="AC3018" s="18" t="str">
        <f t="shared" si="1569"/>
        <v>null</v>
      </c>
      <c r="AD3018" s="19" t="s">
        <v>0</v>
      </c>
      <c r="AE3018" s="18" t="str">
        <f t="shared" si="1570"/>
        <v>null</v>
      </c>
      <c r="AF3018" s="74" t="s">
        <v>0</v>
      </c>
      <c r="AG3018" s="38" t="s">
        <v>12374</v>
      </c>
    </row>
    <row r="3019" spans="1:33" ht="6" customHeight="1" x14ac:dyDescent="0.25">
      <c r="A3019" s="4">
        <f>ROW()</f>
        <v>3019</v>
      </c>
      <c r="B3019" s="9" t="s">
        <v>26</v>
      </c>
      <c r="C3019" s="44" t="str">
        <f t="shared" si="1593"/>
        <v>p.qualificar</v>
      </c>
      <c r="D3019" s="6" t="str">
        <f t="shared" si="1560"/>
        <v>é.passado</v>
      </c>
      <c r="E3019" s="8" t="s">
        <v>27</v>
      </c>
      <c r="F3019" s="34" t="str">
        <f t="shared" si="1596"/>
        <v>d.qualificar</v>
      </c>
      <c r="G3019" s="13" t="s">
        <v>309</v>
      </c>
      <c r="H3019" s="34" t="s">
        <v>35</v>
      </c>
      <c r="I3019" s="89" t="str">
        <f t="shared" si="1565"/>
        <v>null</v>
      </c>
      <c r="J3019" s="77" t="s">
        <v>0</v>
      </c>
      <c r="K3019" s="77" t="s">
        <v>0</v>
      </c>
      <c r="L3019" s="77" t="s">
        <v>0</v>
      </c>
      <c r="M3019" s="77" t="s">
        <v>0</v>
      </c>
      <c r="N3019" s="77" t="s">
        <v>0</v>
      </c>
      <c r="O3019" s="77" t="s">
        <v>0</v>
      </c>
      <c r="P3019" s="77" t="s">
        <v>0</v>
      </c>
      <c r="Q3019" s="77" t="s">
        <v>883</v>
      </c>
      <c r="R3019" s="81" t="s">
        <v>12063</v>
      </c>
      <c r="S3019" s="10" t="s">
        <v>1</v>
      </c>
      <c r="T3019" s="10" t="s">
        <v>6851</v>
      </c>
      <c r="U3019" s="5" t="str">
        <f t="shared" si="1566"/>
        <v>Propriedade destinada a qualificar: é.passado</v>
      </c>
      <c r="V3019" s="5" t="str">
        <f t="shared" si="1567"/>
        <v>Dado para qualificar:  passado  Deve ser formatado como (xsd:boolean)</v>
      </c>
      <c r="W3019" s="68" t="s">
        <v>12195</v>
      </c>
      <c r="X3019" s="17" t="str">
        <f t="shared" si="1595"/>
        <v>d.qualificar.183</v>
      </c>
      <c r="Y3019" s="17" t="str">
        <f t="shared" si="1597"/>
        <v>Ação de qualificar</v>
      </c>
      <c r="Z3019" s="61" t="s">
        <v>12333</v>
      </c>
      <c r="AA3019" s="18" t="str">
        <f t="shared" si="1568"/>
        <v>null</v>
      </c>
      <c r="AB3019" s="19" t="s">
        <v>0</v>
      </c>
      <c r="AC3019" s="18" t="str">
        <f t="shared" si="1569"/>
        <v>null</v>
      </c>
      <c r="AD3019" s="19" t="s">
        <v>0</v>
      </c>
      <c r="AE3019" s="18" t="str">
        <f t="shared" si="1570"/>
        <v>null</v>
      </c>
      <c r="AF3019" s="74" t="s">
        <v>0</v>
      </c>
      <c r="AG3019" s="38" t="s">
        <v>12374</v>
      </c>
    </row>
    <row r="3020" spans="1:33" ht="6" customHeight="1" x14ac:dyDescent="0.25">
      <c r="A3020" s="4">
        <f>ROW()</f>
        <v>3020</v>
      </c>
      <c r="B3020" s="9" t="s">
        <v>26</v>
      </c>
      <c r="C3020" s="44" t="str">
        <f t="shared" si="1593"/>
        <v>p.qualificar</v>
      </c>
      <c r="D3020" s="6" t="str">
        <f t="shared" si="1560"/>
        <v>é.perfeita</v>
      </c>
      <c r="E3020" s="8" t="s">
        <v>27</v>
      </c>
      <c r="F3020" s="34" t="str">
        <f t="shared" si="1596"/>
        <v>d.qualificar</v>
      </c>
      <c r="G3020" s="13" t="s">
        <v>12025</v>
      </c>
      <c r="H3020" s="34" t="s">
        <v>35</v>
      </c>
      <c r="I3020" s="89" t="str">
        <f t="shared" si="1565"/>
        <v>null</v>
      </c>
      <c r="J3020" s="77" t="s">
        <v>0</v>
      </c>
      <c r="K3020" s="77" t="s">
        <v>0</v>
      </c>
      <c r="L3020" s="77" t="s">
        <v>0</v>
      </c>
      <c r="M3020" s="77" t="s">
        <v>0</v>
      </c>
      <c r="N3020" s="77" t="s">
        <v>0</v>
      </c>
      <c r="O3020" s="77" t="s">
        <v>0</v>
      </c>
      <c r="P3020" s="77" t="s">
        <v>0</v>
      </c>
      <c r="Q3020" s="77" t="s">
        <v>0</v>
      </c>
      <c r="R3020" s="81" t="s">
        <v>12065</v>
      </c>
      <c r="S3020" s="10" t="s">
        <v>1</v>
      </c>
      <c r="T3020" s="10" t="s">
        <v>6851</v>
      </c>
      <c r="U3020" s="5" t="str">
        <f t="shared" si="1566"/>
        <v>Propriedade destinada a qualificar: é.perfeita</v>
      </c>
      <c r="V3020" s="5" t="str">
        <f t="shared" si="1567"/>
        <v>Dado para qualificar:  perfeita  Deve ser formatado como (xsd:boolean)</v>
      </c>
      <c r="W3020" s="68" t="s">
        <v>12196</v>
      </c>
      <c r="X3020" s="17" t="str">
        <f t="shared" si="1595"/>
        <v>d.qualificar.184</v>
      </c>
      <c r="Y3020" s="17" t="str">
        <f t="shared" si="1597"/>
        <v>Ação de qualificar</v>
      </c>
      <c r="Z3020" s="61" t="s">
        <v>12334</v>
      </c>
      <c r="AA3020" s="18" t="str">
        <f t="shared" si="1568"/>
        <v>null</v>
      </c>
      <c r="AB3020" s="19" t="s">
        <v>0</v>
      </c>
      <c r="AC3020" s="18" t="str">
        <f t="shared" si="1569"/>
        <v>null</v>
      </c>
      <c r="AD3020" s="19" t="s">
        <v>0</v>
      </c>
      <c r="AE3020" s="18" t="str">
        <f t="shared" si="1570"/>
        <v>null</v>
      </c>
      <c r="AF3020" s="74" t="s">
        <v>0</v>
      </c>
      <c r="AG3020" s="38" t="s">
        <v>12424</v>
      </c>
    </row>
    <row r="3021" spans="1:33" ht="6" customHeight="1" x14ac:dyDescent="0.25">
      <c r="A3021" s="4">
        <f>ROW()</f>
        <v>3021</v>
      </c>
      <c r="B3021" s="9" t="s">
        <v>26</v>
      </c>
      <c r="C3021" s="44" t="str">
        <f t="shared" si="1593"/>
        <v>p.qualificar</v>
      </c>
      <c r="D3021" s="6" t="str">
        <f t="shared" si="1560"/>
        <v>é.perfeito</v>
      </c>
      <c r="E3021" s="8" t="s">
        <v>27</v>
      </c>
      <c r="F3021" s="34" t="str">
        <f t="shared" si="1596"/>
        <v>d.qualificar</v>
      </c>
      <c r="G3021" s="13" t="s">
        <v>316</v>
      </c>
      <c r="H3021" s="34" t="s">
        <v>35</v>
      </c>
      <c r="I3021" s="89" t="str">
        <f t="shared" si="1565"/>
        <v>null</v>
      </c>
      <c r="J3021" s="77" t="s">
        <v>0</v>
      </c>
      <c r="K3021" s="77" t="s">
        <v>0</v>
      </c>
      <c r="L3021" s="77" t="s">
        <v>0</v>
      </c>
      <c r="M3021" s="77" t="s">
        <v>0</v>
      </c>
      <c r="N3021" s="77" t="s">
        <v>0</v>
      </c>
      <c r="O3021" s="77" t="s">
        <v>0</v>
      </c>
      <c r="P3021" s="77" t="s">
        <v>0</v>
      </c>
      <c r="Q3021" s="77" t="s">
        <v>0</v>
      </c>
      <c r="R3021" s="81" t="s">
        <v>12064</v>
      </c>
      <c r="S3021" s="10" t="s">
        <v>1</v>
      </c>
      <c r="T3021" s="10" t="s">
        <v>6851</v>
      </c>
      <c r="U3021" s="5" t="str">
        <f t="shared" si="1566"/>
        <v>Propriedade destinada a qualificar: é.perfeito</v>
      </c>
      <c r="V3021" s="5" t="str">
        <f t="shared" si="1567"/>
        <v>Dado para qualificar:  perfeito  Deve ser formatado como (xsd:boolean)</v>
      </c>
      <c r="W3021" s="68" t="s">
        <v>12197</v>
      </c>
      <c r="X3021" s="17" t="str">
        <f t="shared" si="1595"/>
        <v>d.qualificar.185</v>
      </c>
      <c r="Y3021" s="17" t="str">
        <f t="shared" si="1597"/>
        <v>Ação de qualificar</v>
      </c>
      <c r="Z3021" s="61" t="s">
        <v>12275</v>
      </c>
      <c r="AA3021" s="18" t="str">
        <f t="shared" si="1568"/>
        <v>null</v>
      </c>
      <c r="AB3021" s="19" t="s">
        <v>0</v>
      </c>
      <c r="AC3021" s="18" t="str">
        <f t="shared" si="1569"/>
        <v>null</v>
      </c>
      <c r="AD3021" s="19" t="s">
        <v>0</v>
      </c>
      <c r="AE3021" s="18" t="str">
        <f t="shared" si="1570"/>
        <v>null</v>
      </c>
      <c r="AF3021" s="74" t="s">
        <v>0</v>
      </c>
      <c r="AG3021" s="38" t="s">
        <v>12424</v>
      </c>
    </row>
    <row r="3022" spans="1:33" ht="6" customHeight="1" x14ac:dyDescent="0.25">
      <c r="A3022" s="4">
        <f>ROW()</f>
        <v>3022</v>
      </c>
      <c r="B3022" s="9" t="s">
        <v>26</v>
      </c>
      <c r="C3022" s="44" t="str">
        <f t="shared" si="1593"/>
        <v>p.qualificar</v>
      </c>
      <c r="D3022" s="6" t="str">
        <f t="shared" si="1560"/>
        <v>é.perpétua</v>
      </c>
      <c r="E3022" s="8" t="s">
        <v>27</v>
      </c>
      <c r="F3022" s="34" t="str">
        <f>F3016</f>
        <v>d.qualificar</v>
      </c>
      <c r="G3022" s="13" t="s">
        <v>12026</v>
      </c>
      <c r="H3022" s="34" t="s">
        <v>35</v>
      </c>
      <c r="I3022" s="89" t="str">
        <f t="shared" si="1565"/>
        <v>null</v>
      </c>
      <c r="J3022" s="77" t="s">
        <v>0</v>
      </c>
      <c r="K3022" s="77" t="s">
        <v>0</v>
      </c>
      <c r="L3022" s="77" t="s">
        <v>0</v>
      </c>
      <c r="M3022" s="77" t="s">
        <v>0</v>
      </c>
      <c r="N3022" s="77" t="s">
        <v>0</v>
      </c>
      <c r="O3022" s="77" t="s">
        <v>0</v>
      </c>
      <c r="P3022" s="77" t="s">
        <v>0</v>
      </c>
      <c r="Q3022" s="77" t="s">
        <v>0</v>
      </c>
      <c r="R3022" s="81" t="s">
        <v>12067</v>
      </c>
      <c r="S3022" s="10" t="s">
        <v>1</v>
      </c>
      <c r="T3022" s="10" t="s">
        <v>6851</v>
      </c>
      <c r="U3022" s="5" t="str">
        <f t="shared" si="1566"/>
        <v>Propriedade destinada a qualificar: é.perpétua</v>
      </c>
      <c r="V3022" s="5" t="str">
        <f t="shared" si="1567"/>
        <v>Dado para qualificar:  perpétua  Deve ser formatado como (xsd:boolean)</v>
      </c>
      <c r="W3022" s="68" t="s">
        <v>12198</v>
      </c>
      <c r="X3022" s="17" t="str">
        <f t="shared" si="1595"/>
        <v>d.qualificar.186</v>
      </c>
      <c r="Y3022" s="17" t="str">
        <f t="shared" si="1597"/>
        <v>Ação de qualificar</v>
      </c>
      <c r="Z3022" s="61" t="s">
        <v>12335</v>
      </c>
      <c r="AA3022" s="18" t="str">
        <f t="shared" si="1568"/>
        <v>null</v>
      </c>
      <c r="AB3022" s="19" t="s">
        <v>0</v>
      </c>
      <c r="AC3022" s="18" t="str">
        <f t="shared" si="1569"/>
        <v>null</v>
      </c>
      <c r="AD3022" s="19" t="s">
        <v>0</v>
      </c>
      <c r="AE3022" s="18" t="str">
        <f t="shared" si="1570"/>
        <v>null</v>
      </c>
      <c r="AF3022" s="74" t="s">
        <v>0</v>
      </c>
      <c r="AG3022" s="38" t="s">
        <v>12375</v>
      </c>
    </row>
    <row r="3023" spans="1:33" ht="6" customHeight="1" x14ac:dyDescent="0.25">
      <c r="A3023" s="4">
        <f>ROW()</f>
        <v>3023</v>
      </c>
      <c r="B3023" s="9" t="s">
        <v>26</v>
      </c>
      <c r="C3023" s="44" t="str">
        <f t="shared" si="1593"/>
        <v>p.qualificar</v>
      </c>
      <c r="D3023" s="6" t="str">
        <f t="shared" si="1560"/>
        <v>é.perpétuo</v>
      </c>
      <c r="E3023" s="8" t="s">
        <v>27</v>
      </c>
      <c r="F3023" s="34" t="str">
        <f>F3017</f>
        <v>d.qualificar</v>
      </c>
      <c r="G3023" s="13" t="s">
        <v>2654</v>
      </c>
      <c r="H3023" s="34" t="s">
        <v>35</v>
      </c>
      <c r="I3023" s="89" t="str">
        <f t="shared" si="1565"/>
        <v>null</v>
      </c>
      <c r="J3023" s="77" t="s">
        <v>0</v>
      </c>
      <c r="K3023" s="77" t="s">
        <v>0</v>
      </c>
      <c r="L3023" s="77" t="s">
        <v>0</v>
      </c>
      <c r="M3023" s="77" t="s">
        <v>0</v>
      </c>
      <c r="N3023" s="77" t="s">
        <v>0</v>
      </c>
      <c r="O3023" s="77" t="s">
        <v>0</v>
      </c>
      <c r="P3023" s="77" t="s">
        <v>0</v>
      </c>
      <c r="Q3023" s="77" t="s">
        <v>0</v>
      </c>
      <c r="R3023" s="81" t="s">
        <v>12066</v>
      </c>
      <c r="S3023" s="10" t="s">
        <v>1</v>
      </c>
      <c r="T3023" s="10" t="s">
        <v>6851</v>
      </c>
      <c r="U3023" s="5" t="str">
        <f t="shared" si="1566"/>
        <v>Propriedade destinada a qualificar: é.perpétuo</v>
      </c>
      <c r="V3023" s="5" t="str">
        <f t="shared" si="1567"/>
        <v>Dado para qualificar:  perpétuo  Deve ser formatado como (xsd:boolean)</v>
      </c>
      <c r="W3023" s="68" t="s">
        <v>12199</v>
      </c>
      <c r="X3023" s="17" t="str">
        <f t="shared" si="1595"/>
        <v>d.qualificar.187</v>
      </c>
      <c r="Y3023" s="17" t="str">
        <f t="shared" si="1597"/>
        <v>Ação de qualificar</v>
      </c>
      <c r="Z3023" s="61" t="s">
        <v>12257</v>
      </c>
      <c r="AA3023" s="18" t="str">
        <f t="shared" si="1568"/>
        <v>null</v>
      </c>
      <c r="AB3023" s="19" t="s">
        <v>0</v>
      </c>
      <c r="AC3023" s="18" t="str">
        <f t="shared" si="1569"/>
        <v>null</v>
      </c>
      <c r="AD3023" s="19" t="s">
        <v>0</v>
      </c>
      <c r="AE3023" s="18" t="str">
        <f t="shared" si="1570"/>
        <v>null</v>
      </c>
      <c r="AF3023" s="74" t="s">
        <v>0</v>
      </c>
      <c r="AG3023" s="38" t="s">
        <v>12375</v>
      </c>
    </row>
    <row r="3024" spans="1:33" ht="6" customHeight="1" x14ac:dyDescent="0.25">
      <c r="A3024" s="4">
        <f>ROW()</f>
        <v>3024</v>
      </c>
      <c r="B3024" s="9" t="s">
        <v>26</v>
      </c>
      <c r="C3024" s="44" t="str">
        <f t="shared" si="1593"/>
        <v>p.qualificar</v>
      </c>
      <c r="D3024" s="6" t="str">
        <f t="shared" si="1560"/>
        <v>é.portátil</v>
      </c>
      <c r="E3024" s="8" t="s">
        <v>27</v>
      </c>
      <c r="F3024" s="34" t="str">
        <f>F3019</f>
        <v>d.qualificar</v>
      </c>
      <c r="G3024" s="13" t="s">
        <v>3024</v>
      </c>
      <c r="H3024" s="34" t="s">
        <v>35</v>
      </c>
      <c r="I3024" s="89" t="str">
        <f t="shared" si="1565"/>
        <v>null</v>
      </c>
      <c r="J3024" s="77" t="s">
        <v>0</v>
      </c>
      <c r="K3024" s="77" t="s">
        <v>0</v>
      </c>
      <c r="L3024" s="77" t="s">
        <v>0</v>
      </c>
      <c r="M3024" s="77" t="s">
        <v>0</v>
      </c>
      <c r="N3024" s="77" t="s">
        <v>0</v>
      </c>
      <c r="O3024" s="77" t="s">
        <v>0</v>
      </c>
      <c r="P3024" s="77" t="s">
        <v>0</v>
      </c>
      <c r="Q3024" s="77" t="s">
        <v>3025</v>
      </c>
      <c r="R3024" s="81" t="s">
        <v>0</v>
      </c>
      <c r="S3024" s="10" t="s">
        <v>1</v>
      </c>
      <c r="T3024" s="10" t="s">
        <v>6851</v>
      </c>
      <c r="U3024" s="5" t="str">
        <f t="shared" si="1566"/>
        <v>Propriedade destinada a qualificar: é.portátil</v>
      </c>
      <c r="V3024" s="5" t="str">
        <f t="shared" si="1567"/>
        <v>Dado para qualificar:  portátil  Deve ser formatado como (xsd:boolean)</v>
      </c>
      <c r="W3024" s="68" t="s">
        <v>12200</v>
      </c>
      <c r="X3024" s="17" t="str">
        <f t="shared" si="1595"/>
        <v>d.qualificar.188</v>
      </c>
      <c r="Y3024" s="17" t="str">
        <f t="shared" si="1597"/>
        <v>Ação de qualificar</v>
      </c>
      <c r="Z3024" s="61" t="s">
        <v>12336</v>
      </c>
      <c r="AA3024" s="18" t="str">
        <f t="shared" si="1568"/>
        <v>null</v>
      </c>
      <c r="AB3024" s="19" t="s">
        <v>0</v>
      </c>
      <c r="AC3024" s="18" t="str">
        <f t="shared" si="1569"/>
        <v>null</v>
      </c>
      <c r="AD3024" s="19" t="s">
        <v>0</v>
      </c>
      <c r="AE3024" s="18" t="str">
        <f t="shared" si="1570"/>
        <v>null</v>
      </c>
      <c r="AF3024" s="74" t="s">
        <v>0</v>
      </c>
      <c r="AG3024" s="38" t="s">
        <v>12409</v>
      </c>
    </row>
    <row r="3025" spans="1:33" ht="6" customHeight="1" x14ac:dyDescent="0.25">
      <c r="A3025" s="4">
        <f>ROW()</f>
        <v>3025</v>
      </c>
      <c r="B3025" s="9" t="s">
        <v>26</v>
      </c>
      <c r="C3025" s="44" t="str">
        <f t="shared" si="1593"/>
        <v>p.qualificar</v>
      </c>
      <c r="D3025" s="6" t="str">
        <f t="shared" si="1560"/>
        <v>é.positiva</v>
      </c>
      <c r="E3025" s="8" t="s">
        <v>27</v>
      </c>
      <c r="F3025" s="34" t="str">
        <f>F3021</f>
        <v>d.qualificar</v>
      </c>
      <c r="G3025" s="13" t="s">
        <v>347</v>
      </c>
      <c r="H3025" s="34" t="s">
        <v>35</v>
      </c>
      <c r="I3025" s="89" t="str">
        <f t="shared" si="1565"/>
        <v>null</v>
      </c>
      <c r="J3025" s="77" t="s">
        <v>0</v>
      </c>
      <c r="K3025" s="77" t="s">
        <v>0</v>
      </c>
      <c r="L3025" s="77" t="s">
        <v>0</v>
      </c>
      <c r="M3025" s="77" t="s">
        <v>0</v>
      </c>
      <c r="N3025" s="77" t="s">
        <v>0</v>
      </c>
      <c r="O3025" s="77" t="s">
        <v>0</v>
      </c>
      <c r="P3025" s="77" t="s">
        <v>0</v>
      </c>
      <c r="Q3025" s="77" t="s">
        <v>3028</v>
      </c>
      <c r="R3025" s="81" t="s">
        <v>463</v>
      </c>
      <c r="S3025" s="10" t="s">
        <v>1</v>
      </c>
      <c r="T3025" s="10" t="s">
        <v>6851</v>
      </c>
      <c r="U3025" s="5" t="str">
        <f t="shared" si="1566"/>
        <v>Propriedade destinada a qualificar: é.positiva</v>
      </c>
      <c r="V3025" s="5" t="str">
        <f t="shared" si="1567"/>
        <v>Dado para qualificar:  positiva  Deve ser formatado como (xsd:boolean)</v>
      </c>
      <c r="W3025" s="68" t="s">
        <v>12201</v>
      </c>
      <c r="X3025" s="17" t="str">
        <f t="shared" si="1595"/>
        <v>d.qualificar.189</v>
      </c>
      <c r="Y3025" s="17" t="str">
        <f t="shared" si="1597"/>
        <v>Ação de qualificar</v>
      </c>
      <c r="Z3025" s="61" t="s">
        <v>12337</v>
      </c>
      <c r="AA3025" s="18" t="str">
        <f t="shared" si="1568"/>
        <v>null</v>
      </c>
      <c r="AB3025" s="19" t="s">
        <v>0</v>
      </c>
      <c r="AC3025" s="18" t="str">
        <f t="shared" si="1569"/>
        <v>null</v>
      </c>
      <c r="AD3025" s="19" t="s">
        <v>0</v>
      </c>
      <c r="AE3025" s="18" t="str">
        <f t="shared" si="1570"/>
        <v>null</v>
      </c>
      <c r="AF3025" s="74" t="s">
        <v>0</v>
      </c>
      <c r="AG3025" s="38" t="s">
        <v>12376</v>
      </c>
    </row>
    <row r="3026" spans="1:33" ht="6" customHeight="1" x14ac:dyDescent="0.25">
      <c r="A3026" s="4">
        <f>ROW()</f>
        <v>3026</v>
      </c>
      <c r="B3026" s="9" t="s">
        <v>26</v>
      </c>
      <c r="C3026" s="44" t="str">
        <f t="shared" si="1593"/>
        <v>p.qualificar</v>
      </c>
      <c r="D3026" s="6" t="str">
        <f t="shared" si="1560"/>
        <v>é.positivo</v>
      </c>
      <c r="E3026" s="8" t="s">
        <v>27</v>
      </c>
      <c r="F3026" s="34" t="str">
        <f t="shared" si="1584"/>
        <v>d.qualificar</v>
      </c>
      <c r="G3026" s="14" t="s">
        <v>210</v>
      </c>
      <c r="H3026" s="34" t="s">
        <v>35</v>
      </c>
      <c r="I3026" s="89" t="str">
        <f t="shared" si="1565"/>
        <v>null</v>
      </c>
      <c r="J3026" s="79" t="s">
        <v>0</v>
      </c>
      <c r="K3026" s="79" t="s">
        <v>0</v>
      </c>
      <c r="L3026" s="79" t="s">
        <v>0</v>
      </c>
      <c r="M3026" s="79" t="s">
        <v>0</v>
      </c>
      <c r="N3026" s="77" t="s">
        <v>0</v>
      </c>
      <c r="O3026" s="79" t="s">
        <v>0</v>
      </c>
      <c r="P3026" s="79" t="s">
        <v>0</v>
      </c>
      <c r="Q3026" s="77" t="s">
        <v>462</v>
      </c>
      <c r="R3026" s="81" t="s">
        <v>3029</v>
      </c>
      <c r="S3026" s="10" t="s">
        <v>1</v>
      </c>
      <c r="T3026" s="10" t="s">
        <v>6851</v>
      </c>
      <c r="U3026" s="5" t="str">
        <f t="shared" si="1566"/>
        <v>Propriedade destinada a qualificar: é.positivo</v>
      </c>
      <c r="V3026" s="5" t="str">
        <f t="shared" si="1567"/>
        <v>Dado para qualificar:  positivo  Deve ser formatado como (xsd:boolean)</v>
      </c>
      <c r="W3026" s="68" t="s">
        <v>12202</v>
      </c>
      <c r="X3026" s="17" t="str">
        <f t="shared" si="1595"/>
        <v>d.qualificar.190</v>
      </c>
      <c r="Y3026" s="17" t="str">
        <f t="shared" si="1597"/>
        <v>Ação de qualificar</v>
      </c>
      <c r="Z3026" s="61" t="s">
        <v>12258</v>
      </c>
      <c r="AA3026" s="18" t="str">
        <f t="shared" si="1568"/>
        <v>null</v>
      </c>
      <c r="AB3026" s="19" t="s">
        <v>0</v>
      </c>
      <c r="AC3026" s="18" t="str">
        <f t="shared" si="1569"/>
        <v>null</v>
      </c>
      <c r="AD3026" s="19" t="s">
        <v>0</v>
      </c>
      <c r="AE3026" s="18" t="str">
        <f t="shared" si="1570"/>
        <v>null</v>
      </c>
      <c r="AF3026" s="74" t="s">
        <v>0</v>
      </c>
      <c r="AG3026" s="38" t="s">
        <v>12376</v>
      </c>
    </row>
    <row r="3027" spans="1:33" ht="6" customHeight="1" x14ac:dyDescent="0.25">
      <c r="A3027" s="4">
        <f>ROW()</f>
        <v>3027</v>
      </c>
      <c r="B3027" s="9" t="s">
        <v>26</v>
      </c>
      <c r="C3027" s="44" t="str">
        <f t="shared" si="1593"/>
        <v>p.qualificar</v>
      </c>
      <c r="D3027" s="6" t="str">
        <f t="shared" si="1560"/>
        <v>é.potencial</v>
      </c>
      <c r="E3027" s="8" t="s">
        <v>27</v>
      </c>
      <c r="F3027" s="34" t="str">
        <f t="shared" si="1584"/>
        <v>d.qualificar</v>
      </c>
      <c r="G3027" s="13" t="s">
        <v>327</v>
      </c>
      <c r="H3027" s="34" t="s">
        <v>35</v>
      </c>
      <c r="I3027" s="89" t="str">
        <f t="shared" si="1565"/>
        <v>null</v>
      </c>
      <c r="J3027" s="77" t="s">
        <v>0</v>
      </c>
      <c r="K3027" s="77" t="s">
        <v>0</v>
      </c>
      <c r="L3027" s="77" t="s">
        <v>0</v>
      </c>
      <c r="M3027" s="77" t="s">
        <v>0</v>
      </c>
      <c r="N3027" s="77" t="s">
        <v>0</v>
      </c>
      <c r="O3027" s="77" t="s">
        <v>0</v>
      </c>
      <c r="P3027" s="77" t="s">
        <v>0</v>
      </c>
      <c r="Q3027" s="77" t="s">
        <v>0</v>
      </c>
      <c r="R3027" s="81" t="s">
        <v>0</v>
      </c>
      <c r="S3027" s="10" t="s">
        <v>1</v>
      </c>
      <c r="T3027" s="10" t="s">
        <v>6851</v>
      </c>
      <c r="U3027" s="5" t="str">
        <f t="shared" si="1566"/>
        <v>Propriedade destinada a qualificar: é.potencial</v>
      </c>
      <c r="V3027" s="5" t="str">
        <f t="shared" si="1567"/>
        <v>Dado para qualificar:  potencial  Deve ser formatado como (xsd:boolean)</v>
      </c>
      <c r="W3027" s="68" t="s">
        <v>12203</v>
      </c>
      <c r="X3027" s="17" t="str">
        <f t="shared" si="1595"/>
        <v>d.qualificar.191</v>
      </c>
      <c r="Y3027" s="17" t="str">
        <f t="shared" si="1597"/>
        <v>Ação de qualificar</v>
      </c>
      <c r="Z3027" s="61" t="s">
        <v>12259</v>
      </c>
      <c r="AA3027" s="18" t="str">
        <f t="shared" si="1568"/>
        <v>null</v>
      </c>
      <c r="AB3027" s="19" t="s">
        <v>0</v>
      </c>
      <c r="AC3027" s="18" t="str">
        <f t="shared" si="1569"/>
        <v>null</v>
      </c>
      <c r="AD3027" s="19" t="s">
        <v>0</v>
      </c>
      <c r="AE3027" s="18" t="str">
        <f t="shared" si="1570"/>
        <v>null</v>
      </c>
      <c r="AF3027" s="74" t="s">
        <v>0</v>
      </c>
      <c r="AG3027" s="38" t="s">
        <v>12425</v>
      </c>
    </row>
    <row r="3028" spans="1:33" ht="6" customHeight="1" x14ac:dyDescent="0.25">
      <c r="A3028" s="4">
        <f>ROW()</f>
        <v>3028</v>
      </c>
      <c r="B3028" s="9" t="s">
        <v>26</v>
      </c>
      <c r="C3028" s="44" t="str">
        <f t="shared" si="1593"/>
        <v>p.qualificar</v>
      </c>
      <c r="D3028" s="6" t="str">
        <f t="shared" si="1560"/>
        <v>é.pressurizada</v>
      </c>
      <c r="E3028" s="8" t="s">
        <v>27</v>
      </c>
      <c r="F3028" s="34" t="str">
        <f>F3024</f>
        <v>d.qualificar</v>
      </c>
      <c r="G3028" s="13" t="s">
        <v>12027</v>
      </c>
      <c r="H3028" s="34" t="s">
        <v>35</v>
      </c>
      <c r="I3028" s="89" t="str">
        <f t="shared" si="1565"/>
        <v>null</v>
      </c>
      <c r="J3028" s="77" t="s">
        <v>0</v>
      </c>
      <c r="K3028" s="77" t="s">
        <v>0</v>
      </c>
      <c r="L3028" s="77" t="s">
        <v>0</v>
      </c>
      <c r="M3028" s="77" t="s">
        <v>0</v>
      </c>
      <c r="N3028" s="77" t="s">
        <v>0</v>
      </c>
      <c r="O3028" s="77" t="s">
        <v>0</v>
      </c>
      <c r="P3028" s="77" t="s">
        <v>0</v>
      </c>
      <c r="Q3028" s="77" t="s">
        <v>0</v>
      </c>
      <c r="R3028" s="81" t="s">
        <v>12058</v>
      </c>
      <c r="S3028" s="10" t="s">
        <v>1</v>
      </c>
      <c r="T3028" s="10" t="s">
        <v>6851</v>
      </c>
      <c r="U3028" s="5" t="str">
        <f t="shared" si="1566"/>
        <v>Propriedade destinada a qualificar: é.pressurizada</v>
      </c>
      <c r="V3028" s="5" t="str">
        <f t="shared" si="1567"/>
        <v>Dado para qualificar:  pressurizada  Deve ser formatado como (xsd:boolean)</v>
      </c>
      <c r="W3028" s="68" t="s">
        <v>12204</v>
      </c>
      <c r="X3028" s="17" t="str">
        <f t="shared" si="1595"/>
        <v>d.qualificar.192</v>
      </c>
      <c r="Y3028" s="17" t="str">
        <f t="shared" si="1597"/>
        <v>Ação de qualificar</v>
      </c>
      <c r="Z3028" s="61" t="s">
        <v>12338</v>
      </c>
      <c r="AA3028" s="18" t="str">
        <f t="shared" si="1568"/>
        <v>null</v>
      </c>
      <c r="AB3028" s="19" t="s">
        <v>0</v>
      </c>
      <c r="AC3028" s="18" t="str">
        <f t="shared" si="1569"/>
        <v>null</v>
      </c>
      <c r="AD3028" s="19" t="s">
        <v>0</v>
      </c>
      <c r="AE3028" s="18" t="str">
        <f t="shared" si="1570"/>
        <v>null</v>
      </c>
      <c r="AF3028" s="74" t="s">
        <v>0</v>
      </c>
      <c r="AG3028" s="38" t="s">
        <v>12410</v>
      </c>
    </row>
    <row r="3029" spans="1:33" ht="6" customHeight="1" x14ac:dyDescent="0.25">
      <c r="A3029" s="4">
        <f>ROW()</f>
        <v>3029</v>
      </c>
      <c r="B3029" s="9" t="s">
        <v>26</v>
      </c>
      <c r="C3029" s="44" t="str">
        <f t="shared" si="1593"/>
        <v>p.qualificar</v>
      </c>
      <c r="D3029" s="6" t="str">
        <f t="shared" si="1560"/>
        <v>é.pressurizado</v>
      </c>
      <c r="E3029" s="8" t="s">
        <v>27</v>
      </c>
      <c r="F3029" s="34" t="str">
        <f>F3025</f>
        <v>d.qualificar</v>
      </c>
      <c r="G3029" s="13" t="s">
        <v>345</v>
      </c>
      <c r="H3029" s="34" t="s">
        <v>35</v>
      </c>
      <c r="I3029" s="89" t="str">
        <f t="shared" si="1565"/>
        <v>null</v>
      </c>
      <c r="J3029" s="77" t="s">
        <v>0</v>
      </c>
      <c r="K3029" s="77" t="s">
        <v>0</v>
      </c>
      <c r="L3029" s="77" t="s">
        <v>0</v>
      </c>
      <c r="M3029" s="77" t="s">
        <v>0</v>
      </c>
      <c r="N3029" s="77" t="s">
        <v>0</v>
      </c>
      <c r="O3029" s="77" t="s">
        <v>0</v>
      </c>
      <c r="P3029" s="77" t="s">
        <v>0</v>
      </c>
      <c r="Q3029" s="77" t="s">
        <v>0</v>
      </c>
      <c r="R3029" s="81" t="s">
        <v>12057</v>
      </c>
      <c r="S3029" s="10" t="s">
        <v>1</v>
      </c>
      <c r="T3029" s="10" t="s">
        <v>6851</v>
      </c>
      <c r="U3029" s="5" t="str">
        <f t="shared" si="1566"/>
        <v>Propriedade destinada a qualificar: é.pressurizado</v>
      </c>
      <c r="V3029" s="5" t="str">
        <f t="shared" si="1567"/>
        <v>Dado para qualificar:  pressurizado  Deve ser formatado como (xsd:boolean)</v>
      </c>
      <c r="W3029" s="68" t="s">
        <v>12205</v>
      </c>
      <c r="X3029" s="17" t="str">
        <f t="shared" si="1595"/>
        <v>d.qualificar.193</v>
      </c>
      <c r="Y3029" s="17" t="str">
        <f t="shared" si="1597"/>
        <v>Ação de qualificar</v>
      </c>
      <c r="Z3029" s="61" t="s">
        <v>12339</v>
      </c>
      <c r="AA3029" s="18" t="str">
        <f t="shared" si="1568"/>
        <v>null</v>
      </c>
      <c r="AB3029" s="19" t="s">
        <v>0</v>
      </c>
      <c r="AC3029" s="18" t="str">
        <f t="shared" si="1569"/>
        <v>null</v>
      </c>
      <c r="AD3029" s="19" t="s">
        <v>0</v>
      </c>
      <c r="AE3029" s="18" t="str">
        <f t="shared" si="1570"/>
        <v>null</v>
      </c>
      <c r="AF3029" s="74" t="s">
        <v>0</v>
      </c>
      <c r="AG3029" s="38" t="s">
        <v>12410</v>
      </c>
    </row>
    <row r="3030" spans="1:33" ht="6" customHeight="1" x14ac:dyDescent="0.25">
      <c r="A3030" s="4">
        <f>ROW()</f>
        <v>3030</v>
      </c>
      <c r="B3030" s="9" t="s">
        <v>26</v>
      </c>
      <c r="C3030" s="44" t="str">
        <f t="shared" si="1593"/>
        <v>p.qualificar</v>
      </c>
      <c r="D3030" s="6" t="str">
        <f t="shared" si="1560"/>
        <v>é.problemática</v>
      </c>
      <c r="E3030" s="8" t="s">
        <v>27</v>
      </c>
      <c r="F3030" s="34" t="str">
        <f>F3025</f>
        <v>d.qualificar</v>
      </c>
      <c r="G3030" s="13" t="s">
        <v>12028</v>
      </c>
      <c r="H3030" s="34" t="s">
        <v>35</v>
      </c>
      <c r="I3030" s="89" t="str">
        <f t="shared" si="1565"/>
        <v>null</v>
      </c>
      <c r="J3030" s="77" t="s">
        <v>0</v>
      </c>
      <c r="K3030" s="77" t="s">
        <v>0</v>
      </c>
      <c r="L3030" s="77" t="s">
        <v>0</v>
      </c>
      <c r="M3030" s="77" t="s">
        <v>0</v>
      </c>
      <c r="N3030" s="77" t="s">
        <v>0</v>
      </c>
      <c r="O3030" s="77" t="s">
        <v>0</v>
      </c>
      <c r="P3030" s="77" t="s">
        <v>0</v>
      </c>
      <c r="Q3030" s="77" t="s">
        <v>0</v>
      </c>
      <c r="R3030" s="81" t="s">
        <v>12060</v>
      </c>
      <c r="S3030" s="10" t="s">
        <v>1</v>
      </c>
      <c r="T3030" s="10" t="s">
        <v>6851</v>
      </c>
      <c r="U3030" s="5" t="str">
        <f t="shared" si="1566"/>
        <v>Propriedade destinada a qualificar: é.problemática</v>
      </c>
      <c r="V3030" s="5" t="str">
        <f t="shared" si="1567"/>
        <v>Dado para qualificar:  problemática  Deve ser formatado como (xsd:boolean)</v>
      </c>
      <c r="W3030" s="68" t="s">
        <v>12206</v>
      </c>
      <c r="X3030" s="17" t="str">
        <f t="shared" si="1595"/>
        <v>d.qualificar.194</v>
      </c>
      <c r="Y3030" s="17" t="str">
        <f t="shared" si="1597"/>
        <v>Ação de qualificar</v>
      </c>
      <c r="Z3030" s="61" t="s">
        <v>12353</v>
      </c>
      <c r="AA3030" s="18" t="str">
        <f t="shared" si="1568"/>
        <v>null</v>
      </c>
      <c r="AB3030" s="19" t="s">
        <v>0</v>
      </c>
      <c r="AC3030" s="18" t="str">
        <f t="shared" si="1569"/>
        <v>null</v>
      </c>
      <c r="AD3030" s="19" t="s">
        <v>0</v>
      </c>
      <c r="AE3030" s="18" t="str">
        <f t="shared" si="1570"/>
        <v>null</v>
      </c>
      <c r="AF3030" s="74" t="s">
        <v>0</v>
      </c>
      <c r="AG3030" s="38" t="s">
        <v>12400</v>
      </c>
    </row>
    <row r="3031" spans="1:33" ht="6" customHeight="1" x14ac:dyDescent="0.25">
      <c r="A3031" s="4">
        <f>ROW()</f>
        <v>3031</v>
      </c>
      <c r="B3031" s="9" t="s">
        <v>26</v>
      </c>
      <c r="C3031" s="44" t="str">
        <f t="shared" si="1593"/>
        <v>p.qualificar</v>
      </c>
      <c r="D3031" s="6" t="str">
        <f t="shared" si="1560"/>
        <v>é.problemático</v>
      </c>
      <c r="E3031" s="8" t="s">
        <v>27</v>
      </c>
      <c r="F3031" s="34" t="str">
        <f>F3026</f>
        <v>d.qualificar</v>
      </c>
      <c r="G3031" s="13" t="s">
        <v>321</v>
      </c>
      <c r="H3031" s="34" t="s">
        <v>35</v>
      </c>
      <c r="I3031" s="89" t="str">
        <f t="shared" si="1565"/>
        <v>null</v>
      </c>
      <c r="J3031" s="77" t="s">
        <v>0</v>
      </c>
      <c r="K3031" s="77" t="s">
        <v>0</v>
      </c>
      <c r="L3031" s="77" t="s">
        <v>0</v>
      </c>
      <c r="M3031" s="77" t="s">
        <v>0</v>
      </c>
      <c r="N3031" s="77" t="s">
        <v>0</v>
      </c>
      <c r="O3031" s="77" t="s">
        <v>0</v>
      </c>
      <c r="P3031" s="77" t="s">
        <v>0</v>
      </c>
      <c r="Q3031" s="77" t="s">
        <v>0</v>
      </c>
      <c r="R3031" s="81" t="s">
        <v>12059</v>
      </c>
      <c r="S3031" s="10" t="s">
        <v>1</v>
      </c>
      <c r="T3031" s="10" t="s">
        <v>6851</v>
      </c>
      <c r="U3031" s="5" t="str">
        <f t="shared" si="1566"/>
        <v>Propriedade destinada a qualificar: é.problemático</v>
      </c>
      <c r="V3031" s="5" t="str">
        <f t="shared" si="1567"/>
        <v>Dado para qualificar:  problemático  Deve ser formatado como (xsd:boolean)</v>
      </c>
      <c r="W3031" s="68" t="s">
        <v>12207</v>
      </c>
      <c r="X3031" s="17" t="str">
        <f t="shared" si="1595"/>
        <v>d.qualificar.195</v>
      </c>
      <c r="Y3031" s="17" t="str">
        <f t="shared" si="1597"/>
        <v>Ação de qualificar</v>
      </c>
      <c r="Z3031" s="61" t="s">
        <v>12260</v>
      </c>
      <c r="AA3031" s="18" t="str">
        <f t="shared" si="1568"/>
        <v>null</v>
      </c>
      <c r="AB3031" s="19" t="s">
        <v>0</v>
      </c>
      <c r="AC3031" s="18" t="str">
        <f t="shared" si="1569"/>
        <v>null</v>
      </c>
      <c r="AD3031" s="19" t="s">
        <v>0</v>
      </c>
      <c r="AE3031" s="18" t="str">
        <f t="shared" si="1570"/>
        <v>null</v>
      </c>
      <c r="AF3031" s="74" t="s">
        <v>0</v>
      </c>
      <c r="AG3031" s="38" t="s">
        <v>12400</v>
      </c>
    </row>
    <row r="3032" spans="1:33" ht="6" customHeight="1" x14ac:dyDescent="0.25">
      <c r="A3032" s="4">
        <f>ROW()</f>
        <v>3032</v>
      </c>
      <c r="B3032" s="9" t="s">
        <v>26</v>
      </c>
      <c r="C3032" s="44" t="str">
        <f t="shared" si="1593"/>
        <v>p.qualificar</v>
      </c>
      <c r="D3032" s="6" t="str">
        <f t="shared" si="1560"/>
        <v>é.protegida</v>
      </c>
      <c r="E3032" s="8" t="s">
        <v>27</v>
      </c>
      <c r="F3032" s="34" t="str">
        <f>F3026</f>
        <v>d.qualificar</v>
      </c>
      <c r="G3032" s="13" t="s">
        <v>12029</v>
      </c>
      <c r="H3032" s="34" t="s">
        <v>35</v>
      </c>
      <c r="I3032" s="89" t="str">
        <f t="shared" si="1565"/>
        <v>null</v>
      </c>
      <c r="J3032" s="77" t="s">
        <v>0</v>
      </c>
      <c r="K3032" s="77" t="s">
        <v>0</v>
      </c>
      <c r="L3032" s="77" t="s">
        <v>0</v>
      </c>
      <c r="M3032" s="77" t="s">
        <v>0</v>
      </c>
      <c r="N3032" s="77" t="s">
        <v>0</v>
      </c>
      <c r="O3032" s="77" t="s">
        <v>0</v>
      </c>
      <c r="P3032" s="77" t="s">
        <v>0</v>
      </c>
      <c r="Q3032" s="77" t="s">
        <v>0</v>
      </c>
      <c r="R3032" s="81" t="s">
        <v>12062</v>
      </c>
      <c r="S3032" s="10" t="s">
        <v>1</v>
      </c>
      <c r="T3032" s="10" t="s">
        <v>6851</v>
      </c>
      <c r="U3032" s="5" t="str">
        <f t="shared" si="1566"/>
        <v>Propriedade destinada a qualificar: é.protegida</v>
      </c>
      <c r="V3032" s="5" t="str">
        <f t="shared" si="1567"/>
        <v>Dado para qualificar:  protegida  Deve ser formatado como (xsd:boolean)</v>
      </c>
      <c r="W3032" s="68" t="s">
        <v>12208</v>
      </c>
      <c r="X3032" s="17" t="str">
        <f t="shared" si="1595"/>
        <v>d.qualificar.196</v>
      </c>
      <c r="Y3032" s="17" t="str">
        <f t="shared" si="1597"/>
        <v>Ação de qualificar</v>
      </c>
      <c r="Z3032" s="61" t="s">
        <v>12340</v>
      </c>
      <c r="AA3032" s="18" t="str">
        <f t="shared" si="1568"/>
        <v>null</v>
      </c>
      <c r="AB3032" s="19" t="s">
        <v>0</v>
      </c>
      <c r="AC3032" s="18" t="str">
        <f t="shared" si="1569"/>
        <v>null</v>
      </c>
      <c r="AD3032" s="19" t="s">
        <v>0</v>
      </c>
      <c r="AE3032" s="18" t="str">
        <f t="shared" si="1570"/>
        <v>null</v>
      </c>
      <c r="AF3032" s="74" t="s">
        <v>0</v>
      </c>
      <c r="AG3032" s="38" t="s">
        <v>12426</v>
      </c>
    </row>
    <row r="3033" spans="1:33" ht="6" customHeight="1" x14ac:dyDescent="0.25">
      <c r="A3033" s="4">
        <f>ROW()</f>
        <v>3033</v>
      </c>
      <c r="B3033" s="9" t="s">
        <v>26</v>
      </c>
      <c r="C3033" s="44" t="str">
        <f t="shared" si="1593"/>
        <v>p.qualificar</v>
      </c>
      <c r="D3033" s="6" t="str">
        <f t="shared" si="1560"/>
        <v>é.protegido</v>
      </c>
      <c r="E3033" s="8" t="s">
        <v>27</v>
      </c>
      <c r="F3033" s="34" t="str">
        <f>F3027</f>
        <v>d.qualificar</v>
      </c>
      <c r="G3033" s="13" t="s">
        <v>336</v>
      </c>
      <c r="H3033" s="34" t="s">
        <v>35</v>
      </c>
      <c r="I3033" s="89" t="str">
        <f t="shared" si="1565"/>
        <v>null</v>
      </c>
      <c r="J3033" s="77" t="s">
        <v>0</v>
      </c>
      <c r="K3033" s="77" t="s">
        <v>0</v>
      </c>
      <c r="L3033" s="77" t="s">
        <v>0</v>
      </c>
      <c r="M3033" s="77" t="s">
        <v>0</v>
      </c>
      <c r="N3033" s="77" t="s">
        <v>0</v>
      </c>
      <c r="O3033" s="77" t="s">
        <v>0</v>
      </c>
      <c r="P3033" s="77" t="s">
        <v>0</v>
      </c>
      <c r="Q3033" s="77" t="s">
        <v>0</v>
      </c>
      <c r="R3033" s="81" t="s">
        <v>12061</v>
      </c>
      <c r="S3033" s="10" t="s">
        <v>1</v>
      </c>
      <c r="T3033" s="10" t="s">
        <v>6851</v>
      </c>
      <c r="U3033" s="5" t="str">
        <f t="shared" si="1566"/>
        <v>Propriedade destinada a qualificar: é.protegido</v>
      </c>
      <c r="V3033" s="5" t="str">
        <f t="shared" si="1567"/>
        <v>Dado para qualificar:  protegido  Deve ser formatado como (xsd:boolean)</v>
      </c>
      <c r="W3033" s="68" t="s">
        <v>12209</v>
      </c>
      <c r="X3033" s="17" t="str">
        <f t="shared" si="1595"/>
        <v>d.qualificar.197</v>
      </c>
      <c r="Y3033" s="17" t="str">
        <f t="shared" si="1597"/>
        <v>Ação de qualificar</v>
      </c>
      <c r="Z3033" s="61" t="s">
        <v>12288</v>
      </c>
      <c r="AA3033" s="18" t="str">
        <f t="shared" si="1568"/>
        <v>null</v>
      </c>
      <c r="AB3033" s="19" t="s">
        <v>0</v>
      </c>
      <c r="AC3033" s="18" t="str">
        <f t="shared" si="1569"/>
        <v>null</v>
      </c>
      <c r="AD3033" s="19" t="s">
        <v>0</v>
      </c>
      <c r="AE3033" s="18" t="str">
        <f t="shared" si="1570"/>
        <v>null</v>
      </c>
      <c r="AF3033" s="74" t="s">
        <v>0</v>
      </c>
      <c r="AG3033" s="38" t="s">
        <v>12426</v>
      </c>
    </row>
    <row r="3034" spans="1:33" ht="6" customHeight="1" x14ac:dyDescent="0.25">
      <c r="A3034" s="4">
        <f>ROW()</f>
        <v>3034</v>
      </c>
      <c r="B3034" s="9" t="s">
        <v>26</v>
      </c>
      <c r="C3034" s="44" t="str">
        <f t="shared" si="1593"/>
        <v>p.qualificar</v>
      </c>
      <c r="D3034" s="6" t="str">
        <f t="shared" si="1560"/>
        <v>é.real</v>
      </c>
      <c r="E3034" s="8" t="s">
        <v>27</v>
      </c>
      <c r="F3034" s="34" t="str">
        <f>F3029</f>
        <v>d.qualificar</v>
      </c>
      <c r="G3034" s="13" t="s">
        <v>307</v>
      </c>
      <c r="H3034" s="34" t="s">
        <v>35</v>
      </c>
      <c r="I3034" s="89" t="str">
        <f t="shared" si="1565"/>
        <v>null</v>
      </c>
      <c r="J3034" s="77" t="s">
        <v>0</v>
      </c>
      <c r="K3034" s="77" t="s">
        <v>0</v>
      </c>
      <c r="L3034" s="77" t="s">
        <v>0</v>
      </c>
      <c r="M3034" s="77" t="s">
        <v>0</v>
      </c>
      <c r="N3034" s="77" t="s">
        <v>0</v>
      </c>
      <c r="O3034" s="77" t="s">
        <v>0</v>
      </c>
      <c r="P3034" s="77" t="s">
        <v>0</v>
      </c>
      <c r="Q3034" s="77" t="s">
        <v>12077</v>
      </c>
      <c r="R3034" s="81" t="s">
        <v>0</v>
      </c>
      <c r="S3034" s="10" t="s">
        <v>1</v>
      </c>
      <c r="T3034" s="10" t="s">
        <v>6851</v>
      </c>
      <c r="U3034" s="5" t="str">
        <f t="shared" si="1566"/>
        <v>Propriedade destinada a qualificar: é.real</v>
      </c>
      <c r="V3034" s="5" t="str">
        <f t="shared" si="1567"/>
        <v>Dado para qualificar:  real  Deve ser formatado como (xsd:boolean)</v>
      </c>
      <c r="W3034" s="68" t="s">
        <v>12210</v>
      </c>
      <c r="X3034" s="17" t="str">
        <f t="shared" si="1595"/>
        <v>d.qualificar.198</v>
      </c>
      <c r="Y3034" s="17" t="str">
        <f t="shared" si="1597"/>
        <v>Ação de qualificar</v>
      </c>
      <c r="Z3034" s="61" t="s">
        <v>12261</v>
      </c>
      <c r="AA3034" s="18" t="str">
        <f t="shared" si="1568"/>
        <v>null</v>
      </c>
      <c r="AB3034" s="19" t="s">
        <v>0</v>
      </c>
      <c r="AC3034" s="18" t="str">
        <f t="shared" si="1569"/>
        <v>null</v>
      </c>
      <c r="AD3034" s="19" t="s">
        <v>0</v>
      </c>
      <c r="AE3034" s="18" t="str">
        <f t="shared" si="1570"/>
        <v>null</v>
      </c>
      <c r="AF3034" s="74" t="s">
        <v>0</v>
      </c>
      <c r="AG3034" s="38" t="s">
        <v>12377</v>
      </c>
    </row>
    <row r="3035" spans="1:33" ht="6" customHeight="1" x14ac:dyDescent="0.25">
      <c r="A3035" s="4">
        <f>ROW()</f>
        <v>3035</v>
      </c>
      <c r="B3035" s="9" t="s">
        <v>26</v>
      </c>
      <c r="C3035" s="44" t="str">
        <f t="shared" si="1593"/>
        <v>p.qualificar</v>
      </c>
      <c r="D3035" s="6" t="str">
        <f t="shared" si="1560"/>
        <v>é.refrigerada</v>
      </c>
      <c r="E3035" s="8" t="s">
        <v>27</v>
      </c>
      <c r="F3035" s="34" t="str">
        <f>F3030</f>
        <v>d.qualificar</v>
      </c>
      <c r="G3035" s="13" t="s">
        <v>12030</v>
      </c>
      <c r="H3035" s="34" t="s">
        <v>35</v>
      </c>
      <c r="I3035" s="89" t="str">
        <f t="shared" si="1565"/>
        <v>null</v>
      </c>
      <c r="J3035" s="77" t="s">
        <v>0</v>
      </c>
      <c r="K3035" s="77" t="s">
        <v>0</v>
      </c>
      <c r="L3035" s="77" t="s">
        <v>0</v>
      </c>
      <c r="M3035" s="77" t="s">
        <v>0</v>
      </c>
      <c r="N3035" s="77" t="s">
        <v>0</v>
      </c>
      <c r="O3035" s="77" t="s">
        <v>0</v>
      </c>
      <c r="P3035" s="77" t="s">
        <v>0</v>
      </c>
      <c r="Q3035" s="77" t="s">
        <v>0</v>
      </c>
      <c r="R3035" s="81" t="s">
        <v>12056</v>
      </c>
      <c r="S3035" s="10" t="s">
        <v>1</v>
      </c>
      <c r="T3035" s="10" t="s">
        <v>6851</v>
      </c>
      <c r="U3035" s="5" t="str">
        <f t="shared" si="1566"/>
        <v>Propriedade destinada a qualificar: é.refrigerada</v>
      </c>
      <c r="V3035" s="5" t="str">
        <f t="shared" si="1567"/>
        <v>Dado para qualificar:  refrigerada  Deve ser formatado como (xsd:boolean)</v>
      </c>
      <c r="W3035" s="68" t="s">
        <v>12211</v>
      </c>
      <c r="X3035" s="17" t="str">
        <f t="shared" si="1595"/>
        <v>d.qualificar.199</v>
      </c>
      <c r="Y3035" s="17" t="str">
        <f t="shared" si="1597"/>
        <v>Ação de qualificar</v>
      </c>
      <c r="Z3035" s="61" t="s">
        <v>12352</v>
      </c>
      <c r="AA3035" s="18" t="str">
        <f t="shared" si="1568"/>
        <v>null</v>
      </c>
      <c r="AB3035" s="19" t="s">
        <v>0</v>
      </c>
      <c r="AC3035" s="18" t="str">
        <f t="shared" si="1569"/>
        <v>null</v>
      </c>
      <c r="AD3035" s="19" t="s">
        <v>0</v>
      </c>
      <c r="AE3035" s="18" t="str">
        <f t="shared" si="1570"/>
        <v>null</v>
      </c>
      <c r="AF3035" s="74" t="s">
        <v>0</v>
      </c>
      <c r="AG3035" s="38" t="s">
        <v>12378</v>
      </c>
    </row>
    <row r="3036" spans="1:33" ht="6" customHeight="1" x14ac:dyDescent="0.25">
      <c r="A3036" s="4">
        <f>ROW()</f>
        <v>3036</v>
      </c>
      <c r="B3036" s="9" t="s">
        <v>26</v>
      </c>
      <c r="C3036" s="44" t="str">
        <f t="shared" si="1593"/>
        <v>p.qualificar</v>
      </c>
      <c r="D3036" s="6" t="str">
        <f t="shared" si="1560"/>
        <v>é.refrigerado</v>
      </c>
      <c r="E3036" s="8" t="s">
        <v>27</v>
      </c>
      <c r="F3036" s="34" t="str">
        <f>F3031</f>
        <v>d.qualificar</v>
      </c>
      <c r="G3036" s="13" t="s">
        <v>340</v>
      </c>
      <c r="H3036" s="34" t="s">
        <v>35</v>
      </c>
      <c r="I3036" s="89" t="str">
        <f t="shared" si="1565"/>
        <v>null</v>
      </c>
      <c r="J3036" s="77" t="s">
        <v>0</v>
      </c>
      <c r="K3036" s="77" t="s">
        <v>0</v>
      </c>
      <c r="L3036" s="77" t="s">
        <v>0</v>
      </c>
      <c r="M3036" s="77" t="s">
        <v>0</v>
      </c>
      <c r="N3036" s="77" t="s">
        <v>0</v>
      </c>
      <c r="O3036" s="77" t="s">
        <v>0</v>
      </c>
      <c r="P3036" s="77" t="s">
        <v>0</v>
      </c>
      <c r="Q3036" s="77" t="s">
        <v>0</v>
      </c>
      <c r="R3036" s="81" t="s">
        <v>12055</v>
      </c>
      <c r="S3036" s="10" t="s">
        <v>1</v>
      </c>
      <c r="T3036" s="10" t="s">
        <v>6851</v>
      </c>
      <c r="U3036" s="5" t="str">
        <f t="shared" si="1566"/>
        <v>Propriedade destinada a qualificar: é.refrigerado</v>
      </c>
      <c r="V3036" s="5" t="str">
        <f t="shared" si="1567"/>
        <v>Dado para qualificar:  refrigerado  Deve ser formatado como (xsd:boolean)</v>
      </c>
      <c r="W3036" s="68" t="s">
        <v>12212</v>
      </c>
      <c r="X3036" s="17" t="str">
        <f t="shared" si="1595"/>
        <v>d.qualificar.200</v>
      </c>
      <c r="Y3036" s="17" t="str">
        <f t="shared" si="1597"/>
        <v>Ação de qualificar</v>
      </c>
      <c r="Z3036" s="61" t="s">
        <v>12289</v>
      </c>
      <c r="AA3036" s="18" t="str">
        <f t="shared" si="1568"/>
        <v>null</v>
      </c>
      <c r="AB3036" s="19" t="s">
        <v>0</v>
      </c>
      <c r="AC3036" s="18" t="str">
        <f t="shared" si="1569"/>
        <v>null</v>
      </c>
      <c r="AD3036" s="19" t="s">
        <v>0</v>
      </c>
      <c r="AE3036" s="18" t="str">
        <f t="shared" si="1570"/>
        <v>null</v>
      </c>
      <c r="AF3036" s="74" t="s">
        <v>0</v>
      </c>
      <c r="AG3036" s="38" t="s">
        <v>12378</v>
      </c>
    </row>
    <row r="3037" spans="1:33" ht="6" customHeight="1" x14ac:dyDescent="0.25">
      <c r="A3037" s="4">
        <f>ROW()</f>
        <v>3037</v>
      </c>
      <c r="B3037" s="9" t="s">
        <v>26</v>
      </c>
      <c r="C3037" s="44" t="str">
        <f t="shared" ref="C3037" si="1598">SUBSTITUTE(F3037,"d.","p.")</f>
        <v>p.qualificar</v>
      </c>
      <c r="D3037" s="6" t="str">
        <f t="shared" ref="D3037" si="1599">_xlfn.CONCAT("é.",G3037)</f>
        <v>é.removível</v>
      </c>
      <c r="E3037" s="8" t="s">
        <v>27</v>
      </c>
      <c r="F3037" s="34" t="str">
        <f t="shared" ref="F3037:F3044" si="1600">F3032</f>
        <v>d.qualificar</v>
      </c>
      <c r="G3037" s="13" t="s">
        <v>12432</v>
      </c>
      <c r="H3037" s="34" t="s">
        <v>35</v>
      </c>
      <c r="I3037" s="89" t="str">
        <f t="shared" ref="I3037" si="1601">IF(OR(J3037="Functional",K3037="InverseFunctional"),"Functional","null")</f>
        <v>null</v>
      </c>
      <c r="J3037" s="77" t="s">
        <v>0</v>
      </c>
      <c r="K3037" s="77" t="s">
        <v>0</v>
      </c>
      <c r="L3037" s="77" t="s">
        <v>0</v>
      </c>
      <c r="M3037" s="77" t="s">
        <v>0</v>
      </c>
      <c r="N3037" s="77" t="s">
        <v>0</v>
      </c>
      <c r="O3037" s="77" t="s">
        <v>0</v>
      </c>
      <c r="P3037" s="77" t="s">
        <v>0</v>
      </c>
      <c r="Q3037" s="77" t="s">
        <v>0</v>
      </c>
      <c r="R3037" s="81" t="s">
        <v>0</v>
      </c>
      <c r="S3037" s="10" t="s">
        <v>1</v>
      </c>
      <c r="T3037" s="10" t="s">
        <v>6851</v>
      </c>
      <c r="U3037" s="5" t="str">
        <f t="shared" ref="U3037" si="1602">_xlfn.CONCAT("Propriedade destinada a ",MID(C3037,FIND("p.",C3037,1)+2,100),": ",D3037)</f>
        <v>Propriedade destinada a qualificar: é.removível</v>
      </c>
      <c r="V3037" s="5" t="str">
        <f t="shared" ref="V3037" si="1603">_xlfn.CONCAT("Dado para ",MID(F3037,FIND("d.",F3037,1)+2,100),":  ",G3037, "  Deve ser formatado como (",H3037, ")")</f>
        <v>Dado para qualificar:  removível  Deve ser formatado como (xsd:boolean)</v>
      </c>
      <c r="W3037" s="68" t="s">
        <v>12433</v>
      </c>
      <c r="X3037" s="17" t="str">
        <f t="shared" si="1595"/>
        <v>d.qualificar.201</v>
      </c>
      <c r="Y3037" s="17" t="str">
        <f t="shared" si="1597"/>
        <v>Ação de qualificar</v>
      </c>
      <c r="Z3037" s="61" t="s">
        <v>12434</v>
      </c>
      <c r="AA3037" s="18" t="str">
        <f t="shared" ref="AA3037" si="1604">IF(AB3037="null", "null", "categoria.revit")</f>
        <v>null</v>
      </c>
      <c r="AB3037" s="19" t="s">
        <v>0</v>
      </c>
      <c r="AC3037" s="18" t="str">
        <f t="shared" ref="AC3037" si="1605">IF(AD3037="null", "null", "classe.ifc")</f>
        <v>null</v>
      </c>
      <c r="AD3037" s="19" t="s">
        <v>0</v>
      </c>
      <c r="AE3037" s="18" t="str">
        <f t="shared" ref="AE3037" si="1606">IF(AF3037="null",
    "null",
    IF(OR(ISNUMBER(FIND("ids:",AF3037)), ISNUMBER(FIND("xs:",AF3037))),
        "sintaxe.ids",
        IF(ISNUMBER(FIND("[",AF3037)),
            "código.abnt",
            ""
        )
    )
)</f>
        <v>null</v>
      </c>
      <c r="AF3037" s="74" t="s">
        <v>0</v>
      </c>
      <c r="AG3037" s="38" t="s">
        <v>12435</v>
      </c>
    </row>
    <row r="3038" spans="1:33" ht="6" customHeight="1" x14ac:dyDescent="0.25">
      <c r="A3038" s="4">
        <f>ROW()</f>
        <v>3038</v>
      </c>
      <c r="B3038" s="9" t="s">
        <v>26</v>
      </c>
      <c r="C3038" s="44" t="str">
        <f t="shared" si="1593"/>
        <v>p.qualificar</v>
      </c>
      <c r="D3038" s="6" t="str">
        <f t="shared" si="1560"/>
        <v>é.residual</v>
      </c>
      <c r="E3038" s="8" t="s">
        <v>27</v>
      </c>
      <c r="F3038" s="34" t="str">
        <f t="shared" si="1600"/>
        <v>d.qualificar</v>
      </c>
      <c r="G3038" s="13" t="s">
        <v>325</v>
      </c>
      <c r="H3038" s="34" t="s">
        <v>35</v>
      </c>
      <c r="I3038" s="89" t="str">
        <f t="shared" si="1565"/>
        <v>null</v>
      </c>
      <c r="J3038" s="77" t="s">
        <v>0</v>
      </c>
      <c r="K3038" s="77" t="s">
        <v>0</v>
      </c>
      <c r="L3038" s="77" t="s">
        <v>0</v>
      </c>
      <c r="M3038" s="77" t="s">
        <v>0</v>
      </c>
      <c r="N3038" s="77" t="s">
        <v>0</v>
      </c>
      <c r="O3038" s="77" t="s">
        <v>0</v>
      </c>
      <c r="P3038" s="77" t="s">
        <v>0</v>
      </c>
      <c r="Q3038" s="77" t="s">
        <v>0</v>
      </c>
      <c r="R3038" s="81" t="s">
        <v>0</v>
      </c>
      <c r="S3038" s="10" t="s">
        <v>1</v>
      </c>
      <c r="T3038" s="10" t="s">
        <v>6851</v>
      </c>
      <c r="U3038" s="5" t="str">
        <f t="shared" si="1566"/>
        <v>Propriedade destinada a qualificar: é.residual</v>
      </c>
      <c r="V3038" s="5" t="str">
        <f t="shared" si="1567"/>
        <v>Dado para qualificar:  residual  Deve ser formatado como (xsd:boolean)</v>
      </c>
      <c r="W3038" s="68" t="s">
        <v>12213</v>
      </c>
      <c r="X3038" s="17" t="str">
        <f t="shared" si="1595"/>
        <v>d.qualificar.202</v>
      </c>
      <c r="Y3038" s="17" t="str">
        <f t="shared" si="1597"/>
        <v>Ação de qualificar</v>
      </c>
      <c r="Z3038" s="61" t="s">
        <v>12262</v>
      </c>
      <c r="AA3038" s="18" t="str">
        <f t="shared" si="1568"/>
        <v>null</v>
      </c>
      <c r="AB3038" s="19" t="s">
        <v>0</v>
      </c>
      <c r="AC3038" s="18" t="str">
        <f t="shared" si="1569"/>
        <v>null</v>
      </c>
      <c r="AD3038" s="19" t="s">
        <v>0</v>
      </c>
      <c r="AE3038" s="18" t="str">
        <f t="shared" si="1570"/>
        <v>null</v>
      </c>
      <c r="AF3038" s="74" t="s">
        <v>0</v>
      </c>
      <c r="AG3038" s="38" t="s">
        <v>12379</v>
      </c>
    </row>
    <row r="3039" spans="1:33" ht="6" customHeight="1" x14ac:dyDescent="0.25">
      <c r="A3039" s="4">
        <f>ROW()</f>
        <v>3039</v>
      </c>
      <c r="B3039" s="9" t="s">
        <v>26</v>
      </c>
      <c r="C3039" s="44" t="str">
        <f t="shared" si="1593"/>
        <v>p.qualificar</v>
      </c>
      <c r="D3039" s="6" t="str">
        <f t="shared" si="1560"/>
        <v>é.ressonante</v>
      </c>
      <c r="E3039" s="8" t="s">
        <v>27</v>
      </c>
      <c r="F3039" s="34" t="str">
        <f t="shared" si="1600"/>
        <v>d.qualificar</v>
      </c>
      <c r="G3039" s="13" t="s">
        <v>2864</v>
      </c>
      <c r="H3039" s="34" t="s">
        <v>35</v>
      </c>
      <c r="I3039" s="89" t="str">
        <f t="shared" si="1565"/>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66"/>
        <v>Propriedade destinada a qualificar: é.ressonante</v>
      </c>
      <c r="V3039" s="5" t="str">
        <f t="shared" si="1567"/>
        <v>Dado para qualificar:  ressonante  Deve ser formatado como (xsd:boolean)</v>
      </c>
      <c r="W3039" s="68" t="s">
        <v>12214</v>
      </c>
      <c r="X3039" s="17" t="str">
        <f t="shared" si="1595"/>
        <v>d.qualificar.203</v>
      </c>
      <c r="Y3039" s="17" t="str">
        <f t="shared" si="1597"/>
        <v>Ação de qualificar</v>
      </c>
      <c r="Z3039" s="61" t="s">
        <v>12263</v>
      </c>
      <c r="AA3039" s="18" t="str">
        <f t="shared" si="1568"/>
        <v>null</v>
      </c>
      <c r="AB3039" s="19" t="s">
        <v>0</v>
      </c>
      <c r="AC3039" s="18" t="str">
        <f t="shared" si="1569"/>
        <v>null</v>
      </c>
      <c r="AD3039" s="19" t="s">
        <v>0</v>
      </c>
      <c r="AE3039" s="18" t="str">
        <f t="shared" si="1570"/>
        <v>null</v>
      </c>
      <c r="AF3039" s="74" t="s">
        <v>0</v>
      </c>
      <c r="AG3039" s="38" t="s">
        <v>12380</v>
      </c>
    </row>
    <row r="3040" spans="1:33" ht="6" customHeight="1" x14ac:dyDescent="0.25">
      <c r="A3040" s="4">
        <f>ROW()</f>
        <v>3040</v>
      </c>
      <c r="B3040" s="9" t="s">
        <v>26</v>
      </c>
      <c r="C3040" s="44" t="str">
        <f t="shared" si="1593"/>
        <v>p.qualificar</v>
      </c>
      <c r="D3040" s="6" t="str">
        <f t="shared" si="1560"/>
        <v>é.ruidosa</v>
      </c>
      <c r="E3040" s="8" t="s">
        <v>27</v>
      </c>
      <c r="F3040" s="34" t="str">
        <f t="shared" si="1600"/>
        <v>d.qualificar</v>
      </c>
      <c r="G3040" s="13" t="s">
        <v>12031</v>
      </c>
      <c r="H3040" s="34" t="s">
        <v>35</v>
      </c>
      <c r="I3040" s="89" t="str">
        <f t="shared" si="1565"/>
        <v>null</v>
      </c>
      <c r="J3040" s="77" t="s">
        <v>0</v>
      </c>
      <c r="K3040" s="77" t="s">
        <v>0</v>
      </c>
      <c r="L3040" s="77" t="s">
        <v>0</v>
      </c>
      <c r="M3040" s="77" t="s">
        <v>0</v>
      </c>
      <c r="N3040" s="77" t="s">
        <v>0</v>
      </c>
      <c r="O3040" s="77" t="s">
        <v>0</v>
      </c>
      <c r="P3040" s="77" t="s">
        <v>0</v>
      </c>
      <c r="Q3040" s="77" t="s">
        <v>0</v>
      </c>
      <c r="R3040" s="81" t="s">
        <v>12054</v>
      </c>
      <c r="S3040" s="10" t="s">
        <v>1</v>
      </c>
      <c r="T3040" s="10" t="s">
        <v>6851</v>
      </c>
      <c r="U3040" s="5" t="str">
        <f t="shared" si="1566"/>
        <v>Propriedade destinada a qualificar: é.ruidosa</v>
      </c>
      <c r="V3040" s="5" t="str">
        <f t="shared" si="1567"/>
        <v>Dado para qualificar:  ruidosa  Deve ser formatado como (xsd:boolean)</v>
      </c>
      <c r="W3040" s="68" t="s">
        <v>12215</v>
      </c>
      <c r="X3040" s="17" t="str">
        <f t="shared" si="1595"/>
        <v>d.qualificar.204</v>
      </c>
      <c r="Y3040" s="17" t="str">
        <f t="shared" si="1597"/>
        <v>Ação de qualificar</v>
      </c>
      <c r="Z3040" s="61" t="s">
        <v>12341</v>
      </c>
      <c r="AA3040" s="18" t="str">
        <f t="shared" si="1568"/>
        <v>null</v>
      </c>
      <c r="AB3040" s="19" t="s">
        <v>0</v>
      </c>
      <c r="AC3040" s="18" t="str">
        <f t="shared" si="1569"/>
        <v>null</v>
      </c>
      <c r="AD3040" s="19" t="s">
        <v>0</v>
      </c>
      <c r="AE3040" s="18" t="str">
        <f t="shared" si="1570"/>
        <v>null</v>
      </c>
      <c r="AF3040" s="74" t="s">
        <v>0</v>
      </c>
      <c r="AG3040" s="38" t="s">
        <v>12427</v>
      </c>
    </row>
    <row r="3041" spans="1:33" ht="6" customHeight="1" x14ac:dyDescent="0.25">
      <c r="A3041" s="4">
        <f>ROW()</f>
        <v>3041</v>
      </c>
      <c r="B3041" s="9" t="s">
        <v>26</v>
      </c>
      <c r="C3041" s="44" t="str">
        <f t="shared" si="1593"/>
        <v>p.qualificar</v>
      </c>
      <c r="D3041" s="6" t="str">
        <f t="shared" si="1560"/>
        <v>é.ruidoso</v>
      </c>
      <c r="E3041" s="8" t="s">
        <v>27</v>
      </c>
      <c r="F3041" s="34" t="str">
        <f t="shared" si="1600"/>
        <v>d.qualificar</v>
      </c>
      <c r="G3041" s="13" t="s">
        <v>320</v>
      </c>
      <c r="H3041" s="34" t="s">
        <v>35</v>
      </c>
      <c r="I3041" s="89" t="str">
        <f t="shared" si="1565"/>
        <v>null</v>
      </c>
      <c r="J3041" s="77" t="s">
        <v>0</v>
      </c>
      <c r="K3041" s="77" t="s">
        <v>0</v>
      </c>
      <c r="L3041" s="77" t="s">
        <v>0</v>
      </c>
      <c r="M3041" s="77" t="s">
        <v>0</v>
      </c>
      <c r="N3041" s="77" t="s">
        <v>0</v>
      </c>
      <c r="O3041" s="77" t="s">
        <v>0</v>
      </c>
      <c r="P3041" s="77" t="s">
        <v>0</v>
      </c>
      <c r="Q3041" s="77" t="s">
        <v>0</v>
      </c>
      <c r="R3041" s="81" t="s">
        <v>12053</v>
      </c>
      <c r="S3041" s="10" t="s">
        <v>1</v>
      </c>
      <c r="T3041" s="10" t="s">
        <v>6851</v>
      </c>
      <c r="U3041" s="5" t="str">
        <f t="shared" si="1566"/>
        <v>Propriedade destinada a qualificar: é.ruidoso</v>
      </c>
      <c r="V3041" s="5" t="str">
        <f t="shared" si="1567"/>
        <v>Dado para qualificar:  ruidoso  Deve ser formatado como (xsd:boolean)</v>
      </c>
      <c r="W3041" s="68" t="s">
        <v>12216</v>
      </c>
      <c r="X3041" s="17" t="str">
        <f t="shared" si="1595"/>
        <v>d.qualificar.205</v>
      </c>
      <c r="Y3041" s="17" t="str">
        <f t="shared" si="1597"/>
        <v>Ação de qualificar</v>
      </c>
      <c r="Z3041" s="61" t="s">
        <v>12276</v>
      </c>
      <c r="AA3041" s="18" t="str">
        <f t="shared" si="1568"/>
        <v>null</v>
      </c>
      <c r="AB3041" s="19" t="s">
        <v>0</v>
      </c>
      <c r="AC3041" s="18" t="str">
        <f t="shared" si="1569"/>
        <v>null</v>
      </c>
      <c r="AD3041" s="19" t="s">
        <v>0</v>
      </c>
      <c r="AE3041" s="18" t="str">
        <f t="shared" si="1570"/>
        <v>null</v>
      </c>
      <c r="AF3041" s="74" t="s">
        <v>0</v>
      </c>
      <c r="AG3041" s="38" t="s">
        <v>12427</v>
      </c>
    </row>
    <row r="3042" spans="1:33" ht="6" customHeight="1" x14ac:dyDescent="0.25">
      <c r="A3042" s="4">
        <f>ROW()</f>
        <v>3042</v>
      </c>
      <c r="B3042" s="9" t="s">
        <v>26</v>
      </c>
      <c r="C3042" s="44" t="str">
        <f t="shared" si="1593"/>
        <v>p.qualificar</v>
      </c>
      <c r="D3042" s="6" t="str">
        <f t="shared" si="1560"/>
        <v>é.seca</v>
      </c>
      <c r="E3042" s="8" t="s">
        <v>27</v>
      </c>
      <c r="F3042" s="34" t="str">
        <f t="shared" si="1600"/>
        <v>d.qualificar</v>
      </c>
      <c r="G3042" s="13" t="s">
        <v>12032</v>
      </c>
      <c r="H3042" s="34" t="s">
        <v>35</v>
      </c>
      <c r="I3042" s="89" t="str">
        <f t="shared" si="1565"/>
        <v>null</v>
      </c>
      <c r="J3042" s="77" t="s">
        <v>0</v>
      </c>
      <c r="K3042" s="77" t="s">
        <v>0</v>
      </c>
      <c r="L3042" s="77" t="s">
        <v>0</v>
      </c>
      <c r="M3042" s="77" t="s">
        <v>0</v>
      </c>
      <c r="N3042" s="77" t="s">
        <v>0</v>
      </c>
      <c r="O3042" s="77" t="s">
        <v>0</v>
      </c>
      <c r="P3042" s="77" t="s">
        <v>0</v>
      </c>
      <c r="Q3042" s="77" t="s">
        <v>0</v>
      </c>
      <c r="R3042" s="81" t="s">
        <v>12052</v>
      </c>
      <c r="S3042" s="10" t="s">
        <v>1</v>
      </c>
      <c r="T3042" s="10" t="s">
        <v>6851</v>
      </c>
      <c r="U3042" s="5" t="str">
        <f t="shared" si="1566"/>
        <v>Propriedade destinada a qualificar: é.seca</v>
      </c>
      <c r="V3042" s="5" t="str">
        <f t="shared" si="1567"/>
        <v>Dado para qualificar:  seca  Deve ser formatado como (xsd:boolean)</v>
      </c>
      <c r="W3042" s="68" t="s">
        <v>12217</v>
      </c>
      <c r="X3042" s="17" t="str">
        <f t="shared" si="1595"/>
        <v>d.qualificar.206</v>
      </c>
      <c r="Y3042" s="17" t="str">
        <f t="shared" si="1597"/>
        <v>Ação de qualificar</v>
      </c>
      <c r="Z3042" s="61" t="s">
        <v>12351</v>
      </c>
      <c r="AA3042" s="18" t="str">
        <f t="shared" si="1568"/>
        <v>null</v>
      </c>
      <c r="AB3042" s="19" t="s">
        <v>0</v>
      </c>
      <c r="AC3042" s="18" t="str">
        <f t="shared" si="1569"/>
        <v>null</v>
      </c>
      <c r="AD3042" s="19" t="s">
        <v>0</v>
      </c>
      <c r="AE3042" s="18" t="str">
        <f t="shared" si="1570"/>
        <v>null</v>
      </c>
      <c r="AF3042" s="74" t="s">
        <v>0</v>
      </c>
      <c r="AG3042" s="38" t="s">
        <v>12401</v>
      </c>
    </row>
    <row r="3043" spans="1:33" ht="6" customHeight="1" x14ac:dyDescent="0.25">
      <c r="A3043" s="4">
        <f>ROW()</f>
        <v>3043</v>
      </c>
      <c r="B3043" s="9" t="s">
        <v>26</v>
      </c>
      <c r="C3043" s="44" t="str">
        <f t="shared" si="1593"/>
        <v>p.qualificar</v>
      </c>
      <c r="D3043" s="6" t="str">
        <f t="shared" si="1560"/>
        <v>é.seco</v>
      </c>
      <c r="E3043" s="8" t="s">
        <v>27</v>
      </c>
      <c r="F3043" s="34" t="str">
        <f t="shared" si="1600"/>
        <v>d.qualificar</v>
      </c>
      <c r="G3043" s="13" t="s">
        <v>323</v>
      </c>
      <c r="H3043" s="34" t="s">
        <v>35</v>
      </c>
      <c r="I3043" s="89" t="str">
        <f t="shared" si="1565"/>
        <v>null</v>
      </c>
      <c r="J3043" s="77" t="s">
        <v>0</v>
      </c>
      <c r="K3043" s="77" t="s">
        <v>0</v>
      </c>
      <c r="L3043" s="77" t="s">
        <v>0</v>
      </c>
      <c r="M3043" s="77" t="s">
        <v>0</v>
      </c>
      <c r="N3043" s="77" t="s">
        <v>0</v>
      </c>
      <c r="O3043" s="77" t="s">
        <v>0</v>
      </c>
      <c r="P3043" s="77" t="s">
        <v>0</v>
      </c>
      <c r="Q3043" s="77" t="s">
        <v>0</v>
      </c>
      <c r="R3043" s="81" t="s">
        <v>12051</v>
      </c>
      <c r="S3043" s="10" t="s">
        <v>1</v>
      </c>
      <c r="T3043" s="10" t="s">
        <v>6851</v>
      </c>
      <c r="U3043" s="5" t="str">
        <f t="shared" si="1566"/>
        <v>Propriedade destinada a qualificar: é.seco</v>
      </c>
      <c r="V3043" s="5" t="str">
        <f t="shared" si="1567"/>
        <v>Dado para qualificar:  seco  Deve ser formatado como (xsd:boolean)</v>
      </c>
      <c r="W3043" s="68" t="s">
        <v>12218</v>
      </c>
      <c r="X3043" s="17" t="str">
        <f t="shared" si="1595"/>
        <v>d.qualificar.207</v>
      </c>
      <c r="Y3043" s="17" t="str">
        <f t="shared" si="1597"/>
        <v>Ação de qualificar</v>
      </c>
      <c r="Z3043" s="61" t="s">
        <v>12290</v>
      </c>
      <c r="AA3043" s="18" t="str">
        <f t="shared" si="1568"/>
        <v>null</v>
      </c>
      <c r="AB3043" s="19" t="s">
        <v>0</v>
      </c>
      <c r="AC3043" s="18" t="str">
        <f t="shared" si="1569"/>
        <v>null</v>
      </c>
      <c r="AD3043" s="19" t="s">
        <v>0</v>
      </c>
      <c r="AE3043" s="18" t="str">
        <f t="shared" si="1570"/>
        <v>null</v>
      </c>
      <c r="AF3043" s="74" t="s">
        <v>0</v>
      </c>
      <c r="AG3043" s="38" t="s">
        <v>12401</v>
      </c>
    </row>
    <row r="3044" spans="1:33" ht="6" customHeight="1" x14ac:dyDescent="0.25">
      <c r="A3044" s="4">
        <f>ROW()</f>
        <v>3044</v>
      </c>
      <c r="B3044" s="9" t="s">
        <v>26</v>
      </c>
      <c r="C3044" s="44" t="str">
        <f t="shared" si="1593"/>
        <v>p.qualificar</v>
      </c>
      <c r="D3044" s="6" t="str">
        <f t="shared" si="1560"/>
        <v>é.semiautomática</v>
      </c>
      <c r="E3044" s="8" t="s">
        <v>27</v>
      </c>
      <c r="F3044" s="34" t="str">
        <f t="shared" si="1600"/>
        <v>d.qualificar</v>
      </c>
      <c r="G3044" s="13" t="s">
        <v>12033</v>
      </c>
      <c r="H3044" s="34" t="s">
        <v>35</v>
      </c>
      <c r="I3044" s="89" t="str">
        <f t="shared" ref="I3044:I3061" si="1607">IF(OR(J3044="Functional",K3044="InverseFunctional"),"Functional","null")</f>
        <v>null</v>
      </c>
      <c r="J3044" s="77" t="s">
        <v>0</v>
      </c>
      <c r="K3044" s="77" t="s">
        <v>0</v>
      </c>
      <c r="L3044" s="77" t="s">
        <v>0</v>
      </c>
      <c r="M3044" s="77" t="s">
        <v>0</v>
      </c>
      <c r="N3044" s="77" t="s">
        <v>0</v>
      </c>
      <c r="O3044" s="77" t="s">
        <v>0</v>
      </c>
      <c r="P3044" s="77" t="s">
        <v>0</v>
      </c>
      <c r="Q3044" s="77" t="s">
        <v>0</v>
      </c>
      <c r="R3044" s="81" t="s">
        <v>12050</v>
      </c>
      <c r="S3044" s="10" t="s">
        <v>1</v>
      </c>
      <c r="T3044" s="10" t="s">
        <v>6851</v>
      </c>
      <c r="U3044" s="5" t="str">
        <f t="shared" ref="U3044:U3061" si="1608">_xlfn.CONCAT("Propriedade destinada a ",MID(C3044,FIND("p.",C3044,1)+2,100),": ",D3044)</f>
        <v>Propriedade destinada a qualificar: é.semiautomática</v>
      </c>
      <c r="V3044" s="5" t="str">
        <f t="shared" ref="V3044:V3061" si="1609">_xlfn.CONCAT("Dado para ",MID(F3044,FIND("d.",F3044,1)+2,100),":  ",G3044, "  Deve ser formatado como (",H3044, ")")</f>
        <v>Dado para qualificar:  semiautomática  Deve ser formatado como (xsd:boolean)</v>
      </c>
      <c r="W3044" s="68" t="s">
        <v>12219</v>
      </c>
      <c r="X3044" s="17" t="str">
        <f t="shared" si="1595"/>
        <v>d.qualificar.208</v>
      </c>
      <c r="Y3044" s="17" t="str">
        <f t="shared" si="1597"/>
        <v>Ação de qualificar</v>
      </c>
      <c r="Z3044" s="61" t="s">
        <v>12264</v>
      </c>
      <c r="AA3044" s="18" t="str">
        <f t="shared" si="1568"/>
        <v>null</v>
      </c>
      <c r="AB3044" s="19" t="s">
        <v>0</v>
      </c>
      <c r="AC3044" s="18" t="str">
        <f t="shared" si="1569"/>
        <v>null</v>
      </c>
      <c r="AD3044" s="19" t="s">
        <v>0</v>
      </c>
      <c r="AE3044" s="18" t="str">
        <f t="shared" ref="AE3044:AE3061" si="1610">IF(AF3044="null",
    "null",
    IF(OR(ISNUMBER(FIND("ids:",AF3044)), ISNUMBER(FIND("xs:",AF3044))),
        "sintaxe.ids",
        IF(ISNUMBER(FIND("[",AF3044)),
            "código.abnt",
            ""
        )
    )
)</f>
        <v>null</v>
      </c>
      <c r="AF3044" s="74" t="s">
        <v>0</v>
      </c>
      <c r="AG3044" s="38" t="s">
        <v>12381</v>
      </c>
    </row>
    <row r="3045" spans="1:33" ht="6" customHeight="1" x14ac:dyDescent="0.25">
      <c r="A3045" s="4">
        <f>ROW()</f>
        <v>3045</v>
      </c>
      <c r="B3045" s="9" t="s">
        <v>26</v>
      </c>
      <c r="C3045" s="44" t="str">
        <f t="shared" si="1593"/>
        <v>p.qualificar</v>
      </c>
      <c r="D3045" s="6" t="str">
        <f t="shared" si="1560"/>
        <v>é.semiautomático</v>
      </c>
      <c r="E3045" s="8" t="s">
        <v>27</v>
      </c>
      <c r="F3045" s="34" t="str">
        <f>F3039</f>
        <v>d.qualificar</v>
      </c>
      <c r="G3045" s="13" t="s">
        <v>354</v>
      </c>
      <c r="H3045" s="34" t="s">
        <v>35</v>
      </c>
      <c r="I3045" s="89" t="str">
        <f t="shared" si="1607"/>
        <v>null</v>
      </c>
      <c r="J3045" s="77" t="s">
        <v>0</v>
      </c>
      <c r="K3045" s="77" t="s">
        <v>0</v>
      </c>
      <c r="L3045" s="77" t="s">
        <v>0</v>
      </c>
      <c r="M3045" s="77" t="s">
        <v>0</v>
      </c>
      <c r="N3045" s="77" t="s">
        <v>0</v>
      </c>
      <c r="O3045" s="77" t="s">
        <v>0</v>
      </c>
      <c r="P3045" s="77" t="s">
        <v>0</v>
      </c>
      <c r="Q3045" s="77" t="s">
        <v>0</v>
      </c>
      <c r="R3045" s="81" t="s">
        <v>12049</v>
      </c>
      <c r="S3045" s="10" t="s">
        <v>1</v>
      </c>
      <c r="T3045" s="10" t="s">
        <v>6851</v>
      </c>
      <c r="U3045" s="5" t="str">
        <f t="shared" si="1608"/>
        <v>Propriedade destinada a qualificar: é.semiautomático</v>
      </c>
      <c r="V3045" s="5" t="str">
        <f t="shared" si="1609"/>
        <v>Dado para qualificar:  semiautomático  Deve ser formatado como (xsd:boolean)</v>
      </c>
      <c r="W3045" s="68" t="s">
        <v>12220</v>
      </c>
      <c r="X3045" s="17" t="str">
        <f t="shared" si="1595"/>
        <v>d.qualificar.209</v>
      </c>
      <c r="Y3045" s="17" t="str">
        <f t="shared" si="1597"/>
        <v>Ação de qualificar</v>
      </c>
      <c r="Z3045" s="61" t="s">
        <v>12350</v>
      </c>
      <c r="AA3045" s="18" t="str">
        <f t="shared" si="1568"/>
        <v>null</v>
      </c>
      <c r="AB3045" s="19" t="s">
        <v>0</v>
      </c>
      <c r="AC3045" s="18" t="str">
        <f t="shared" si="1569"/>
        <v>null</v>
      </c>
      <c r="AD3045" s="19" t="s">
        <v>0</v>
      </c>
      <c r="AE3045" s="18" t="str">
        <f t="shared" si="1610"/>
        <v>null</v>
      </c>
      <c r="AF3045" s="74" t="s">
        <v>0</v>
      </c>
      <c r="AG3045" s="38" t="s">
        <v>12381</v>
      </c>
    </row>
    <row r="3046" spans="1:33" ht="6" customHeight="1" x14ac:dyDescent="0.25">
      <c r="A3046" s="4">
        <f>ROW()</f>
        <v>3046</v>
      </c>
      <c r="B3046" s="9" t="s">
        <v>26</v>
      </c>
      <c r="C3046" s="44" t="str">
        <f t="shared" si="1593"/>
        <v>p.qualificar</v>
      </c>
      <c r="D3046" s="6" t="str">
        <f t="shared" si="1560"/>
        <v>é.silenciosa</v>
      </c>
      <c r="E3046" s="8" t="s">
        <v>27</v>
      </c>
      <c r="F3046" s="34" t="str">
        <f>F3040</f>
        <v>d.qualificar</v>
      </c>
      <c r="G3046" s="13" t="s">
        <v>12034</v>
      </c>
      <c r="H3046" s="34" t="s">
        <v>35</v>
      </c>
      <c r="I3046" s="89" t="str">
        <f t="shared" si="1607"/>
        <v>null</v>
      </c>
      <c r="J3046" s="77" t="s">
        <v>0</v>
      </c>
      <c r="K3046" s="77" t="s">
        <v>0</v>
      </c>
      <c r="L3046" s="77" t="s">
        <v>0</v>
      </c>
      <c r="M3046" s="77" t="s">
        <v>0</v>
      </c>
      <c r="N3046" s="77" t="s">
        <v>0</v>
      </c>
      <c r="O3046" s="77" t="s">
        <v>0</v>
      </c>
      <c r="P3046" s="77" t="s">
        <v>0</v>
      </c>
      <c r="Q3046" s="77" t="s">
        <v>0</v>
      </c>
      <c r="R3046" s="81" t="s">
        <v>12048</v>
      </c>
      <c r="S3046" s="10" t="s">
        <v>1</v>
      </c>
      <c r="T3046" s="10" t="s">
        <v>6851</v>
      </c>
      <c r="U3046" s="5" t="str">
        <f t="shared" si="1608"/>
        <v>Propriedade destinada a qualificar: é.silenciosa</v>
      </c>
      <c r="V3046" s="5" t="str">
        <f t="shared" si="1609"/>
        <v>Dado para qualificar:  silenciosa  Deve ser formatado como (xsd:boolean)</v>
      </c>
      <c r="W3046" s="68" t="s">
        <v>12221</v>
      </c>
      <c r="X3046" s="17" t="str">
        <f t="shared" si="1595"/>
        <v>d.qualificar.210</v>
      </c>
      <c r="Y3046" s="17" t="str">
        <f t="shared" si="1597"/>
        <v>Ação de qualificar</v>
      </c>
      <c r="Z3046" s="61" t="s">
        <v>12348</v>
      </c>
      <c r="AA3046" s="18" t="str">
        <f t="shared" si="1568"/>
        <v>null</v>
      </c>
      <c r="AB3046" s="19" t="s">
        <v>0</v>
      </c>
      <c r="AC3046" s="18" t="str">
        <f t="shared" si="1569"/>
        <v>null</v>
      </c>
      <c r="AD3046" s="19" t="s">
        <v>0</v>
      </c>
      <c r="AE3046" s="18" t="str">
        <f t="shared" si="1610"/>
        <v>null</v>
      </c>
      <c r="AF3046" s="74" t="s">
        <v>0</v>
      </c>
      <c r="AG3046" s="38" t="s">
        <v>12428</v>
      </c>
    </row>
    <row r="3047" spans="1:33" ht="6" customHeight="1" x14ac:dyDescent="0.25">
      <c r="A3047" s="4">
        <f>ROW()</f>
        <v>3047</v>
      </c>
      <c r="B3047" s="9" t="s">
        <v>26</v>
      </c>
      <c r="C3047" s="44" t="str">
        <f t="shared" si="1593"/>
        <v>p.qualificar</v>
      </c>
      <c r="D3047" s="6" t="str">
        <f t="shared" si="1560"/>
        <v>é.silencioso</v>
      </c>
      <c r="E3047" s="8" t="s">
        <v>27</v>
      </c>
      <c r="F3047" s="34" t="str">
        <f>F3041</f>
        <v>d.qualificar</v>
      </c>
      <c r="G3047" s="13" t="s">
        <v>319</v>
      </c>
      <c r="H3047" s="34" t="s">
        <v>35</v>
      </c>
      <c r="I3047" s="89" t="str">
        <f t="shared" si="1607"/>
        <v>null</v>
      </c>
      <c r="J3047" s="77" t="s">
        <v>0</v>
      </c>
      <c r="K3047" s="77" t="s">
        <v>0</v>
      </c>
      <c r="L3047" s="77" t="s">
        <v>0</v>
      </c>
      <c r="M3047" s="77" t="s">
        <v>0</v>
      </c>
      <c r="N3047" s="77" t="s">
        <v>0</v>
      </c>
      <c r="O3047" s="77" t="s">
        <v>0</v>
      </c>
      <c r="P3047" s="77" t="s">
        <v>0</v>
      </c>
      <c r="Q3047" s="77" t="s">
        <v>0</v>
      </c>
      <c r="R3047" s="81" t="s">
        <v>12047</v>
      </c>
      <c r="S3047" s="10" t="s">
        <v>1</v>
      </c>
      <c r="T3047" s="10" t="s">
        <v>6851</v>
      </c>
      <c r="U3047" s="5" t="str">
        <f t="shared" si="1608"/>
        <v>Propriedade destinada a qualificar: é.silencioso</v>
      </c>
      <c r="V3047" s="5" t="str">
        <f t="shared" si="1609"/>
        <v>Dado para qualificar:  silencioso  Deve ser formatado como (xsd:boolean)</v>
      </c>
      <c r="W3047" s="68" t="s">
        <v>12222</v>
      </c>
      <c r="X3047" s="17" t="str">
        <f t="shared" si="1595"/>
        <v>d.qualificar.211</v>
      </c>
      <c r="Y3047" s="17" t="str">
        <f t="shared" si="1597"/>
        <v>Ação de qualificar</v>
      </c>
      <c r="Z3047" s="61" t="s">
        <v>12348</v>
      </c>
      <c r="AA3047" s="18" t="str">
        <f t="shared" si="1568"/>
        <v>null</v>
      </c>
      <c r="AB3047" s="19" t="s">
        <v>0</v>
      </c>
      <c r="AC3047" s="18" t="str">
        <f t="shared" si="1569"/>
        <v>null</v>
      </c>
      <c r="AD3047" s="19" t="s">
        <v>0</v>
      </c>
      <c r="AE3047" s="18" t="str">
        <f t="shared" si="1610"/>
        <v>null</v>
      </c>
      <c r="AF3047" s="74" t="s">
        <v>0</v>
      </c>
      <c r="AG3047" s="38" t="s">
        <v>12428</v>
      </c>
    </row>
    <row r="3048" spans="1:33" ht="6" customHeight="1" x14ac:dyDescent="0.25">
      <c r="A3048" s="4">
        <f>ROW()</f>
        <v>3048</v>
      </c>
      <c r="B3048" s="9" t="s">
        <v>26</v>
      </c>
      <c r="C3048" s="44" t="str">
        <f t="shared" si="1593"/>
        <v>p.qualificar</v>
      </c>
      <c r="D3048" s="6" t="str">
        <f t="shared" si="1560"/>
        <v>é.situação</v>
      </c>
      <c r="E3048" s="8" t="s">
        <v>27</v>
      </c>
      <c r="F3048" s="34" t="str">
        <f>F3043</f>
        <v>d.qualificar</v>
      </c>
      <c r="G3048" s="13" t="s">
        <v>1413</v>
      </c>
      <c r="H3048" s="33" t="s">
        <v>1489</v>
      </c>
      <c r="I3048" s="89" t="str">
        <f t="shared" si="1607"/>
        <v>null</v>
      </c>
      <c r="J3048" s="77" t="s">
        <v>0</v>
      </c>
      <c r="K3048" s="77" t="s">
        <v>0</v>
      </c>
      <c r="L3048" s="77" t="s">
        <v>0</v>
      </c>
      <c r="M3048" s="77" t="s">
        <v>0</v>
      </c>
      <c r="N3048" s="77" t="s">
        <v>0</v>
      </c>
      <c r="O3048" s="77" t="s">
        <v>0</v>
      </c>
      <c r="P3048" s="77" t="s">
        <v>0</v>
      </c>
      <c r="Q3048" s="77" t="s">
        <v>0</v>
      </c>
      <c r="R3048" s="81" t="s">
        <v>0</v>
      </c>
      <c r="S3048" s="10" t="s">
        <v>1</v>
      </c>
      <c r="T3048" s="10" t="s">
        <v>6851</v>
      </c>
      <c r="U3048" s="5" t="str">
        <f t="shared" si="1608"/>
        <v>Propriedade destinada a qualificar: é.situação</v>
      </c>
      <c r="V3048" s="5" t="str">
        <f t="shared" si="1609"/>
        <v>Dado para qualificar:  situação  Deve ser formatado como (rdfs:Literal  or  xsd:string)</v>
      </c>
      <c r="W3048" s="68" t="s">
        <v>12236</v>
      </c>
      <c r="X3048" s="17" t="str">
        <f t="shared" si="1595"/>
        <v>d.qualificar.212</v>
      </c>
      <c r="Y3048" s="17" t="str">
        <f t="shared" si="1597"/>
        <v>Ação de qualificar</v>
      </c>
      <c r="Z3048" s="61" t="s">
        <v>12349</v>
      </c>
      <c r="AA3048" s="18" t="str">
        <f t="shared" si="1568"/>
        <v>null</v>
      </c>
      <c r="AB3048" s="19" t="s">
        <v>0</v>
      </c>
      <c r="AC3048" s="18" t="str">
        <f t="shared" si="1569"/>
        <v>null</v>
      </c>
      <c r="AD3048" s="19" t="s">
        <v>0</v>
      </c>
      <c r="AE3048" s="18" t="str">
        <f t="shared" si="1610"/>
        <v>null</v>
      </c>
      <c r="AF3048" s="74" t="s">
        <v>0</v>
      </c>
      <c r="AG3048" s="38" t="s">
        <v>12402</v>
      </c>
    </row>
    <row r="3049" spans="1:33" ht="6" customHeight="1" x14ac:dyDescent="0.25">
      <c r="A3049" s="4">
        <f>ROW()</f>
        <v>3049</v>
      </c>
      <c r="B3049" s="9" t="s">
        <v>26</v>
      </c>
      <c r="C3049" s="44" t="str">
        <f t="shared" si="1593"/>
        <v>p.qualificar</v>
      </c>
      <c r="D3049" s="6" t="str">
        <f t="shared" si="1560"/>
        <v>é.substituível</v>
      </c>
      <c r="E3049" s="8" t="s">
        <v>27</v>
      </c>
      <c r="F3049" s="34" t="str">
        <f>F3045</f>
        <v>d.qualificar</v>
      </c>
      <c r="G3049" s="13" t="s">
        <v>329</v>
      </c>
      <c r="H3049" s="34" t="s">
        <v>35</v>
      </c>
      <c r="I3049" s="89" t="str">
        <f t="shared" si="1607"/>
        <v>null</v>
      </c>
      <c r="J3049" s="77" t="s">
        <v>0</v>
      </c>
      <c r="K3049" s="77" t="s">
        <v>0</v>
      </c>
      <c r="L3049" s="77" t="s">
        <v>0</v>
      </c>
      <c r="M3049" s="77" t="s">
        <v>0</v>
      </c>
      <c r="N3049" s="77" t="s">
        <v>0</v>
      </c>
      <c r="O3049" s="77" t="s">
        <v>0</v>
      </c>
      <c r="P3049" s="77" t="s">
        <v>0</v>
      </c>
      <c r="Q3049" s="77" t="s">
        <v>0</v>
      </c>
      <c r="R3049" s="81" t="s">
        <v>0</v>
      </c>
      <c r="S3049" s="10" t="s">
        <v>1</v>
      </c>
      <c r="T3049" s="10" t="s">
        <v>6851</v>
      </c>
      <c r="U3049" s="5" t="str">
        <f t="shared" si="1608"/>
        <v>Propriedade destinada a qualificar: é.substituível</v>
      </c>
      <c r="V3049" s="5" t="str">
        <f t="shared" si="1609"/>
        <v>Dado para qualificar:  substituível  Deve ser formatado como (xsd:boolean)</v>
      </c>
      <c r="W3049" s="68" t="s">
        <v>12223</v>
      </c>
      <c r="X3049" s="17" t="str">
        <f t="shared" si="1595"/>
        <v>d.qualificar.213</v>
      </c>
      <c r="Y3049" s="17" t="str">
        <f t="shared" si="1597"/>
        <v>Ação de qualificar</v>
      </c>
      <c r="Z3049" s="61" t="s">
        <v>12265</v>
      </c>
      <c r="AA3049" s="18" t="str">
        <f t="shared" si="1568"/>
        <v>null</v>
      </c>
      <c r="AB3049" s="19" t="s">
        <v>0</v>
      </c>
      <c r="AC3049" s="18" t="str">
        <f t="shared" si="1569"/>
        <v>null</v>
      </c>
      <c r="AD3049" s="19" t="s">
        <v>0</v>
      </c>
      <c r="AE3049" s="18" t="str">
        <f t="shared" si="1610"/>
        <v>null</v>
      </c>
      <c r="AF3049" s="74" t="s">
        <v>0</v>
      </c>
      <c r="AG3049" s="38" t="s">
        <v>12358</v>
      </c>
    </row>
    <row r="3050" spans="1:33" ht="6" customHeight="1" x14ac:dyDescent="0.25">
      <c r="A3050" s="4">
        <f>ROW()</f>
        <v>3050</v>
      </c>
      <c r="B3050" s="9" t="s">
        <v>26</v>
      </c>
      <c r="C3050" s="44" t="str">
        <f t="shared" si="1593"/>
        <v>p.qualificar</v>
      </c>
      <c r="D3050" s="6" t="str">
        <f t="shared" si="1560"/>
        <v>é.úmida</v>
      </c>
      <c r="E3050" s="8" t="s">
        <v>27</v>
      </c>
      <c r="F3050" s="34" t="str">
        <f>F3046</f>
        <v>d.qualificar</v>
      </c>
      <c r="G3050" s="13" t="s">
        <v>12035</v>
      </c>
      <c r="H3050" s="34" t="s">
        <v>35</v>
      </c>
      <c r="I3050" s="89" t="str">
        <f t="shared" si="1607"/>
        <v>null</v>
      </c>
      <c r="J3050" s="77" t="s">
        <v>0</v>
      </c>
      <c r="K3050" s="77" t="s">
        <v>0</v>
      </c>
      <c r="L3050" s="77" t="s">
        <v>0</v>
      </c>
      <c r="M3050" s="77" t="s">
        <v>0</v>
      </c>
      <c r="N3050" s="77" t="s">
        <v>0</v>
      </c>
      <c r="O3050" s="77" t="s">
        <v>0</v>
      </c>
      <c r="P3050" s="77" t="s">
        <v>0</v>
      </c>
      <c r="Q3050" s="77" t="s">
        <v>0</v>
      </c>
      <c r="R3050" s="81" t="s">
        <v>12046</v>
      </c>
      <c r="S3050" s="10" t="s">
        <v>1</v>
      </c>
      <c r="T3050" s="10" t="s">
        <v>6851</v>
      </c>
      <c r="U3050" s="5" t="str">
        <f t="shared" si="1608"/>
        <v>Propriedade destinada a qualificar: é.úmida</v>
      </c>
      <c r="V3050" s="5" t="str">
        <f t="shared" si="1609"/>
        <v>Dado para qualificar:  úmida  Deve ser formatado como (xsd:boolean)</v>
      </c>
      <c r="W3050" s="68" t="s">
        <v>12224</v>
      </c>
      <c r="X3050" s="17" t="str">
        <f t="shared" si="1595"/>
        <v>d.qualificar.214</v>
      </c>
      <c r="Y3050" s="17" t="str">
        <f t="shared" si="1597"/>
        <v>Ação de qualificar</v>
      </c>
      <c r="Z3050" s="61" t="s">
        <v>12347</v>
      </c>
      <c r="AA3050" s="18" t="str">
        <f t="shared" si="1568"/>
        <v>null</v>
      </c>
      <c r="AB3050" s="19" t="s">
        <v>0</v>
      </c>
      <c r="AC3050" s="18" t="str">
        <f t="shared" si="1569"/>
        <v>null</v>
      </c>
      <c r="AD3050" s="19" t="s">
        <v>0</v>
      </c>
      <c r="AE3050" s="18" t="str">
        <f t="shared" si="1610"/>
        <v>null</v>
      </c>
      <c r="AF3050" s="74" t="s">
        <v>0</v>
      </c>
      <c r="AG3050" s="38" t="s">
        <v>12382</v>
      </c>
    </row>
    <row r="3051" spans="1:33" ht="6" customHeight="1" x14ac:dyDescent="0.25">
      <c r="A3051" s="4">
        <f>ROW()</f>
        <v>3051</v>
      </c>
      <c r="B3051" s="9" t="s">
        <v>26</v>
      </c>
      <c r="C3051" s="44" t="str">
        <f t="shared" si="1593"/>
        <v>p.qualificar</v>
      </c>
      <c r="D3051" s="6" t="str">
        <f t="shared" si="1560"/>
        <v>é.úmido</v>
      </c>
      <c r="E3051" s="8" t="s">
        <v>27</v>
      </c>
      <c r="F3051" s="34" t="str">
        <f>F3047</f>
        <v>d.qualificar</v>
      </c>
      <c r="G3051" s="13" t="s">
        <v>324</v>
      </c>
      <c r="H3051" s="34" t="s">
        <v>35</v>
      </c>
      <c r="I3051" s="89" t="str">
        <f t="shared" si="1607"/>
        <v>null</v>
      </c>
      <c r="J3051" s="77" t="s">
        <v>0</v>
      </c>
      <c r="K3051" s="77" t="s">
        <v>0</v>
      </c>
      <c r="L3051" s="77" t="s">
        <v>0</v>
      </c>
      <c r="M3051" s="77" t="s">
        <v>0</v>
      </c>
      <c r="N3051" s="77" t="s">
        <v>0</v>
      </c>
      <c r="O3051" s="77" t="s">
        <v>0</v>
      </c>
      <c r="P3051" s="77" t="s">
        <v>0</v>
      </c>
      <c r="Q3051" s="77" t="s">
        <v>0</v>
      </c>
      <c r="R3051" s="81" t="s">
        <v>12045</v>
      </c>
      <c r="S3051" s="10" t="s">
        <v>1</v>
      </c>
      <c r="T3051" s="10" t="s">
        <v>6851</v>
      </c>
      <c r="U3051" s="5" t="str">
        <f t="shared" si="1608"/>
        <v>Propriedade destinada a qualificar: é.úmido</v>
      </c>
      <c r="V3051" s="5" t="str">
        <f t="shared" si="1609"/>
        <v>Dado para qualificar:  úmido  Deve ser formatado como (xsd:boolean)</v>
      </c>
      <c r="W3051" s="68" t="s">
        <v>12225</v>
      </c>
      <c r="X3051" s="17" t="str">
        <f t="shared" si="1595"/>
        <v>d.qualificar.215</v>
      </c>
      <c r="Y3051" s="17" t="str">
        <f t="shared" si="1597"/>
        <v>Ação de qualificar</v>
      </c>
      <c r="Z3051" s="61" t="s">
        <v>12291</v>
      </c>
      <c r="AA3051" s="18" t="str">
        <f t="shared" si="1568"/>
        <v>null</v>
      </c>
      <c r="AB3051" s="19" t="s">
        <v>0</v>
      </c>
      <c r="AC3051" s="18" t="str">
        <f t="shared" si="1569"/>
        <v>null</v>
      </c>
      <c r="AD3051" s="19" t="s">
        <v>0</v>
      </c>
      <c r="AE3051" s="18" t="str">
        <f t="shared" si="1610"/>
        <v>null</v>
      </c>
      <c r="AF3051" s="74" t="s">
        <v>0</v>
      </c>
      <c r="AG3051" s="38" t="s">
        <v>12383</v>
      </c>
    </row>
    <row r="3052" spans="1:33" ht="6" customHeight="1" x14ac:dyDescent="0.25">
      <c r="A3052" s="4">
        <f>ROW()</f>
        <v>3052</v>
      </c>
      <c r="B3052" s="9" t="s">
        <v>26</v>
      </c>
      <c r="C3052" s="44" t="str">
        <f t="shared" si="1593"/>
        <v>p.qualificar</v>
      </c>
      <c r="D3052" s="6" t="str">
        <f t="shared" si="1560"/>
        <v>é.única</v>
      </c>
      <c r="E3052" s="8" t="s">
        <v>27</v>
      </c>
      <c r="F3052" s="34" t="str">
        <f>F3047</f>
        <v>d.qualificar</v>
      </c>
      <c r="G3052" s="13" t="s">
        <v>12036</v>
      </c>
      <c r="H3052" s="34" t="s">
        <v>35</v>
      </c>
      <c r="I3052" s="89" t="str">
        <f t="shared" si="1607"/>
        <v>Functional</v>
      </c>
      <c r="J3052" s="77" t="s">
        <v>28</v>
      </c>
      <c r="K3052" s="77" t="s">
        <v>0</v>
      </c>
      <c r="L3052" s="77" t="s">
        <v>0</v>
      </c>
      <c r="M3052" s="77" t="s">
        <v>0</v>
      </c>
      <c r="N3052" s="77" t="s">
        <v>0</v>
      </c>
      <c r="O3052" s="77" t="s">
        <v>0</v>
      </c>
      <c r="P3052" s="77" t="s">
        <v>0</v>
      </c>
      <c r="Q3052" s="77" t="s">
        <v>0</v>
      </c>
      <c r="R3052" s="81" t="s">
        <v>12040</v>
      </c>
      <c r="S3052" s="10" t="s">
        <v>1</v>
      </c>
      <c r="T3052" s="10" t="s">
        <v>6851</v>
      </c>
      <c r="U3052" s="5" t="str">
        <f t="shared" si="1608"/>
        <v>Propriedade destinada a qualificar: é.única</v>
      </c>
      <c r="V3052" s="5" t="str">
        <f t="shared" si="1609"/>
        <v>Dado para qualificar:  única  Deve ser formatado como (xsd:boolean)</v>
      </c>
      <c r="W3052" s="68" t="s">
        <v>12226</v>
      </c>
      <c r="X3052" s="17" t="str">
        <f t="shared" si="1595"/>
        <v>d.qualificar.216</v>
      </c>
      <c r="Y3052" s="17" t="str">
        <f t="shared" si="1597"/>
        <v>Ação de qualificar</v>
      </c>
      <c r="Z3052" s="61" t="s">
        <v>12266</v>
      </c>
      <c r="AA3052" s="18" t="str">
        <f t="shared" si="1568"/>
        <v>null</v>
      </c>
      <c r="AB3052" s="19" t="s">
        <v>0</v>
      </c>
      <c r="AC3052" s="18" t="str">
        <f t="shared" si="1569"/>
        <v>null</v>
      </c>
      <c r="AD3052" s="19" t="s">
        <v>0</v>
      </c>
      <c r="AE3052" s="18" t="str">
        <f t="shared" si="1610"/>
        <v>null</v>
      </c>
      <c r="AF3052" s="74" t="s">
        <v>0</v>
      </c>
      <c r="AG3052" s="38" t="s">
        <v>12384</v>
      </c>
    </row>
    <row r="3053" spans="1:33" ht="6" customHeight="1" x14ac:dyDescent="0.25">
      <c r="A3053" s="4">
        <f>ROW()</f>
        <v>3053</v>
      </c>
      <c r="B3053" s="9" t="s">
        <v>26</v>
      </c>
      <c r="C3053" s="44" t="str">
        <f t="shared" si="1593"/>
        <v>p.qualificar</v>
      </c>
      <c r="D3053" s="6" t="str">
        <f t="shared" si="1560"/>
        <v>é.único</v>
      </c>
      <c r="E3053" s="8" t="s">
        <v>27</v>
      </c>
      <c r="F3053" s="34" t="str">
        <f>F3048</f>
        <v>d.qualificar</v>
      </c>
      <c r="G3053" s="13" t="s">
        <v>328</v>
      </c>
      <c r="H3053" s="34" t="s">
        <v>35</v>
      </c>
      <c r="I3053" s="89" t="str">
        <f t="shared" si="1607"/>
        <v>Functional</v>
      </c>
      <c r="J3053" s="77" t="s">
        <v>28</v>
      </c>
      <c r="K3053" s="77" t="s">
        <v>0</v>
      </c>
      <c r="L3053" s="77" t="s">
        <v>0</v>
      </c>
      <c r="M3053" s="77" t="s">
        <v>0</v>
      </c>
      <c r="N3053" s="77" t="s">
        <v>0</v>
      </c>
      <c r="O3053" s="77" t="s">
        <v>0</v>
      </c>
      <c r="P3053" s="77" t="s">
        <v>0</v>
      </c>
      <c r="Q3053" s="77" t="s">
        <v>0</v>
      </c>
      <c r="R3053" s="81" t="s">
        <v>12039</v>
      </c>
      <c r="S3053" s="10" t="s">
        <v>1</v>
      </c>
      <c r="T3053" s="10" t="s">
        <v>6851</v>
      </c>
      <c r="U3053" s="5" t="str">
        <f t="shared" si="1608"/>
        <v>Propriedade destinada a qualificar: é.único</v>
      </c>
      <c r="V3053" s="5" t="str">
        <f t="shared" si="1609"/>
        <v>Dado para qualificar:  único  Deve ser formatado como (xsd:boolean)</v>
      </c>
      <c r="W3053" s="68" t="s">
        <v>12227</v>
      </c>
      <c r="X3053" s="17" t="str">
        <f t="shared" si="1595"/>
        <v>d.qualificar.217</v>
      </c>
      <c r="Y3053" s="17" t="str">
        <f t="shared" si="1597"/>
        <v>Ação de qualificar</v>
      </c>
      <c r="Z3053" s="61" t="s">
        <v>12277</v>
      </c>
      <c r="AA3053" s="18" t="str">
        <f t="shared" si="1568"/>
        <v>null</v>
      </c>
      <c r="AB3053" s="19" t="s">
        <v>0</v>
      </c>
      <c r="AC3053" s="18" t="str">
        <f t="shared" si="1569"/>
        <v>null</v>
      </c>
      <c r="AD3053" s="19" t="s">
        <v>0</v>
      </c>
      <c r="AE3053" s="18" t="str">
        <f t="shared" si="1610"/>
        <v>null</v>
      </c>
      <c r="AF3053" s="74" t="s">
        <v>0</v>
      </c>
      <c r="AG3053" s="38" t="s">
        <v>12384</v>
      </c>
    </row>
    <row r="3054" spans="1:33" ht="6" customHeight="1" x14ac:dyDescent="0.25">
      <c r="A3054" s="4">
        <f>ROW()</f>
        <v>3054</v>
      </c>
      <c r="B3054" s="9" t="s">
        <v>26</v>
      </c>
      <c r="C3054" s="44" t="str">
        <f t="shared" si="1593"/>
        <v>p.qualificar</v>
      </c>
      <c r="D3054" s="6" t="str">
        <f t="shared" si="1560"/>
        <v>é.ventilada</v>
      </c>
      <c r="E3054" s="8" t="s">
        <v>27</v>
      </c>
      <c r="F3054" s="34" t="str">
        <f>F3048</f>
        <v>d.qualificar</v>
      </c>
      <c r="G3054" s="13" t="s">
        <v>12037</v>
      </c>
      <c r="H3054" s="34" t="s">
        <v>35</v>
      </c>
      <c r="I3054" s="89" t="str">
        <f t="shared" si="1607"/>
        <v>null</v>
      </c>
      <c r="J3054" s="77" t="s">
        <v>0</v>
      </c>
      <c r="K3054" s="77" t="s">
        <v>0</v>
      </c>
      <c r="L3054" s="77" t="s">
        <v>0</v>
      </c>
      <c r="M3054" s="77" t="s">
        <v>0</v>
      </c>
      <c r="N3054" s="77" t="s">
        <v>0</v>
      </c>
      <c r="O3054" s="77" t="s">
        <v>0</v>
      </c>
      <c r="P3054" s="77" t="s">
        <v>0</v>
      </c>
      <c r="Q3054" s="77" t="s">
        <v>0</v>
      </c>
      <c r="R3054" s="81" t="s">
        <v>12042</v>
      </c>
      <c r="S3054" s="10" t="s">
        <v>1</v>
      </c>
      <c r="T3054" s="10" t="s">
        <v>6851</v>
      </c>
      <c r="U3054" s="5" t="str">
        <f t="shared" si="1608"/>
        <v>Propriedade destinada a qualificar: é.ventilada</v>
      </c>
      <c r="V3054" s="5" t="str">
        <f t="shared" si="1609"/>
        <v>Dado para qualificar:  ventilada  Deve ser formatado como (xsd:boolean)</v>
      </c>
      <c r="W3054" s="68" t="s">
        <v>12228</v>
      </c>
      <c r="X3054" s="17" t="str">
        <f t="shared" si="1595"/>
        <v>d.qualificar.218</v>
      </c>
      <c r="Y3054" s="17" t="str">
        <f t="shared" si="1597"/>
        <v>Ação de qualificar</v>
      </c>
      <c r="Z3054" s="61" t="s">
        <v>12346</v>
      </c>
      <c r="AA3054" s="18" t="str">
        <f t="shared" si="1568"/>
        <v>null</v>
      </c>
      <c r="AB3054" s="19" t="s">
        <v>0</v>
      </c>
      <c r="AC3054" s="18" t="str">
        <f t="shared" si="1569"/>
        <v>null</v>
      </c>
      <c r="AD3054" s="19" t="s">
        <v>0</v>
      </c>
      <c r="AE3054" s="18" t="str">
        <f t="shared" si="1610"/>
        <v>null</v>
      </c>
      <c r="AF3054" s="74" t="s">
        <v>0</v>
      </c>
      <c r="AG3054" s="38" t="s">
        <v>12385</v>
      </c>
    </row>
    <row r="3055" spans="1:33" ht="6" customHeight="1" x14ac:dyDescent="0.25">
      <c r="A3055" s="4">
        <f>ROW()</f>
        <v>3055</v>
      </c>
      <c r="B3055" s="9" t="s">
        <v>26</v>
      </c>
      <c r="C3055" s="44" t="str">
        <f t="shared" si="1593"/>
        <v>p.qualificar</v>
      </c>
      <c r="D3055" s="6" t="str">
        <f t="shared" si="1560"/>
        <v>é.ventilado</v>
      </c>
      <c r="E3055" s="8" t="s">
        <v>27</v>
      </c>
      <c r="F3055" s="34" t="str">
        <f>F3049</f>
        <v>d.qualificar</v>
      </c>
      <c r="G3055" s="13" t="s">
        <v>245</v>
      </c>
      <c r="H3055" s="34" t="s">
        <v>35</v>
      </c>
      <c r="I3055" s="89" t="str">
        <f t="shared" si="1607"/>
        <v>null</v>
      </c>
      <c r="J3055" s="77" t="s">
        <v>0</v>
      </c>
      <c r="K3055" s="77" t="s">
        <v>0</v>
      </c>
      <c r="L3055" s="77" t="s">
        <v>0</v>
      </c>
      <c r="M3055" s="77" t="s">
        <v>0</v>
      </c>
      <c r="N3055" s="77" t="s">
        <v>0</v>
      </c>
      <c r="O3055" s="77" t="s">
        <v>0</v>
      </c>
      <c r="P3055" s="77" t="s">
        <v>0</v>
      </c>
      <c r="Q3055" s="77" t="s">
        <v>0</v>
      </c>
      <c r="R3055" s="81" t="s">
        <v>12041</v>
      </c>
      <c r="S3055" s="10" t="s">
        <v>1</v>
      </c>
      <c r="T3055" s="10" t="s">
        <v>6851</v>
      </c>
      <c r="U3055" s="5" t="str">
        <f t="shared" si="1608"/>
        <v>Propriedade destinada a qualificar: é.ventilado</v>
      </c>
      <c r="V3055" s="5" t="str">
        <f t="shared" si="1609"/>
        <v>Dado para qualificar:  ventilado  Deve ser formatado como (xsd:boolean)</v>
      </c>
      <c r="W3055" s="68" t="s">
        <v>12229</v>
      </c>
      <c r="X3055" s="17" t="str">
        <f t="shared" si="1595"/>
        <v>d.qualificar.219</v>
      </c>
      <c r="Y3055" s="17" t="str">
        <f t="shared" si="1597"/>
        <v>Ação de qualificar</v>
      </c>
      <c r="Z3055" s="61" t="s">
        <v>12292</v>
      </c>
      <c r="AA3055" s="18" t="str">
        <f t="shared" si="1568"/>
        <v>null</v>
      </c>
      <c r="AB3055" s="19" t="s">
        <v>0</v>
      </c>
      <c r="AC3055" s="18" t="str">
        <f t="shared" si="1569"/>
        <v>null</v>
      </c>
      <c r="AD3055" s="19" t="s">
        <v>0</v>
      </c>
      <c r="AE3055" s="18" t="str">
        <f t="shared" si="1610"/>
        <v>null</v>
      </c>
      <c r="AF3055" s="74" t="s">
        <v>0</v>
      </c>
      <c r="AG3055" s="38" t="s">
        <v>12385</v>
      </c>
    </row>
    <row r="3056" spans="1:33" ht="6" customHeight="1" x14ac:dyDescent="0.25">
      <c r="A3056" s="4">
        <f>ROW()</f>
        <v>3056</v>
      </c>
      <c r="B3056" s="9" t="s">
        <v>26</v>
      </c>
      <c r="C3056" s="44" t="str">
        <f t="shared" si="1593"/>
        <v>p.qualificar</v>
      </c>
      <c r="D3056" s="6" t="str">
        <f t="shared" si="1560"/>
        <v>é.vespertina</v>
      </c>
      <c r="E3056" s="8" t="s">
        <v>27</v>
      </c>
      <c r="F3056" s="34" t="str">
        <f>F3050</f>
        <v>d.qualificar</v>
      </c>
      <c r="G3056" s="13" t="s">
        <v>12038</v>
      </c>
      <c r="H3056" s="33" t="s">
        <v>35</v>
      </c>
      <c r="I3056" s="89" t="str">
        <f t="shared" si="1607"/>
        <v>null</v>
      </c>
      <c r="J3056" s="77" t="s">
        <v>0</v>
      </c>
      <c r="K3056" s="77" t="s">
        <v>0</v>
      </c>
      <c r="L3056" s="77" t="s">
        <v>0</v>
      </c>
      <c r="M3056" s="77" t="s">
        <v>0</v>
      </c>
      <c r="N3056" s="77" t="s">
        <v>0</v>
      </c>
      <c r="O3056" s="77" t="s">
        <v>0</v>
      </c>
      <c r="P3056" s="77" t="s">
        <v>0</v>
      </c>
      <c r="Q3056" s="77" t="s">
        <v>0</v>
      </c>
      <c r="R3056" s="81" t="s">
        <v>12044</v>
      </c>
      <c r="S3056" s="10" t="s">
        <v>1</v>
      </c>
      <c r="T3056" s="10" t="s">
        <v>6851</v>
      </c>
      <c r="U3056" s="5" t="str">
        <f t="shared" si="1608"/>
        <v>Propriedade destinada a qualificar: é.vespertina</v>
      </c>
      <c r="V3056" s="5" t="str">
        <f t="shared" si="1609"/>
        <v>Dado para qualificar:  vespertina  Deve ser formatado como (xsd:boolean)</v>
      </c>
      <c r="W3056" s="68" t="s">
        <v>12230</v>
      </c>
      <c r="X3056" s="17" t="str">
        <f t="shared" si="1595"/>
        <v>d.qualificar.220</v>
      </c>
      <c r="Y3056" s="17" t="str">
        <f t="shared" si="1597"/>
        <v>Ação de qualificar</v>
      </c>
      <c r="Z3056" s="61" t="s">
        <v>12344</v>
      </c>
      <c r="AA3056" s="18" t="str">
        <f t="shared" si="1568"/>
        <v>null</v>
      </c>
      <c r="AB3056" s="19" t="s">
        <v>0</v>
      </c>
      <c r="AC3056" s="18" t="str">
        <f t="shared" si="1569"/>
        <v>null</v>
      </c>
      <c r="AD3056" s="19" t="s">
        <v>0</v>
      </c>
      <c r="AE3056" s="18" t="str">
        <f t="shared" si="1610"/>
        <v>null</v>
      </c>
      <c r="AF3056" s="74" t="s">
        <v>0</v>
      </c>
      <c r="AG3056" s="38" t="s">
        <v>12403</v>
      </c>
    </row>
    <row r="3057" spans="1:33" ht="6" customHeight="1" x14ac:dyDescent="0.25">
      <c r="A3057" s="4">
        <f>ROW()</f>
        <v>3057</v>
      </c>
      <c r="B3057" s="9" t="s">
        <v>26</v>
      </c>
      <c r="C3057" s="44" t="str">
        <f t="shared" si="1593"/>
        <v>p.qualificar</v>
      </c>
      <c r="D3057" s="6" t="str">
        <f t="shared" si="1560"/>
        <v>é.vespertino</v>
      </c>
      <c r="E3057" s="8" t="s">
        <v>27</v>
      </c>
      <c r="F3057" s="34" t="str">
        <f>F3051</f>
        <v>d.qualificar</v>
      </c>
      <c r="G3057" s="13" t="s">
        <v>260</v>
      </c>
      <c r="H3057" s="33" t="s">
        <v>35</v>
      </c>
      <c r="I3057" s="89" t="str">
        <f t="shared" si="1607"/>
        <v>null</v>
      </c>
      <c r="J3057" s="77" t="s">
        <v>0</v>
      </c>
      <c r="K3057" s="77" t="s">
        <v>0</v>
      </c>
      <c r="L3057" s="77" t="s">
        <v>0</v>
      </c>
      <c r="M3057" s="77" t="s">
        <v>0</v>
      </c>
      <c r="N3057" s="77" t="s">
        <v>0</v>
      </c>
      <c r="O3057" s="77" t="s">
        <v>0</v>
      </c>
      <c r="P3057" s="77" t="s">
        <v>0</v>
      </c>
      <c r="Q3057" s="77" t="s">
        <v>0</v>
      </c>
      <c r="R3057" s="81" t="s">
        <v>12043</v>
      </c>
      <c r="S3057" s="10" t="s">
        <v>1</v>
      </c>
      <c r="T3057" s="10" t="s">
        <v>6851</v>
      </c>
      <c r="U3057" s="5" t="str">
        <f t="shared" si="1608"/>
        <v>Propriedade destinada a qualificar: é.vespertino</v>
      </c>
      <c r="V3057" s="5" t="str">
        <f t="shared" si="1609"/>
        <v>Dado para qualificar:  vespertino  Deve ser formatado como (xsd:boolean)</v>
      </c>
      <c r="W3057" s="68" t="s">
        <v>12231</v>
      </c>
      <c r="X3057" s="17" t="str">
        <f t="shared" si="1595"/>
        <v>d.qualificar.221</v>
      </c>
      <c r="Y3057" s="17" t="str">
        <f t="shared" si="1597"/>
        <v>Ação de qualificar</v>
      </c>
      <c r="Z3057" s="61" t="s">
        <v>12345</v>
      </c>
      <c r="AA3057" s="18" t="str">
        <f t="shared" si="1568"/>
        <v>null</v>
      </c>
      <c r="AB3057" s="19" t="s">
        <v>0</v>
      </c>
      <c r="AC3057" s="18" t="str">
        <f t="shared" si="1569"/>
        <v>null</v>
      </c>
      <c r="AD3057" s="19" t="s">
        <v>0</v>
      </c>
      <c r="AE3057" s="18" t="str">
        <f t="shared" si="1610"/>
        <v>null</v>
      </c>
      <c r="AF3057" s="74" t="s">
        <v>0</v>
      </c>
      <c r="AG3057" s="38" t="s">
        <v>12429</v>
      </c>
    </row>
    <row r="3058" spans="1:33" ht="6" customHeight="1" x14ac:dyDescent="0.25">
      <c r="A3058" s="4">
        <f>ROW()</f>
        <v>3058</v>
      </c>
      <c r="B3058" s="9" t="s">
        <v>26</v>
      </c>
      <c r="C3058" s="44" t="str">
        <f t="shared" si="1593"/>
        <v>p.qualificar</v>
      </c>
      <c r="D3058" s="6" t="str">
        <f t="shared" si="1560"/>
        <v>é.contaminada</v>
      </c>
      <c r="E3058" s="8" t="s">
        <v>27</v>
      </c>
      <c r="F3058" s="34" t="str">
        <f>F3053</f>
        <v>d.qualificar</v>
      </c>
      <c r="G3058" s="14" t="s">
        <v>5807</v>
      </c>
      <c r="H3058" s="33" t="s">
        <v>35</v>
      </c>
      <c r="I3058" s="89" t="str">
        <f t="shared" si="1607"/>
        <v>null</v>
      </c>
      <c r="J3058" s="79" t="s">
        <v>0</v>
      </c>
      <c r="K3058" s="79" t="s">
        <v>0</v>
      </c>
      <c r="L3058" s="79" t="s">
        <v>0</v>
      </c>
      <c r="M3058" s="79" t="s">
        <v>0</v>
      </c>
      <c r="N3058" s="77" t="s">
        <v>0</v>
      </c>
      <c r="O3058" s="79" t="s">
        <v>0</v>
      </c>
      <c r="P3058" s="79" t="s">
        <v>0</v>
      </c>
      <c r="Q3058" s="77" t="s">
        <v>5812</v>
      </c>
      <c r="R3058" s="81" t="s">
        <v>5809</v>
      </c>
      <c r="S3058" s="10" t="s">
        <v>1</v>
      </c>
      <c r="T3058" s="10" t="s">
        <v>6851</v>
      </c>
      <c r="U3058" s="5" t="str">
        <f t="shared" si="1608"/>
        <v>Propriedade destinada a qualificar: é.contaminada</v>
      </c>
      <c r="V3058" s="5" t="str">
        <f t="shared" si="1609"/>
        <v>Dado para qualificar:  contaminada  Deve ser formatado como (xsd:boolean)</v>
      </c>
      <c r="W3058" s="68" t="s">
        <v>12232</v>
      </c>
      <c r="X3058" s="17" t="str">
        <f t="shared" si="1595"/>
        <v>d.qualificar.222</v>
      </c>
      <c r="Y3058" s="17" t="str">
        <f t="shared" si="1597"/>
        <v>Ação de qualificar</v>
      </c>
      <c r="Z3058" s="61" t="s">
        <v>12343</v>
      </c>
      <c r="AA3058" s="18" t="str">
        <f t="shared" si="1568"/>
        <v>null</v>
      </c>
      <c r="AB3058" s="19" t="s">
        <v>0</v>
      </c>
      <c r="AC3058" s="18" t="str">
        <f t="shared" si="1569"/>
        <v>null</v>
      </c>
      <c r="AD3058" s="19" t="s">
        <v>0</v>
      </c>
      <c r="AE3058" s="18" t="str">
        <f t="shared" si="1610"/>
        <v>null</v>
      </c>
      <c r="AF3058" s="74" t="s">
        <v>0</v>
      </c>
      <c r="AG3058" s="38" t="s">
        <v>12386</v>
      </c>
    </row>
    <row r="3059" spans="1:33" ht="6" customHeight="1" x14ac:dyDescent="0.25">
      <c r="A3059" s="4">
        <f>ROW()</f>
        <v>3059</v>
      </c>
      <c r="B3059" s="9" t="s">
        <v>26</v>
      </c>
      <c r="C3059" s="44" t="str">
        <f t="shared" si="1593"/>
        <v>p.qualificar</v>
      </c>
      <c r="D3059" s="6" t="str">
        <f t="shared" si="1560"/>
        <v>é.contaminado</v>
      </c>
      <c r="E3059" s="8" t="s">
        <v>27</v>
      </c>
      <c r="F3059" s="34" t="str">
        <f>F3055</f>
        <v>d.qualificar</v>
      </c>
      <c r="G3059" s="14" t="s">
        <v>1602</v>
      </c>
      <c r="H3059" s="33" t="s">
        <v>35</v>
      </c>
      <c r="I3059" s="89" t="str">
        <f t="shared" si="1607"/>
        <v>null</v>
      </c>
      <c r="J3059" s="79" t="s">
        <v>0</v>
      </c>
      <c r="K3059" s="79" t="s">
        <v>0</v>
      </c>
      <c r="L3059" s="79" t="s">
        <v>0</v>
      </c>
      <c r="M3059" s="79" t="s">
        <v>0</v>
      </c>
      <c r="N3059" s="77" t="s">
        <v>0</v>
      </c>
      <c r="O3059" s="79" t="s">
        <v>0</v>
      </c>
      <c r="P3059" s="79" t="s">
        <v>0</v>
      </c>
      <c r="Q3059" s="77" t="s">
        <v>5811</v>
      </c>
      <c r="R3059" s="81" t="s">
        <v>5810</v>
      </c>
      <c r="S3059" s="10" t="s">
        <v>1</v>
      </c>
      <c r="T3059" s="10" t="s">
        <v>6851</v>
      </c>
      <c r="U3059" s="5" t="str">
        <f t="shared" si="1608"/>
        <v>Propriedade destinada a qualificar: é.contaminado</v>
      </c>
      <c r="V3059" s="5" t="str">
        <f t="shared" si="1609"/>
        <v>Dado para qualificar:  contaminado  Deve ser formatado como (xsd:boolean)</v>
      </c>
      <c r="W3059" s="68" t="s">
        <v>12233</v>
      </c>
      <c r="X3059" s="17" t="str">
        <f t="shared" si="1595"/>
        <v>d.qualificar.223</v>
      </c>
      <c r="Y3059" s="17" t="str">
        <f t="shared" si="1597"/>
        <v>Ação de qualificar</v>
      </c>
      <c r="Z3059" s="61" t="s">
        <v>12293</v>
      </c>
      <c r="AA3059" s="18" t="str">
        <f t="shared" si="1568"/>
        <v>null</v>
      </c>
      <c r="AB3059" s="19" t="s">
        <v>0</v>
      </c>
      <c r="AC3059" s="18" t="str">
        <f t="shared" si="1569"/>
        <v>null</v>
      </c>
      <c r="AD3059" s="19" t="s">
        <v>0</v>
      </c>
      <c r="AE3059" s="18" t="str">
        <f t="shared" si="1610"/>
        <v>null</v>
      </c>
      <c r="AF3059" s="74" t="s">
        <v>0</v>
      </c>
      <c r="AG3059" s="38" t="s">
        <v>12386</v>
      </c>
    </row>
    <row r="3060" spans="1:33" ht="6" customHeight="1" x14ac:dyDescent="0.25">
      <c r="A3060" s="4">
        <f>ROW()</f>
        <v>3060</v>
      </c>
      <c r="B3060" s="9" t="s">
        <v>26</v>
      </c>
      <c r="C3060" s="44" t="str">
        <f t="shared" si="1593"/>
        <v>p.qualificar</v>
      </c>
      <c r="D3060" s="6" t="str">
        <f t="shared" si="1560"/>
        <v>é.limpa</v>
      </c>
      <c r="E3060" s="8" t="s">
        <v>27</v>
      </c>
      <c r="F3060" s="34" t="str">
        <f t="shared" ref="F3060:F3061" si="1611">F3057</f>
        <v>d.qualificar</v>
      </c>
      <c r="G3060" s="14" t="s">
        <v>5808</v>
      </c>
      <c r="H3060" s="33" t="s">
        <v>35</v>
      </c>
      <c r="I3060" s="89" t="str">
        <f t="shared" si="1607"/>
        <v>null</v>
      </c>
      <c r="J3060" s="79" t="s">
        <v>0</v>
      </c>
      <c r="K3060" s="79" t="s">
        <v>0</v>
      </c>
      <c r="L3060" s="79" t="s">
        <v>0</v>
      </c>
      <c r="M3060" s="79" t="s">
        <v>0</v>
      </c>
      <c r="N3060" s="77" t="s">
        <v>0</v>
      </c>
      <c r="O3060" s="79" t="s">
        <v>0</v>
      </c>
      <c r="P3060" s="79" t="s">
        <v>0</v>
      </c>
      <c r="Q3060" s="77" t="s">
        <v>5810</v>
      </c>
      <c r="R3060" s="81" t="s">
        <v>5811</v>
      </c>
      <c r="S3060" s="10" t="s">
        <v>1</v>
      </c>
      <c r="T3060" s="10" t="s">
        <v>6851</v>
      </c>
      <c r="U3060" s="5" t="str">
        <f t="shared" si="1608"/>
        <v>Propriedade destinada a qualificar: é.limpa</v>
      </c>
      <c r="V3060" s="5" t="str">
        <f t="shared" si="1609"/>
        <v>Dado para qualificar:  limpa  Deve ser formatado como (xsd:boolean)</v>
      </c>
      <c r="W3060" s="68" t="s">
        <v>12234</v>
      </c>
      <c r="X3060" s="17" t="str">
        <f t="shared" si="1595"/>
        <v>d.qualificar.224</v>
      </c>
      <c r="Y3060" s="17" t="str">
        <f t="shared" si="1597"/>
        <v>Ação de qualificar</v>
      </c>
      <c r="Z3060" s="61" t="s">
        <v>12342</v>
      </c>
      <c r="AA3060" s="18" t="str">
        <f t="shared" si="1568"/>
        <v>null</v>
      </c>
      <c r="AB3060" s="19" t="s">
        <v>0</v>
      </c>
      <c r="AC3060" s="18" t="str">
        <f t="shared" si="1569"/>
        <v>null</v>
      </c>
      <c r="AD3060" s="19" t="s">
        <v>0</v>
      </c>
      <c r="AE3060" s="18" t="str">
        <f t="shared" si="1610"/>
        <v>null</v>
      </c>
      <c r="AF3060" s="74" t="s">
        <v>0</v>
      </c>
      <c r="AG3060" s="38" t="s">
        <v>12430</v>
      </c>
    </row>
    <row r="3061" spans="1:33" ht="6" customHeight="1" x14ac:dyDescent="0.25">
      <c r="A3061" s="4">
        <f>ROW()</f>
        <v>3061</v>
      </c>
      <c r="B3061" s="9" t="s">
        <v>26</v>
      </c>
      <c r="C3061" s="44" t="str">
        <f t="shared" si="1593"/>
        <v>p.qualificar</v>
      </c>
      <c r="D3061" s="6" t="str">
        <f t="shared" si="1560"/>
        <v>é.limpo</v>
      </c>
      <c r="E3061" s="8" t="s">
        <v>27</v>
      </c>
      <c r="F3061" s="34" t="str">
        <f t="shared" si="1611"/>
        <v>d.qualificar</v>
      </c>
      <c r="G3061" s="14" t="s">
        <v>1603</v>
      </c>
      <c r="H3061" s="33" t="s">
        <v>35</v>
      </c>
      <c r="I3061" s="89" t="str">
        <f t="shared" si="1607"/>
        <v>null</v>
      </c>
      <c r="J3061" s="79" t="s">
        <v>0</v>
      </c>
      <c r="K3061" s="79" t="s">
        <v>0</v>
      </c>
      <c r="L3061" s="79" t="s">
        <v>0</v>
      </c>
      <c r="M3061" s="79" t="s">
        <v>0</v>
      </c>
      <c r="N3061" s="77" t="s">
        <v>0</v>
      </c>
      <c r="O3061" s="79" t="s">
        <v>0</v>
      </c>
      <c r="P3061" s="79" t="s">
        <v>0</v>
      </c>
      <c r="Q3061" s="77" t="s">
        <v>5809</v>
      </c>
      <c r="R3061" s="81" t="s">
        <v>5812</v>
      </c>
      <c r="S3061" s="10" t="s">
        <v>1</v>
      </c>
      <c r="T3061" s="10" t="s">
        <v>6851</v>
      </c>
      <c r="U3061" s="5" t="str">
        <f t="shared" si="1608"/>
        <v>Propriedade destinada a qualificar: é.limpo</v>
      </c>
      <c r="V3061" s="5" t="str">
        <f t="shared" si="1609"/>
        <v>Dado para qualificar:  limpo  Deve ser formatado como (xsd:boolean)</v>
      </c>
      <c r="W3061" s="68" t="s">
        <v>12235</v>
      </c>
      <c r="X3061" s="17" t="str">
        <f t="shared" si="1595"/>
        <v>d.qualificar.225</v>
      </c>
      <c r="Y3061" s="17" t="str">
        <f t="shared" si="1597"/>
        <v>Ação de qualificar</v>
      </c>
      <c r="Z3061" s="61" t="s">
        <v>12294</v>
      </c>
      <c r="AA3061" s="18" t="str">
        <f t="shared" si="1568"/>
        <v>null</v>
      </c>
      <c r="AB3061" s="19" t="s">
        <v>0</v>
      </c>
      <c r="AC3061" s="18" t="str">
        <f t="shared" si="1569"/>
        <v>null</v>
      </c>
      <c r="AD3061" s="19" t="s">
        <v>0</v>
      </c>
      <c r="AE3061" s="18" t="str">
        <f t="shared" si="1610"/>
        <v>null</v>
      </c>
      <c r="AF3061" s="74" t="s">
        <v>0</v>
      </c>
      <c r="AG3061" s="38" t="s">
        <v>12430</v>
      </c>
    </row>
    <row r="3062" spans="1:33" ht="6" customHeight="1" x14ac:dyDescent="0.25">
      <c r="A3062" s="4">
        <f>ROW()</f>
        <v>3062</v>
      </c>
      <c r="B3062" s="9" t="s">
        <v>26</v>
      </c>
      <c r="C3062" s="43" t="str">
        <f t="shared" ref="C3062:C3170" si="1612">SUBSTITUTE(F3062,"d.","p.")</f>
        <v>p.quantificar</v>
      </c>
      <c r="D3062" s="6" t="str">
        <f t="shared" ref="D3062:D3114" si="1613">_xlfn.CONCAT("é.",G3062)</f>
        <v>é.quantidade</v>
      </c>
      <c r="E3062" s="8" t="s">
        <v>27</v>
      </c>
      <c r="F3062" s="40" t="s">
        <v>2096</v>
      </c>
      <c r="G3062" s="13" t="s">
        <v>144</v>
      </c>
      <c r="H3062" s="34" t="s">
        <v>31</v>
      </c>
      <c r="I3062" s="89" t="str">
        <f t="shared" ref="I3062:I3102" si="1614">IF(OR(J3062="Functional",K3062="InverseFunctional"),"Functional","null")</f>
        <v>null</v>
      </c>
      <c r="J3062" s="77" t="s">
        <v>0</v>
      </c>
      <c r="K3062" s="77" t="s">
        <v>0</v>
      </c>
      <c r="L3062" s="77" t="s">
        <v>0</v>
      </c>
      <c r="M3062" s="77" t="s">
        <v>0</v>
      </c>
      <c r="N3062" s="77" t="s">
        <v>0</v>
      </c>
      <c r="O3062" s="77" t="s">
        <v>0</v>
      </c>
      <c r="P3062" s="77" t="s">
        <v>0</v>
      </c>
      <c r="Q3062" s="77" t="s">
        <v>0</v>
      </c>
      <c r="R3062" s="81" t="s">
        <v>0</v>
      </c>
      <c r="S3062" s="10" t="s">
        <v>1</v>
      </c>
      <c r="T3062" s="10" t="s">
        <v>6851</v>
      </c>
      <c r="U3062" s="5" t="str">
        <f t="shared" ref="U3062:U3149" si="1615">_xlfn.CONCAT("Propriedade destinada a ",MID(C3062,FIND("p.",C3062,1)+2,100),": ",D3062)</f>
        <v>Propriedade destinada a quantificar: é.quantidade</v>
      </c>
      <c r="V3062" s="5" t="str">
        <f t="shared" ref="V3062:V3149" si="1616">_xlfn.CONCAT("Dado para ",MID(F3062,FIND("d.",F3062,1)+2,100),":  ",G3062, "  Deve ser formatado como (",H3062, ")")</f>
        <v>Dado para quantificar:  quantidade  Deve ser formatado como (xsd:integer)</v>
      </c>
      <c r="W3062" s="68" t="s">
        <v>5291</v>
      </c>
      <c r="X3062" s="17" t="str">
        <f t="shared" si="1595"/>
        <v>d.quantificar.100</v>
      </c>
      <c r="Y3062" s="17" t="str">
        <f t="shared" si="1597"/>
        <v>Ação de quantificar</v>
      </c>
      <c r="Z3062" s="61" t="s">
        <v>3177</v>
      </c>
      <c r="AA3062" s="18" t="str">
        <f t="shared" ref="AA3062:AA3074" si="1617">IF(AB3062="null", "null", "categoria.revit")</f>
        <v>null</v>
      </c>
      <c r="AB3062" s="19" t="s">
        <v>0</v>
      </c>
      <c r="AC3062" s="18" t="str">
        <f t="shared" ref="AC3062:AC3074" si="1618">IF(AD3062="null", "null", "classe.ifc")</f>
        <v>null</v>
      </c>
      <c r="AD3062" s="19" t="s">
        <v>0</v>
      </c>
      <c r="AE3062" s="18" t="str">
        <f t="shared" ref="AE3062:AE3104" si="1619">IF(AF3062="null",
    "null",
    IF(OR(ISNUMBER(FIND("ids:",AF3062)), ISNUMBER(FIND("xs:",AF3062))),
        "sintaxe.ids",
        IF(ISNUMBER(FIND("[",AF3062)),
            "código.abnt",
            ""
        )
    )
)</f>
        <v>null</v>
      </c>
      <c r="AF3062" s="74" t="s">
        <v>0</v>
      </c>
      <c r="AG3062" s="38" t="s">
        <v>9766</v>
      </c>
    </row>
    <row r="3063" spans="1:33" ht="6" customHeight="1" x14ac:dyDescent="0.25">
      <c r="A3063" s="4">
        <f>ROW()</f>
        <v>3063</v>
      </c>
      <c r="B3063" s="9" t="s">
        <v>26</v>
      </c>
      <c r="C3063" s="44" t="str">
        <f t="shared" si="1612"/>
        <v>p.quantificar</v>
      </c>
      <c r="D3063" s="6" t="str">
        <f t="shared" si="1613"/>
        <v>é.parcial</v>
      </c>
      <c r="E3063" s="8" t="s">
        <v>27</v>
      </c>
      <c r="F3063" s="34" t="str">
        <f>F3062</f>
        <v>d.quantificar</v>
      </c>
      <c r="G3063" s="13" t="s">
        <v>301</v>
      </c>
      <c r="H3063" s="34" t="s">
        <v>31</v>
      </c>
      <c r="I3063" s="89" t="str">
        <f t="shared" si="1614"/>
        <v>null</v>
      </c>
      <c r="J3063" s="77" t="s">
        <v>0</v>
      </c>
      <c r="K3063" s="77" t="s">
        <v>0</v>
      </c>
      <c r="L3063" s="77" t="s">
        <v>0</v>
      </c>
      <c r="M3063" s="77" t="s">
        <v>0</v>
      </c>
      <c r="N3063" s="77" t="s">
        <v>0</v>
      </c>
      <c r="O3063" s="77" t="s">
        <v>0</v>
      </c>
      <c r="P3063" s="77" t="s">
        <v>0</v>
      </c>
      <c r="Q3063" s="77" t="s">
        <v>0</v>
      </c>
      <c r="R3063" s="81" t="s">
        <v>0</v>
      </c>
      <c r="S3063" s="10" t="s">
        <v>1</v>
      </c>
      <c r="T3063" s="10" t="s">
        <v>6851</v>
      </c>
      <c r="U3063" s="5" t="str">
        <f t="shared" si="1615"/>
        <v>Propriedade destinada a quantificar: é.parcial</v>
      </c>
      <c r="V3063" s="5" t="str">
        <f t="shared" si="1616"/>
        <v>Dado para quantificar:  parcial  Deve ser formatado como (xsd:integer)</v>
      </c>
      <c r="W3063" s="68" t="s">
        <v>5292</v>
      </c>
      <c r="X3063" s="17" t="str">
        <f t="shared" si="1595"/>
        <v>d.quantificar.101</v>
      </c>
      <c r="Y3063" s="17" t="str">
        <f t="shared" si="1597"/>
        <v>Ação de quantificar</v>
      </c>
      <c r="Z3063" s="61" t="s">
        <v>3176</v>
      </c>
      <c r="AA3063" s="18" t="str">
        <f t="shared" si="1617"/>
        <v>null</v>
      </c>
      <c r="AB3063" s="19" t="s">
        <v>0</v>
      </c>
      <c r="AC3063" s="18" t="str">
        <f t="shared" si="1618"/>
        <v>null</v>
      </c>
      <c r="AD3063" s="19" t="s">
        <v>0</v>
      </c>
      <c r="AE3063" s="18" t="str">
        <f t="shared" si="1619"/>
        <v>null</v>
      </c>
      <c r="AF3063" s="74" t="s">
        <v>0</v>
      </c>
      <c r="AG3063" s="38" t="s">
        <v>9767</v>
      </c>
    </row>
    <row r="3064" spans="1:33" ht="6" customHeight="1" x14ac:dyDescent="0.25">
      <c r="A3064" s="4">
        <f>ROW()</f>
        <v>3064</v>
      </c>
      <c r="B3064" s="9" t="s">
        <v>26</v>
      </c>
      <c r="C3064" s="44" t="str">
        <f t="shared" si="1612"/>
        <v>p.quantificar</v>
      </c>
      <c r="D3064" s="6" t="str">
        <f t="shared" si="1613"/>
        <v>é.subtotal</v>
      </c>
      <c r="E3064" s="8" t="s">
        <v>27</v>
      </c>
      <c r="F3064" s="34" t="str">
        <f>F3063</f>
        <v>d.quantificar</v>
      </c>
      <c r="G3064" s="13" t="s">
        <v>302</v>
      </c>
      <c r="H3064" s="34" t="s">
        <v>31</v>
      </c>
      <c r="I3064" s="89" t="str">
        <f t="shared" si="1614"/>
        <v>null</v>
      </c>
      <c r="J3064" s="77" t="s">
        <v>0</v>
      </c>
      <c r="K3064" s="77" t="s">
        <v>0</v>
      </c>
      <c r="L3064" s="77" t="s">
        <v>0</v>
      </c>
      <c r="M3064" s="77" t="s">
        <v>0</v>
      </c>
      <c r="N3064" s="77" t="s">
        <v>0</v>
      </c>
      <c r="O3064" s="77" t="s">
        <v>0</v>
      </c>
      <c r="P3064" s="77" t="s">
        <v>0</v>
      </c>
      <c r="Q3064" s="77" t="s">
        <v>0</v>
      </c>
      <c r="R3064" s="81" t="s">
        <v>0</v>
      </c>
      <c r="S3064" s="10" t="s">
        <v>1</v>
      </c>
      <c r="T3064" s="10" t="s">
        <v>6851</v>
      </c>
      <c r="U3064" s="5" t="str">
        <f t="shared" si="1615"/>
        <v>Propriedade destinada a quantificar: é.subtotal</v>
      </c>
      <c r="V3064" s="5" t="str">
        <f t="shared" si="1616"/>
        <v>Dado para quantificar:  subtotal  Deve ser formatado como (xsd:integer)</v>
      </c>
      <c r="W3064" s="68" t="s">
        <v>5293</v>
      </c>
      <c r="X3064" s="17" t="str">
        <f t="shared" si="1595"/>
        <v>d.quantificar.102</v>
      </c>
      <c r="Y3064" s="17" t="str">
        <f t="shared" si="1597"/>
        <v>Ação de quantificar</v>
      </c>
      <c r="Z3064" s="61" t="s">
        <v>3175</v>
      </c>
      <c r="AA3064" s="18" t="str">
        <f t="shared" si="1617"/>
        <v>null</v>
      </c>
      <c r="AB3064" s="19" t="s">
        <v>0</v>
      </c>
      <c r="AC3064" s="18" t="str">
        <f t="shared" si="1618"/>
        <v>null</v>
      </c>
      <c r="AD3064" s="19" t="s">
        <v>0</v>
      </c>
      <c r="AE3064" s="18" t="str">
        <f t="shared" si="1619"/>
        <v>null</v>
      </c>
      <c r="AF3064" s="74" t="s">
        <v>0</v>
      </c>
      <c r="AG3064" s="38" t="s">
        <v>9768</v>
      </c>
    </row>
    <row r="3065" spans="1:33" ht="6" customHeight="1" x14ac:dyDescent="0.25">
      <c r="A3065" s="4">
        <f>ROW()</f>
        <v>3065</v>
      </c>
      <c r="B3065" s="9" t="s">
        <v>26</v>
      </c>
      <c r="C3065" s="44" t="str">
        <f t="shared" si="1612"/>
        <v>p.quantificar</v>
      </c>
      <c r="D3065" s="6" t="str">
        <f t="shared" si="1613"/>
        <v>é.total</v>
      </c>
      <c r="E3065" s="8" t="s">
        <v>27</v>
      </c>
      <c r="F3065" s="34" t="str">
        <f>F3064</f>
        <v>d.quantificar</v>
      </c>
      <c r="G3065" s="13" t="s">
        <v>300</v>
      </c>
      <c r="H3065" s="34" t="s">
        <v>31</v>
      </c>
      <c r="I3065" s="89" t="str">
        <f t="shared" si="1614"/>
        <v>null</v>
      </c>
      <c r="J3065" s="77" t="s">
        <v>0</v>
      </c>
      <c r="K3065" s="77" t="s">
        <v>0</v>
      </c>
      <c r="L3065" s="77" t="s">
        <v>0</v>
      </c>
      <c r="M3065" s="77" t="s">
        <v>0</v>
      </c>
      <c r="N3065" s="77" t="s">
        <v>0</v>
      </c>
      <c r="O3065" s="77" t="s">
        <v>0</v>
      </c>
      <c r="P3065" s="77" t="s">
        <v>0</v>
      </c>
      <c r="Q3065" s="77" t="s">
        <v>0</v>
      </c>
      <c r="R3065" s="81" t="s">
        <v>0</v>
      </c>
      <c r="S3065" s="10" t="s">
        <v>1</v>
      </c>
      <c r="T3065" s="10" t="s">
        <v>6851</v>
      </c>
      <c r="U3065" s="5" t="str">
        <f t="shared" si="1615"/>
        <v>Propriedade destinada a quantificar: é.total</v>
      </c>
      <c r="V3065" s="5" t="str">
        <f t="shared" si="1616"/>
        <v>Dado para quantificar:  total  Deve ser formatado como (xsd:integer)</v>
      </c>
      <c r="W3065" s="68" t="s">
        <v>5294</v>
      </c>
      <c r="X3065" s="17" t="str">
        <f t="shared" si="1595"/>
        <v>d.quantificar.103</v>
      </c>
      <c r="Y3065" s="17" t="str">
        <f t="shared" si="1597"/>
        <v>Ação de quantificar</v>
      </c>
      <c r="Z3065" s="61" t="s">
        <v>3174</v>
      </c>
      <c r="AA3065" s="18" t="str">
        <f t="shared" si="1617"/>
        <v>null</v>
      </c>
      <c r="AB3065" s="19" t="s">
        <v>0</v>
      </c>
      <c r="AC3065" s="18" t="str">
        <f t="shared" si="1618"/>
        <v>null</v>
      </c>
      <c r="AD3065" s="19" t="s">
        <v>0</v>
      </c>
      <c r="AE3065" s="18" t="str">
        <f t="shared" si="1619"/>
        <v>null</v>
      </c>
      <c r="AF3065" s="74" t="s">
        <v>0</v>
      </c>
      <c r="AG3065" s="38" t="s">
        <v>9769</v>
      </c>
    </row>
    <row r="3066" spans="1:33" ht="6" customHeight="1" x14ac:dyDescent="0.25">
      <c r="A3066" s="4">
        <f>ROW()</f>
        <v>3066</v>
      </c>
      <c r="B3066" s="9" t="s">
        <v>26</v>
      </c>
      <c r="C3066" s="43" t="str">
        <f t="shared" si="1612"/>
        <v>p.rebaixar</v>
      </c>
      <c r="D3066" s="6" t="str">
        <f t="shared" si="1613"/>
        <v>é.altura.do.forro</v>
      </c>
      <c r="E3066" s="8" t="s">
        <v>27</v>
      </c>
      <c r="F3066" s="41" t="s">
        <v>3193</v>
      </c>
      <c r="G3066" s="14" t="s">
        <v>3194</v>
      </c>
      <c r="H3066" s="33" t="s">
        <v>34</v>
      </c>
      <c r="I3066" s="89" t="str">
        <f t="shared" si="1614"/>
        <v>null</v>
      </c>
      <c r="J3066" s="79" t="s">
        <v>0</v>
      </c>
      <c r="K3066" s="79" t="s">
        <v>0</v>
      </c>
      <c r="L3066" s="79" t="s">
        <v>0</v>
      </c>
      <c r="M3066" s="79" t="s">
        <v>0</v>
      </c>
      <c r="N3066" s="77" t="s">
        <v>0</v>
      </c>
      <c r="O3066" s="79" t="s">
        <v>0</v>
      </c>
      <c r="P3066" s="79" t="s">
        <v>0</v>
      </c>
      <c r="Q3066" s="79" t="s">
        <v>0</v>
      </c>
      <c r="R3066" s="81" t="s">
        <v>3198</v>
      </c>
      <c r="S3066" s="10" t="s">
        <v>1</v>
      </c>
      <c r="T3066" s="10" t="s">
        <v>6851</v>
      </c>
      <c r="U3066" s="5" t="str">
        <f t="shared" si="1615"/>
        <v>Propriedade destinada a rebaixar: é.altura.do.forro</v>
      </c>
      <c r="V3066" s="5" t="str">
        <f t="shared" si="1616"/>
        <v>Dado para rebaixar:  altura.do.forro  Deve ser formatado como (xsd:double)</v>
      </c>
      <c r="W3066" s="68" t="s">
        <v>3195</v>
      </c>
      <c r="X3066" s="17" t="str">
        <f t="shared" si="1595"/>
        <v>d.rebaixar.100</v>
      </c>
      <c r="Y3066" s="17" t="str">
        <f t="shared" si="1597"/>
        <v>Ação de rebaixar</v>
      </c>
      <c r="Z3066" s="61" t="s">
        <v>3196</v>
      </c>
      <c r="AA3066" s="18" t="str">
        <f t="shared" si="1617"/>
        <v>categoria.revit</v>
      </c>
      <c r="AB3066" s="19" t="s">
        <v>11550</v>
      </c>
      <c r="AC3066" s="18" t="str">
        <f t="shared" si="1618"/>
        <v>classe.ifc</v>
      </c>
      <c r="AD3066" s="19" t="s">
        <v>3192</v>
      </c>
      <c r="AE3066" s="18" t="str">
        <f t="shared" si="1619"/>
        <v>código.abnt</v>
      </c>
      <c r="AF3066" s="74" t="s">
        <v>11539</v>
      </c>
      <c r="AG3066" s="38" t="s">
        <v>9770</v>
      </c>
    </row>
    <row r="3067" spans="1:33" ht="6" customHeight="1" x14ac:dyDescent="0.25">
      <c r="A3067" s="4">
        <f>ROW()</f>
        <v>3067</v>
      </c>
      <c r="B3067" s="9" t="s">
        <v>26</v>
      </c>
      <c r="C3067" s="44" t="str">
        <f t="shared" si="1612"/>
        <v>p.rebaixar</v>
      </c>
      <c r="D3067" s="6" t="str">
        <f t="shared" si="1613"/>
        <v>é.forro.contínuo</v>
      </c>
      <c r="E3067" s="8" t="s">
        <v>27</v>
      </c>
      <c r="F3067" s="34" t="str">
        <f t="shared" ref="F3067:F3074" si="1620">F3066</f>
        <v>d.rebaixar</v>
      </c>
      <c r="G3067" s="14" t="s">
        <v>11529</v>
      </c>
      <c r="H3067" s="33" t="s">
        <v>1489</v>
      </c>
      <c r="I3067" s="89" t="str">
        <f t="shared" si="1614"/>
        <v>null</v>
      </c>
      <c r="J3067" s="79" t="s">
        <v>0</v>
      </c>
      <c r="K3067" s="79" t="s">
        <v>0</v>
      </c>
      <c r="L3067" s="79" t="s">
        <v>0</v>
      </c>
      <c r="M3067" s="79" t="s">
        <v>0</v>
      </c>
      <c r="N3067" s="77" t="s">
        <v>0</v>
      </c>
      <c r="O3067" s="79" t="s">
        <v>0</v>
      </c>
      <c r="P3067" s="79" t="s">
        <v>0</v>
      </c>
      <c r="Q3067" s="79" t="s">
        <v>0</v>
      </c>
      <c r="R3067" s="81" t="s">
        <v>11527</v>
      </c>
      <c r="S3067" s="10" t="s">
        <v>1</v>
      </c>
      <c r="T3067" s="10" t="s">
        <v>6851</v>
      </c>
      <c r="U3067" s="5" t="str">
        <f t="shared" si="1615"/>
        <v>Propriedade destinada a rebaixar: é.forro.contínuo</v>
      </c>
      <c r="V3067" s="5" t="str">
        <f t="shared" si="1616"/>
        <v>Dado para rebaixar:  forro.contínuo  Deve ser formatado como (rdfs:Literal  or  xsd:string)</v>
      </c>
      <c r="W3067" s="68" t="s">
        <v>11534</v>
      </c>
      <c r="X3067" s="17" t="str">
        <f t="shared" si="1595"/>
        <v>d.rebaixar.101</v>
      </c>
      <c r="Y3067" s="17" t="str">
        <f t="shared" si="1597"/>
        <v>Ação de rebaixar</v>
      </c>
      <c r="Z3067" s="61" t="s">
        <v>11545</v>
      </c>
      <c r="AA3067" s="18" t="str">
        <f t="shared" si="1617"/>
        <v>categoria.revit</v>
      </c>
      <c r="AB3067" s="19" t="s">
        <v>11550</v>
      </c>
      <c r="AC3067" s="18" t="str">
        <f t="shared" si="1618"/>
        <v>classe.ifc</v>
      </c>
      <c r="AD3067" s="19" t="s">
        <v>3192</v>
      </c>
      <c r="AE3067" s="18" t="str">
        <f t="shared" si="1619"/>
        <v>código.abnt</v>
      </c>
      <c r="AF3067" s="74" t="s">
        <v>11539</v>
      </c>
      <c r="AG3067" s="38" t="s">
        <v>11540</v>
      </c>
    </row>
    <row r="3068" spans="1:33" ht="6" customHeight="1" x14ac:dyDescent="0.25">
      <c r="A3068" s="4">
        <f>ROW()</f>
        <v>3068</v>
      </c>
      <c r="B3068" s="9" t="s">
        <v>26</v>
      </c>
      <c r="C3068" s="44" t="str">
        <f t="shared" si="1612"/>
        <v>p.rebaixar</v>
      </c>
      <c r="D3068" s="6" t="str">
        <f t="shared" si="1613"/>
        <v>é.forro.de.gesso</v>
      </c>
      <c r="E3068" s="8" t="s">
        <v>27</v>
      </c>
      <c r="F3068" s="34" t="str">
        <f t="shared" si="1620"/>
        <v>d.rebaixar</v>
      </c>
      <c r="G3068" s="14" t="s">
        <v>3191</v>
      </c>
      <c r="H3068" s="33" t="s">
        <v>1489</v>
      </c>
      <c r="I3068" s="89" t="str">
        <f t="shared" si="1614"/>
        <v>null</v>
      </c>
      <c r="J3068" s="79" t="s">
        <v>0</v>
      </c>
      <c r="K3068" s="79" t="s">
        <v>0</v>
      </c>
      <c r="L3068" s="79" t="s">
        <v>0</v>
      </c>
      <c r="M3068" s="79" t="s">
        <v>0</v>
      </c>
      <c r="N3068" s="77" t="s">
        <v>0</v>
      </c>
      <c r="O3068" s="79" t="s">
        <v>0</v>
      </c>
      <c r="P3068" s="79" t="s">
        <v>0</v>
      </c>
      <c r="Q3068" s="79" t="s">
        <v>0</v>
      </c>
      <c r="R3068" s="81" t="s">
        <v>11528</v>
      </c>
      <c r="S3068" s="10" t="s">
        <v>1</v>
      </c>
      <c r="T3068" s="10" t="s">
        <v>6851</v>
      </c>
      <c r="U3068" s="5" t="str">
        <f t="shared" si="1615"/>
        <v>Propriedade destinada a rebaixar: é.forro.de.gesso</v>
      </c>
      <c r="V3068" s="5" t="str">
        <f t="shared" si="1616"/>
        <v>Dado para rebaixar:  forro.de.gesso  Deve ser formatado como (rdfs:Literal  or  xsd:string)</v>
      </c>
      <c r="W3068" s="68" t="s">
        <v>11535</v>
      </c>
      <c r="X3068" s="17" t="str">
        <f t="shared" si="1595"/>
        <v>d.rebaixar.102</v>
      </c>
      <c r="Y3068" s="17" t="str">
        <f t="shared" si="1597"/>
        <v>Ação de rebaixar</v>
      </c>
      <c r="Z3068" s="61" t="s">
        <v>11546</v>
      </c>
      <c r="AA3068" s="18" t="str">
        <f t="shared" si="1617"/>
        <v>categoria.revit</v>
      </c>
      <c r="AB3068" s="19" t="s">
        <v>11550</v>
      </c>
      <c r="AC3068" s="18" t="str">
        <f t="shared" si="1618"/>
        <v>classe.ifc</v>
      </c>
      <c r="AD3068" s="19" t="s">
        <v>3192</v>
      </c>
      <c r="AE3068" s="18" t="str">
        <f t="shared" si="1619"/>
        <v>código.abnt</v>
      </c>
      <c r="AF3068" s="74" t="s">
        <v>11539</v>
      </c>
      <c r="AG3068" s="38" t="s">
        <v>11541</v>
      </c>
    </row>
    <row r="3069" spans="1:33" ht="6" customHeight="1" x14ac:dyDescent="0.25">
      <c r="A3069" s="4">
        <f>ROW()</f>
        <v>3069</v>
      </c>
      <c r="B3069" s="9" t="s">
        <v>26</v>
      </c>
      <c r="C3069" s="44" t="str">
        <f t="shared" si="1612"/>
        <v>p.rebaixar</v>
      </c>
      <c r="D3069" s="6" t="str">
        <f t="shared" si="1613"/>
        <v>é.forro.liso</v>
      </c>
      <c r="E3069" s="8" t="s">
        <v>27</v>
      </c>
      <c r="F3069" s="34" t="str">
        <f t="shared" si="1620"/>
        <v>d.rebaixar</v>
      </c>
      <c r="G3069" s="14" t="s">
        <v>11530</v>
      </c>
      <c r="H3069" s="33" t="s">
        <v>1489</v>
      </c>
      <c r="I3069" s="89" t="str">
        <f t="shared" si="1614"/>
        <v>null</v>
      </c>
      <c r="J3069" s="79" t="s">
        <v>0</v>
      </c>
      <c r="K3069" s="79" t="s">
        <v>0</v>
      </c>
      <c r="L3069" s="79" t="s">
        <v>0</v>
      </c>
      <c r="M3069" s="79" t="s">
        <v>0</v>
      </c>
      <c r="N3069" s="77" t="s">
        <v>0</v>
      </c>
      <c r="O3069" s="79" t="s">
        <v>0</v>
      </c>
      <c r="P3069" s="79" t="s">
        <v>0</v>
      </c>
      <c r="Q3069" s="79" t="s">
        <v>0</v>
      </c>
      <c r="R3069" s="81" t="s">
        <v>11527</v>
      </c>
      <c r="S3069" s="10" t="s">
        <v>1</v>
      </c>
      <c r="T3069" s="10" t="s">
        <v>6851</v>
      </c>
      <c r="U3069" s="5" t="str">
        <f t="shared" si="1615"/>
        <v>Propriedade destinada a rebaixar: é.forro.liso</v>
      </c>
      <c r="V3069" s="5" t="str">
        <f t="shared" si="1616"/>
        <v>Dado para rebaixar:  forro.liso  Deve ser formatado como (rdfs:Literal  or  xsd:string)</v>
      </c>
      <c r="W3069" s="68" t="s">
        <v>11536</v>
      </c>
      <c r="X3069" s="17" t="str">
        <f t="shared" si="1595"/>
        <v>d.rebaixar.103</v>
      </c>
      <c r="Y3069" s="17" t="str">
        <f t="shared" si="1597"/>
        <v>Ação de rebaixar</v>
      </c>
      <c r="Z3069" s="61" t="s">
        <v>11549</v>
      </c>
      <c r="AA3069" s="18" t="str">
        <f t="shared" si="1617"/>
        <v>categoria.revit</v>
      </c>
      <c r="AB3069" s="19" t="s">
        <v>11550</v>
      </c>
      <c r="AC3069" s="18" t="str">
        <f t="shared" si="1618"/>
        <v>classe.ifc</v>
      </c>
      <c r="AD3069" s="19" t="s">
        <v>3192</v>
      </c>
      <c r="AE3069" s="18" t="str">
        <f t="shared" si="1619"/>
        <v>código.abnt</v>
      </c>
      <c r="AF3069" s="74" t="s">
        <v>11539</v>
      </c>
      <c r="AG3069" s="38" t="s">
        <v>11542</v>
      </c>
    </row>
    <row r="3070" spans="1:33" ht="6" customHeight="1" x14ac:dyDescent="0.25">
      <c r="A3070" s="4">
        <f>ROW()</f>
        <v>3070</v>
      </c>
      <c r="B3070" s="9" t="s">
        <v>26</v>
      </c>
      <c r="C3070" s="44" t="str">
        <f t="shared" si="1612"/>
        <v>p.rebaixar</v>
      </c>
      <c r="D3070" s="6" t="str">
        <f t="shared" si="1613"/>
        <v>é.forro.montado</v>
      </c>
      <c r="E3070" s="8" t="s">
        <v>27</v>
      </c>
      <c r="F3070" s="34" t="str">
        <f t="shared" si="1620"/>
        <v>d.rebaixar</v>
      </c>
      <c r="G3070" s="14" t="s">
        <v>3189</v>
      </c>
      <c r="H3070" s="33" t="s">
        <v>1489</v>
      </c>
      <c r="I3070" s="89" t="str">
        <f t="shared" si="1614"/>
        <v>null</v>
      </c>
      <c r="J3070" s="79" t="s">
        <v>0</v>
      </c>
      <c r="K3070" s="79" t="s">
        <v>0</v>
      </c>
      <c r="L3070" s="79" t="s">
        <v>0</v>
      </c>
      <c r="M3070" s="79" t="s">
        <v>0</v>
      </c>
      <c r="N3070" s="77" t="s">
        <v>0</v>
      </c>
      <c r="O3070" s="79" t="s">
        <v>0</v>
      </c>
      <c r="P3070" s="79" t="s">
        <v>0</v>
      </c>
      <c r="Q3070" s="79" t="s">
        <v>0</v>
      </c>
      <c r="R3070" s="79" t="s">
        <v>11533</v>
      </c>
      <c r="S3070" s="10" t="s">
        <v>1</v>
      </c>
      <c r="T3070" s="10" t="s">
        <v>6851</v>
      </c>
      <c r="U3070" s="5" t="str">
        <f t="shared" si="1615"/>
        <v>Propriedade destinada a rebaixar: é.forro.montado</v>
      </c>
      <c r="V3070" s="5" t="str">
        <f t="shared" si="1616"/>
        <v>Dado para rebaixar:  forro.montado  Deve ser formatado como (rdfs:Literal  or  xsd:string)</v>
      </c>
      <c r="W3070" s="68" t="s">
        <v>11537</v>
      </c>
      <c r="X3070" s="17" t="str">
        <f t="shared" si="1595"/>
        <v>d.rebaixar.104</v>
      </c>
      <c r="Y3070" s="17" t="str">
        <f t="shared" si="1597"/>
        <v>Ação de rebaixar</v>
      </c>
      <c r="Z3070" s="61" t="s">
        <v>11547</v>
      </c>
      <c r="AA3070" s="18" t="str">
        <f t="shared" si="1617"/>
        <v>categoria.revit</v>
      </c>
      <c r="AB3070" s="19" t="s">
        <v>11550</v>
      </c>
      <c r="AC3070" s="18" t="str">
        <f t="shared" si="1618"/>
        <v>classe.ifc</v>
      </c>
      <c r="AD3070" s="19" t="s">
        <v>3192</v>
      </c>
      <c r="AE3070" s="18" t="str">
        <f t="shared" si="1619"/>
        <v>código.abnt</v>
      </c>
      <c r="AF3070" s="74" t="s">
        <v>11107</v>
      </c>
      <c r="AG3070" s="38" t="s">
        <v>11543</v>
      </c>
    </row>
    <row r="3071" spans="1:33" ht="6" customHeight="1" x14ac:dyDescent="0.25">
      <c r="A3071" s="4">
        <f>ROW()</f>
        <v>3071</v>
      </c>
      <c r="B3071" s="9" t="s">
        <v>26</v>
      </c>
      <c r="C3071" s="44" t="str">
        <f t="shared" si="1612"/>
        <v>p.rebaixar</v>
      </c>
      <c r="D3071" s="6" t="str">
        <f t="shared" si="1613"/>
        <v>é.forro.paginado</v>
      </c>
      <c r="E3071" s="8" t="s">
        <v>27</v>
      </c>
      <c r="F3071" s="34" t="str">
        <f t="shared" si="1620"/>
        <v>d.rebaixar</v>
      </c>
      <c r="G3071" s="14" t="s">
        <v>11531</v>
      </c>
      <c r="H3071" s="33" t="s">
        <v>1489</v>
      </c>
      <c r="I3071" s="89" t="str">
        <f t="shared" si="1614"/>
        <v>null</v>
      </c>
      <c r="J3071" s="79" t="s">
        <v>0</v>
      </c>
      <c r="K3071" s="79" t="s">
        <v>0</v>
      </c>
      <c r="L3071" s="79" t="s">
        <v>0</v>
      </c>
      <c r="M3071" s="79" t="s">
        <v>0</v>
      </c>
      <c r="N3071" s="77" t="s">
        <v>0</v>
      </c>
      <c r="O3071" s="79" t="s">
        <v>0</v>
      </c>
      <c r="P3071" s="79" t="s">
        <v>0</v>
      </c>
      <c r="Q3071" s="79" t="s">
        <v>0</v>
      </c>
      <c r="R3071" s="79" t="s">
        <v>11532</v>
      </c>
      <c r="S3071" s="10" t="s">
        <v>1</v>
      </c>
      <c r="T3071" s="10" t="s">
        <v>6851</v>
      </c>
      <c r="U3071" s="5" t="str">
        <f t="shared" si="1615"/>
        <v>Propriedade destinada a rebaixar: é.forro.paginado</v>
      </c>
      <c r="V3071" s="5" t="str">
        <f t="shared" si="1616"/>
        <v>Dado para rebaixar:  forro.paginado  Deve ser formatado como (rdfs:Literal  or  xsd:string)</v>
      </c>
      <c r="W3071" s="68" t="s">
        <v>11537</v>
      </c>
      <c r="X3071" s="17" t="str">
        <f t="shared" si="1595"/>
        <v>d.rebaixar.105</v>
      </c>
      <c r="Y3071" s="17" t="str">
        <f t="shared" si="1597"/>
        <v>Ação de rebaixar</v>
      </c>
      <c r="Z3071" s="61" t="s">
        <v>11547</v>
      </c>
      <c r="AA3071" s="18" t="str">
        <f t="shared" si="1617"/>
        <v>categoria.revit</v>
      </c>
      <c r="AB3071" s="19" t="s">
        <v>11550</v>
      </c>
      <c r="AC3071" s="18" t="str">
        <f t="shared" si="1618"/>
        <v>classe.ifc</v>
      </c>
      <c r="AD3071" s="19" t="s">
        <v>3192</v>
      </c>
      <c r="AE3071" s="18" t="str">
        <f t="shared" si="1619"/>
        <v>código.abnt</v>
      </c>
      <c r="AF3071" s="74" t="s">
        <v>11107</v>
      </c>
      <c r="AG3071" s="38" t="s">
        <v>11543</v>
      </c>
    </row>
    <row r="3072" spans="1:33" ht="6" customHeight="1" x14ac:dyDescent="0.25">
      <c r="A3072" s="4">
        <f>ROW()</f>
        <v>3072</v>
      </c>
      <c r="B3072" s="9" t="s">
        <v>26</v>
      </c>
      <c r="C3072" s="44" t="str">
        <f t="shared" si="1612"/>
        <v>p.rebaixar</v>
      </c>
      <c r="D3072" s="6" t="str">
        <f t="shared" si="1613"/>
        <v>é.forro.rebaixado</v>
      </c>
      <c r="E3072" s="8" t="s">
        <v>27</v>
      </c>
      <c r="F3072" s="34" t="str">
        <f t="shared" si="1620"/>
        <v>d.rebaixar</v>
      </c>
      <c r="G3072" s="14" t="s">
        <v>3190</v>
      </c>
      <c r="H3072" s="33" t="s">
        <v>1489</v>
      </c>
      <c r="I3072" s="89" t="str">
        <f t="shared" si="1614"/>
        <v>null</v>
      </c>
      <c r="J3072" s="79" t="s">
        <v>0</v>
      </c>
      <c r="K3072" s="79" t="s">
        <v>0</v>
      </c>
      <c r="L3072" s="79" t="s">
        <v>0</v>
      </c>
      <c r="M3072" s="79" t="s">
        <v>0</v>
      </c>
      <c r="N3072" s="77" t="s">
        <v>0</v>
      </c>
      <c r="O3072" s="79" t="s">
        <v>0</v>
      </c>
      <c r="P3072" s="79" t="s">
        <v>0</v>
      </c>
      <c r="Q3072" s="79" t="s">
        <v>0</v>
      </c>
      <c r="R3072" s="81" t="s">
        <v>11527</v>
      </c>
      <c r="S3072" s="10" t="s">
        <v>1</v>
      </c>
      <c r="T3072" s="10" t="s">
        <v>6851</v>
      </c>
      <c r="U3072" s="5" t="str">
        <f t="shared" si="1615"/>
        <v>Propriedade destinada a rebaixar: é.forro.rebaixado</v>
      </c>
      <c r="V3072" s="5" t="str">
        <f t="shared" si="1616"/>
        <v>Dado para rebaixar:  forro.rebaixado  Deve ser formatado como (rdfs:Literal  or  xsd:string)</v>
      </c>
      <c r="W3072" s="68" t="s">
        <v>11538</v>
      </c>
      <c r="X3072" s="17" t="str">
        <f t="shared" si="1595"/>
        <v>d.rebaixar.106</v>
      </c>
      <c r="Y3072" s="17" t="str">
        <f t="shared" si="1597"/>
        <v>Ação de rebaixar</v>
      </c>
      <c r="Z3072" s="61" t="s">
        <v>11548</v>
      </c>
      <c r="AA3072" s="18" t="str">
        <f t="shared" si="1617"/>
        <v>categoria.revit</v>
      </c>
      <c r="AB3072" s="19" t="s">
        <v>11550</v>
      </c>
      <c r="AC3072" s="18" t="str">
        <f t="shared" si="1618"/>
        <v>classe.ifc</v>
      </c>
      <c r="AD3072" s="19" t="s">
        <v>3192</v>
      </c>
      <c r="AE3072" s="18" t="str">
        <f t="shared" si="1619"/>
        <v>código.abnt</v>
      </c>
      <c r="AF3072" s="74" t="s">
        <v>11539</v>
      </c>
      <c r="AG3072" s="38" t="s">
        <v>11544</v>
      </c>
    </row>
    <row r="3073" spans="1:33" ht="6" customHeight="1" x14ac:dyDescent="0.25">
      <c r="A3073" s="4">
        <f>ROW()</f>
        <v>3073</v>
      </c>
      <c r="B3073" s="9" t="s">
        <v>26</v>
      </c>
      <c r="C3073" s="44" t="str">
        <f t="shared" ref="C3073" si="1621">SUBSTITUTE(F3073,"d.","p.")</f>
        <v>p.rebaixar</v>
      </c>
      <c r="D3073" s="6" t="str">
        <f t="shared" si="1613"/>
        <v>é.forro.rodateto</v>
      </c>
      <c r="E3073" s="8" t="s">
        <v>27</v>
      </c>
      <c r="F3073" s="34" t="str">
        <f t="shared" si="1620"/>
        <v>d.rebaixar</v>
      </c>
      <c r="G3073" s="14" t="s">
        <v>11557</v>
      </c>
      <c r="H3073" s="33" t="s">
        <v>1489</v>
      </c>
      <c r="I3073" s="89" t="str">
        <f t="shared" ref="I3073" si="1622">IF(OR(J3073="Functional",K3073="InverseFunctional"),"Functional","null")</f>
        <v>null</v>
      </c>
      <c r="J3073" s="79" t="s">
        <v>0</v>
      </c>
      <c r="K3073" s="79" t="s">
        <v>0</v>
      </c>
      <c r="L3073" s="79" t="s">
        <v>0</v>
      </c>
      <c r="M3073" s="79" t="s">
        <v>0</v>
      </c>
      <c r="N3073" s="77" t="s">
        <v>0</v>
      </c>
      <c r="O3073" s="79" t="s">
        <v>0</v>
      </c>
      <c r="P3073" s="79" t="s">
        <v>0</v>
      </c>
      <c r="Q3073" s="79" t="s">
        <v>0</v>
      </c>
      <c r="R3073" s="81" t="s">
        <v>11527</v>
      </c>
      <c r="S3073" s="10" t="s">
        <v>1</v>
      </c>
      <c r="T3073" s="10" t="s">
        <v>6851</v>
      </c>
      <c r="U3073" s="5" t="str">
        <f t="shared" ref="U3073" si="1623">_xlfn.CONCAT("Propriedade destinada a ",MID(C3073,FIND("p.",C3073,1)+2,100),": ",D3073)</f>
        <v>Propriedade destinada a rebaixar: é.forro.rodateto</v>
      </c>
      <c r="V3073" s="5" t="str">
        <f t="shared" ref="V3073" si="1624">_xlfn.CONCAT("Dado para ",MID(F3073,FIND("d.",F3073,1)+2,100),":  ",G3073, "  Deve ser formatado como (",H3073, ")")</f>
        <v>Dado para rebaixar:  forro.rodateto  Deve ser formatado como (rdfs:Literal  or  xsd:string)</v>
      </c>
      <c r="W3073" s="68" t="s">
        <v>11553</v>
      </c>
      <c r="X3073" s="17" t="str">
        <f t="shared" si="1595"/>
        <v>d.rebaixar.107</v>
      </c>
      <c r="Y3073" s="17" t="str">
        <f t="shared" si="1597"/>
        <v>Ação de rebaixar</v>
      </c>
      <c r="Z3073" s="61" t="s">
        <v>11554</v>
      </c>
      <c r="AA3073" s="18" t="str">
        <f t="shared" ref="AA3073" si="1625">IF(AB3073="null", "null", "categoria.revit")</f>
        <v>categoria.revit</v>
      </c>
      <c r="AB3073" s="19" t="s">
        <v>11550</v>
      </c>
      <c r="AC3073" s="18" t="str">
        <f t="shared" ref="AC3073" si="1626">IF(AD3073="null", "null", "classe.ifc")</f>
        <v>classe.ifc</v>
      </c>
      <c r="AD3073" s="19" t="s">
        <v>11556</v>
      </c>
      <c r="AE3073" s="18" t="str">
        <f t="shared" ref="AE3073" si="1627">IF(AF3073="null",
    "null",
    IF(OR(ISNUMBER(FIND("ids:",AF3073)), ISNUMBER(FIND("xs:",AF3073))),
        "sintaxe.ids",
        IF(ISNUMBER(FIND("[",AF3073)),
            "código.abnt",
            ""
        )
    )
)</f>
        <v>código.abnt</v>
      </c>
      <c r="AF3073" s="74" t="s">
        <v>11552</v>
      </c>
      <c r="AG3073" s="38" t="s">
        <v>11555</v>
      </c>
    </row>
    <row r="3074" spans="1:33" ht="6" customHeight="1" x14ac:dyDescent="0.25">
      <c r="A3074" s="4">
        <f>ROW()</f>
        <v>3074</v>
      </c>
      <c r="B3074" s="9" t="s">
        <v>26</v>
      </c>
      <c r="C3074" s="44" t="str">
        <f t="shared" si="1612"/>
        <v>p.rebaixar</v>
      </c>
      <c r="D3074" s="6" t="str">
        <f t="shared" si="1613"/>
        <v>é.forro.sanca.perimetral</v>
      </c>
      <c r="E3074" s="8" t="s">
        <v>27</v>
      </c>
      <c r="F3074" s="34" t="str">
        <f t="shared" si="1620"/>
        <v>d.rebaixar</v>
      </c>
      <c r="G3074" s="14" t="s">
        <v>11551</v>
      </c>
      <c r="H3074" s="33" t="s">
        <v>1489</v>
      </c>
      <c r="I3074" s="89" t="str">
        <f t="shared" si="1614"/>
        <v>null</v>
      </c>
      <c r="J3074" s="79" t="s">
        <v>0</v>
      </c>
      <c r="K3074" s="79" t="s">
        <v>0</v>
      </c>
      <c r="L3074" s="79" t="s">
        <v>0</v>
      </c>
      <c r="M3074" s="79" t="s">
        <v>0</v>
      </c>
      <c r="N3074" s="77" t="s">
        <v>0</v>
      </c>
      <c r="O3074" s="79" t="s">
        <v>0</v>
      </c>
      <c r="P3074" s="79" t="s">
        <v>0</v>
      </c>
      <c r="Q3074" s="79" t="s">
        <v>0</v>
      </c>
      <c r="R3074" s="81" t="s">
        <v>11527</v>
      </c>
      <c r="S3074" s="10" t="s">
        <v>1</v>
      </c>
      <c r="T3074" s="10" t="s">
        <v>6851</v>
      </c>
      <c r="U3074" s="5" t="str">
        <f t="shared" si="1615"/>
        <v>Propriedade destinada a rebaixar: é.forro.sanca.perimetral</v>
      </c>
      <c r="V3074" s="5" t="str">
        <f t="shared" si="1616"/>
        <v>Dado para rebaixar:  forro.sanca.perimetral  Deve ser formatado como (rdfs:Literal  or  xsd:string)</v>
      </c>
      <c r="W3074" s="68" t="s">
        <v>11553</v>
      </c>
      <c r="X3074" s="17" t="str">
        <f t="shared" si="1595"/>
        <v>d.rebaixar.108</v>
      </c>
      <c r="Y3074" s="17" t="str">
        <f t="shared" si="1597"/>
        <v>Ação de rebaixar</v>
      </c>
      <c r="Z3074" s="61" t="s">
        <v>11554</v>
      </c>
      <c r="AA3074" s="18" t="str">
        <f t="shared" si="1617"/>
        <v>categoria.revit</v>
      </c>
      <c r="AB3074" s="19" t="s">
        <v>11550</v>
      </c>
      <c r="AC3074" s="18" t="str">
        <f t="shared" si="1618"/>
        <v>classe.ifc</v>
      </c>
      <c r="AD3074" s="19" t="s">
        <v>11556</v>
      </c>
      <c r="AE3074" s="18" t="str">
        <f t="shared" si="1619"/>
        <v>código.abnt</v>
      </c>
      <c r="AF3074" s="74" t="s">
        <v>11552</v>
      </c>
      <c r="AG3074" s="38" t="s">
        <v>11555</v>
      </c>
    </row>
    <row r="3075" spans="1:33" ht="6" customHeight="1" x14ac:dyDescent="0.25">
      <c r="A3075" s="4">
        <f>ROW()</f>
        <v>3075</v>
      </c>
      <c r="B3075" s="9" t="s">
        <v>26</v>
      </c>
      <c r="C3075" s="43" t="str">
        <f t="shared" si="1612"/>
        <v>p.rebocar</v>
      </c>
      <c r="D3075" s="6" t="str">
        <f t="shared" si="1613"/>
        <v>é.acabamento.salpicado</v>
      </c>
      <c r="E3075" s="8" t="s">
        <v>27</v>
      </c>
      <c r="F3075" s="40" t="s">
        <v>3855</v>
      </c>
      <c r="G3075" s="13" t="s">
        <v>1426</v>
      </c>
      <c r="H3075" s="33" t="s">
        <v>1489</v>
      </c>
      <c r="I3075" s="89" t="str">
        <f t="shared" si="1614"/>
        <v>null</v>
      </c>
      <c r="J3075" s="77" t="s">
        <v>0</v>
      </c>
      <c r="K3075" s="77" t="s">
        <v>0</v>
      </c>
      <c r="L3075" s="77" t="s">
        <v>0</v>
      </c>
      <c r="M3075" s="77" t="s">
        <v>0</v>
      </c>
      <c r="N3075" s="77" t="s">
        <v>0</v>
      </c>
      <c r="O3075" s="77" t="s">
        <v>0</v>
      </c>
      <c r="P3075" s="77" t="s">
        <v>0</v>
      </c>
      <c r="Q3075" s="77" t="s">
        <v>0</v>
      </c>
      <c r="R3075" s="81" t="s">
        <v>0</v>
      </c>
      <c r="S3075" s="10" t="s">
        <v>1</v>
      </c>
      <c r="T3075" s="10" t="s">
        <v>6851</v>
      </c>
      <c r="U3075" s="5" t="str">
        <f t="shared" ref="U3075:U3096" si="1628">_xlfn.CONCAT("Propriedade destinada a ",MID(C3075,FIND("p.",C3075,1)+2,100),": ",D3075)</f>
        <v>Propriedade destinada a rebocar: é.acabamento.salpicado</v>
      </c>
      <c r="V3075" s="5" t="str">
        <f t="shared" ref="V3075:V3096" si="1629">_xlfn.CONCAT("Dado para ",MID(F3075,FIND("d.",F3075,1)+2,100),":  ",G3075, "  Deve ser formatado como (",H3075, ")")</f>
        <v>Dado para rebocar:  acabamento.salpicado  Deve ser formatado como (rdfs:Literal  or  xsd:string)</v>
      </c>
      <c r="W3075" s="68" t="s">
        <v>5299</v>
      </c>
      <c r="X3075" s="17" t="str">
        <f t="shared" ref="X3075:X3138" si="1630">IF(
    F3074&lt;&gt;F3075,
    _xlfn.CONCAT(F3075,".100"),
    _xlfn.CONCAT(F3075,".",VALUE(RIGHT(X3074,3))+1)
)</f>
        <v>d.rebocar.100</v>
      </c>
      <c r="Y3075" s="17" t="str">
        <f t="shared" si="1597"/>
        <v>Ação de rebocar</v>
      </c>
      <c r="Z3075" s="61" t="s">
        <v>2711</v>
      </c>
      <c r="AA3075" s="18" t="str">
        <f t="shared" ref="AA3075:AA3102" si="1631">IF(AB3075="null", "null", "categoria.revit")</f>
        <v>null</v>
      </c>
      <c r="AB3075" s="19" t="s">
        <v>0</v>
      </c>
      <c r="AC3075" s="18" t="str">
        <f t="shared" ref="AC3075:AC3102" si="1632">IF(AD3075="null", "null", "classe.ifc")</f>
        <v>null</v>
      </c>
      <c r="AD3075" s="19" t="s">
        <v>0</v>
      </c>
      <c r="AE3075" s="18" t="str">
        <f t="shared" si="1619"/>
        <v>código.abnt</v>
      </c>
      <c r="AF3075" s="74" t="s">
        <v>1796</v>
      </c>
      <c r="AG3075" s="38" t="s">
        <v>9771</v>
      </c>
    </row>
    <row r="3076" spans="1:33" ht="6" customHeight="1" x14ac:dyDescent="0.25">
      <c r="A3076" s="4">
        <f>ROW()</f>
        <v>3076</v>
      </c>
      <c r="B3076" s="9" t="s">
        <v>26</v>
      </c>
      <c r="C3076" s="44" t="str">
        <f t="shared" ref="C3076:C3102" si="1633">SUBSTITUTE(F3076,"d.","p.")</f>
        <v>p.rebocar</v>
      </c>
      <c r="D3076" s="6" t="str">
        <f t="shared" si="1613"/>
        <v>é.argamassa.tixotrópica</v>
      </c>
      <c r="E3076" s="8" t="s">
        <v>27</v>
      </c>
      <c r="F3076" s="34" t="str">
        <f>F3075</f>
        <v>d.rebocar</v>
      </c>
      <c r="G3076" s="13" t="s">
        <v>6078</v>
      </c>
      <c r="H3076" s="33" t="s">
        <v>35</v>
      </c>
      <c r="I3076" s="89" t="str">
        <f t="shared" si="1614"/>
        <v>null</v>
      </c>
      <c r="J3076" s="77" t="s">
        <v>0</v>
      </c>
      <c r="K3076" s="77" t="s">
        <v>0</v>
      </c>
      <c r="L3076" s="77" t="s">
        <v>0</v>
      </c>
      <c r="M3076" s="77" t="s">
        <v>0</v>
      </c>
      <c r="N3076" s="77" t="s">
        <v>0</v>
      </c>
      <c r="O3076" s="77" t="s">
        <v>0</v>
      </c>
      <c r="P3076" s="77" t="s">
        <v>0</v>
      </c>
      <c r="Q3076" s="77" t="s">
        <v>0</v>
      </c>
      <c r="R3076" s="81" t="s">
        <v>0</v>
      </c>
      <c r="S3076" s="10" t="s">
        <v>1</v>
      </c>
      <c r="T3076" s="10" t="s">
        <v>6851</v>
      </c>
      <c r="U3076" s="5" t="str">
        <f t="shared" si="1628"/>
        <v>Propriedade destinada a rebocar: é.argamassa.tixotrópica</v>
      </c>
      <c r="V3076" s="5" t="str">
        <f t="shared" si="1629"/>
        <v>Dado para rebocar:  argamassa.tixotrópica  Deve ser formatado como (xsd:boolean)</v>
      </c>
      <c r="W3076" s="68" t="s">
        <v>6073</v>
      </c>
      <c r="X3076" s="17" t="str">
        <f t="shared" si="1630"/>
        <v>d.rebocar.101</v>
      </c>
      <c r="Y3076" s="17" t="str">
        <f t="shared" si="1597"/>
        <v>Ação de rebocar</v>
      </c>
      <c r="Z3076" s="61" t="s">
        <v>6077</v>
      </c>
      <c r="AA3076" s="18" t="str">
        <f t="shared" si="1631"/>
        <v>null</v>
      </c>
      <c r="AB3076" s="19" t="s">
        <v>0</v>
      </c>
      <c r="AC3076" s="18" t="str">
        <f t="shared" si="1632"/>
        <v>null</v>
      </c>
      <c r="AD3076" s="19" t="s">
        <v>0</v>
      </c>
      <c r="AE3076" s="18" t="str">
        <f t="shared" si="1619"/>
        <v>código.abnt</v>
      </c>
      <c r="AF3076" s="74" t="s">
        <v>1796</v>
      </c>
      <c r="AG3076" s="38" t="s">
        <v>9772</v>
      </c>
    </row>
    <row r="3077" spans="1:33" ht="6" customHeight="1" x14ac:dyDescent="0.25">
      <c r="A3077" s="4">
        <f>ROW()</f>
        <v>3077</v>
      </c>
      <c r="B3077" s="9" t="s">
        <v>26</v>
      </c>
      <c r="C3077" s="44" t="str">
        <f t="shared" si="1633"/>
        <v>p.rebocar</v>
      </c>
      <c r="D3077" s="6" t="str">
        <f t="shared" si="1613"/>
        <v>é.chapiscada.com</v>
      </c>
      <c r="E3077" s="8" t="s">
        <v>27</v>
      </c>
      <c r="F3077" s="34" t="str">
        <f t="shared" ref="F3077:F3084" si="1634">F3076</f>
        <v>d.rebocar</v>
      </c>
      <c r="G3077" s="13" t="s">
        <v>1418</v>
      </c>
      <c r="H3077" s="33" t="s">
        <v>1489</v>
      </c>
      <c r="I3077" s="89" t="str">
        <f t="shared" si="1614"/>
        <v>null</v>
      </c>
      <c r="J3077" s="77" t="s">
        <v>0</v>
      </c>
      <c r="K3077" s="77" t="s">
        <v>0</v>
      </c>
      <c r="L3077" s="77" t="s">
        <v>0</v>
      </c>
      <c r="M3077" s="77" t="s">
        <v>0</v>
      </c>
      <c r="N3077" s="77" t="s">
        <v>0</v>
      </c>
      <c r="O3077" s="77" t="s">
        <v>0</v>
      </c>
      <c r="P3077" s="77" t="s">
        <v>0</v>
      </c>
      <c r="Q3077" s="77" t="s">
        <v>0</v>
      </c>
      <c r="R3077" s="81" t="s">
        <v>2371</v>
      </c>
      <c r="S3077" s="10" t="s">
        <v>1</v>
      </c>
      <c r="T3077" s="10" t="s">
        <v>6851</v>
      </c>
      <c r="U3077" s="5" t="str">
        <f t="shared" si="1628"/>
        <v>Propriedade destinada a rebocar: é.chapiscada.com</v>
      </c>
      <c r="V3077" s="5" t="str">
        <f t="shared" si="1629"/>
        <v>Dado para rebocar:  chapiscada.com  Deve ser formatado como (rdfs:Literal  or  xsd:string)</v>
      </c>
      <c r="W3077" s="68" t="s">
        <v>5295</v>
      </c>
      <c r="X3077" s="17" t="str">
        <f t="shared" si="1630"/>
        <v>d.rebocar.102</v>
      </c>
      <c r="Y3077" s="17" t="str">
        <f t="shared" si="1597"/>
        <v>Ação de rebocar</v>
      </c>
      <c r="Z3077" s="61" t="s">
        <v>3858</v>
      </c>
      <c r="AA3077" s="18" t="str">
        <f t="shared" si="1631"/>
        <v>null</v>
      </c>
      <c r="AB3077" s="19" t="s">
        <v>0</v>
      </c>
      <c r="AC3077" s="18" t="str">
        <f t="shared" si="1632"/>
        <v>null</v>
      </c>
      <c r="AD3077" s="19" t="s">
        <v>0</v>
      </c>
      <c r="AE3077" s="18" t="str">
        <f t="shared" si="1619"/>
        <v>código.abnt</v>
      </c>
      <c r="AF3077" s="74" t="s">
        <v>1796</v>
      </c>
      <c r="AG3077" s="38" t="s">
        <v>9773</v>
      </c>
    </row>
    <row r="3078" spans="1:33" ht="6" customHeight="1" x14ac:dyDescent="0.25">
      <c r="A3078" s="4">
        <f>ROW()</f>
        <v>3078</v>
      </c>
      <c r="B3078" s="9" t="s">
        <v>26</v>
      </c>
      <c r="C3078" s="44" t="str">
        <f t="shared" si="1633"/>
        <v>p.rebocar</v>
      </c>
      <c r="D3078" s="6" t="str">
        <f t="shared" si="1613"/>
        <v>é.chapiscado.com</v>
      </c>
      <c r="E3078" s="8" t="s">
        <v>27</v>
      </c>
      <c r="F3078" s="34" t="str">
        <f t="shared" si="1634"/>
        <v>d.rebocar</v>
      </c>
      <c r="G3078" s="13" t="s">
        <v>1368</v>
      </c>
      <c r="H3078" s="33" t="s">
        <v>1489</v>
      </c>
      <c r="I3078" s="89" t="str">
        <f t="shared" si="1614"/>
        <v>null</v>
      </c>
      <c r="J3078" s="77" t="s">
        <v>0</v>
      </c>
      <c r="K3078" s="77" t="s">
        <v>0</v>
      </c>
      <c r="L3078" s="77" t="s">
        <v>0</v>
      </c>
      <c r="M3078" s="77" t="s">
        <v>0</v>
      </c>
      <c r="N3078" s="77" t="s">
        <v>0</v>
      </c>
      <c r="O3078" s="77" t="s">
        <v>0</v>
      </c>
      <c r="P3078" s="77" t="s">
        <v>0</v>
      </c>
      <c r="Q3078" s="77" t="s">
        <v>0</v>
      </c>
      <c r="R3078" s="81" t="s">
        <v>2370</v>
      </c>
      <c r="S3078" s="10" t="s">
        <v>1</v>
      </c>
      <c r="T3078" s="10" t="s">
        <v>6851</v>
      </c>
      <c r="U3078" s="5" t="str">
        <f t="shared" si="1628"/>
        <v>Propriedade destinada a rebocar: é.chapiscado.com</v>
      </c>
      <c r="V3078" s="5" t="str">
        <f t="shared" si="1629"/>
        <v>Dado para rebocar:  chapiscado.com  Deve ser formatado como (rdfs:Literal  or  xsd:string)</v>
      </c>
      <c r="W3078" s="68" t="s">
        <v>5296</v>
      </c>
      <c r="X3078" s="17" t="str">
        <f t="shared" si="1630"/>
        <v>d.rebocar.103</v>
      </c>
      <c r="Y3078" s="17" t="str">
        <f t="shared" si="1597"/>
        <v>Ação de rebocar</v>
      </c>
      <c r="Z3078" s="61" t="s">
        <v>3859</v>
      </c>
      <c r="AA3078" s="18" t="str">
        <f t="shared" si="1631"/>
        <v>null</v>
      </c>
      <c r="AB3078" s="19" t="s">
        <v>0</v>
      </c>
      <c r="AC3078" s="18" t="str">
        <f t="shared" si="1632"/>
        <v>null</v>
      </c>
      <c r="AD3078" s="19" t="s">
        <v>0</v>
      </c>
      <c r="AE3078" s="18" t="str">
        <f t="shared" si="1619"/>
        <v>null</v>
      </c>
      <c r="AF3078" s="74" t="s">
        <v>0</v>
      </c>
      <c r="AG3078" s="38" t="s">
        <v>9774</v>
      </c>
    </row>
    <row r="3079" spans="1:33" ht="6" customHeight="1" x14ac:dyDescent="0.25">
      <c r="A3079" s="4">
        <f>ROW()</f>
        <v>3079</v>
      </c>
      <c r="B3079" s="9" t="s">
        <v>26</v>
      </c>
      <c r="C3079" s="44" t="str">
        <f t="shared" si="1633"/>
        <v>p.rebocar</v>
      </c>
      <c r="D3079" s="6" t="str">
        <f t="shared" si="1613"/>
        <v>é.emboçada.com</v>
      </c>
      <c r="E3079" s="8" t="s">
        <v>27</v>
      </c>
      <c r="F3079" s="34" t="str">
        <f t="shared" si="1634"/>
        <v>d.rebocar</v>
      </c>
      <c r="G3079" s="13" t="s">
        <v>1419</v>
      </c>
      <c r="H3079" s="33" t="s">
        <v>1489</v>
      </c>
      <c r="I3079" s="89" t="str">
        <f t="shared" si="1614"/>
        <v>null</v>
      </c>
      <c r="J3079" s="77" t="s">
        <v>0</v>
      </c>
      <c r="K3079" s="77" t="s">
        <v>0</v>
      </c>
      <c r="L3079" s="77" t="s">
        <v>0</v>
      </c>
      <c r="M3079" s="77" t="s">
        <v>0</v>
      </c>
      <c r="N3079" s="77" t="s">
        <v>0</v>
      </c>
      <c r="O3079" s="77" t="s">
        <v>0</v>
      </c>
      <c r="P3079" s="77" t="s">
        <v>0</v>
      </c>
      <c r="Q3079" s="77" t="s">
        <v>0</v>
      </c>
      <c r="R3079" s="81" t="s">
        <v>2372</v>
      </c>
      <c r="S3079" s="10" t="s">
        <v>1</v>
      </c>
      <c r="T3079" s="10" t="s">
        <v>6851</v>
      </c>
      <c r="U3079" s="5" t="str">
        <f t="shared" si="1628"/>
        <v>Propriedade destinada a rebocar: é.emboçada.com</v>
      </c>
      <c r="V3079" s="5" t="str">
        <f t="shared" si="1629"/>
        <v>Dado para rebocar:  emboçada.com  Deve ser formatado como (rdfs:Literal  or  xsd:string)</v>
      </c>
      <c r="W3079" s="68" t="s">
        <v>10721</v>
      </c>
      <c r="X3079" s="17" t="str">
        <f t="shared" si="1630"/>
        <v>d.rebocar.104</v>
      </c>
      <c r="Y3079" s="17" t="str">
        <f t="shared" ref="Y3079:Y3142" si="1635">_xlfn.CONCAT("Ação de ", SUBSTITUTE(F3079, "d.",  ""))</f>
        <v>Ação de rebocar</v>
      </c>
      <c r="Z3079" s="61" t="s">
        <v>3857</v>
      </c>
      <c r="AA3079" s="18" t="str">
        <f t="shared" si="1631"/>
        <v>null</v>
      </c>
      <c r="AB3079" s="19" t="s">
        <v>0</v>
      </c>
      <c r="AC3079" s="18" t="str">
        <f t="shared" si="1632"/>
        <v>null</v>
      </c>
      <c r="AD3079" s="19" t="s">
        <v>0</v>
      </c>
      <c r="AE3079" s="18" t="str">
        <f t="shared" si="1619"/>
        <v>null</v>
      </c>
      <c r="AF3079" s="74" t="s">
        <v>0</v>
      </c>
      <c r="AG3079" s="38" t="s">
        <v>9775</v>
      </c>
    </row>
    <row r="3080" spans="1:33" ht="6" customHeight="1" x14ac:dyDescent="0.25">
      <c r="A3080" s="4">
        <f>ROW()</f>
        <v>3080</v>
      </c>
      <c r="B3080" s="9" t="s">
        <v>26</v>
      </c>
      <c r="C3080" s="44" t="str">
        <f t="shared" si="1633"/>
        <v>p.rebocar</v>
      </c>
      <c r="D3080" s="6" t="str">
        <f t="shared" si="1613"/>
        <v>é.emboçado.com</v>
      </c>
      <c r="E3080" s="8" t="s">
        <v>27</v>
      </c>
      <c r="F3080" s="34" t="str">
        <f t="shared" si="1634"/>
        <v>d.rebocar</v>
      </c>
      <c r="G3080" s="13" t="s">
        <v>1369</v>
      </c>
      <c r="H3080" s="33" t="s">
        <v>1489</v>
      </c>
      <c r="I3080" s="89" t="str">
        <f t="shared" si="1614"/>
        <v>null</v>
      </c>
      <c r="J3080" s="77" t="s">
        <v>0</v>
      </c>
      <c r="K3080" s="77" t="s">
        <v>0</v>
      </c>
      <c r="L3080" s="77" t="s">
        <v>0</v>
      </c>
      <c r="M3080" s="77" t="s">
        <v>0</v>
      </c>
      <c r="N3080" s="77" t="s">
        <v>0</v>
      </c>
      <c r="O3080" s="77" t="s">
        <v>0</v>
      </c>
      <c r="P3080" s="77" t="s">
        <v>0</v>
      </c>
      <c r="Q3080" s="77" t="s">
        <v>0</v>
      </c>
      <c r="R3080" s="81" t="s">
        <v>2831</v>
      </c>
      <c r="S3080" s="10" t="s">
        <v>1</v>
      </c>
      <c r="T3080" s="10" t="s">
        <v>6851</v>
      </c>
      <c r="U3080" s="5" t="str">
        <f t="shared" si="1628"/>
        <v>Propriedade destinada a rebocar: é.emboçado.com</v>
      </c>
      <c r="V3080" s="5" t="str">
        <f t="shared" si="1629"/>
        <v>Dado para rebocar:  emboçado.com  Deve ser formatado como (rdfs:Literal  or  xsd:string)</v>
      </c>
      <c r="W3080" s="68" t="s">
        <v>10722</v>
      </c>
      <c r="X3080" s="17" t="str">
        <f t="shared" si="1630"/>
        <v>d.rebocar.105</v>
      </c>
      <c r="Y3080" s="17" t="str">
        <f t="shared" si="1635"/>
        <v>Ação de rebocar</v>
      </c>
      <c r="Z3080" s="61" t="s">
        <v>3856</v>
      </c>
      <c r="AA3080" s="18" t="str">
        <f t="shared" si="1631"/>
        <v>null</v>
      </c>
      <c r="AB3080" s="19" t="s">
        <v>0</v>
      </c>
      <c r="AC3080" s="18" t="str">
        <f t="shared" si="1632"/>
        <v>null</v>
      </c>
      <c r="AD3080" s="19" t="s">
        <v>0</v>
      </c>
      <c r="AE3080" s="18" t="str">
        <f t="shared" si="1619"/>
        <v>null</v>
      </c>
      <c r="AF3080" s="74" t="s">
        <v>0</v>
      </c>
      <c r="AG3080" s="38" t="s">
        <v>9776</v>
      </c>
    </row>
    <row r="3081" spans="1:33" ht="6" customHeight="1" x14ac:dyDescent="0.25">
      <c r="A3081" s="4">
        <f>ROW()</f>
        <v>3081</v>
      </c>
      <c r="B3081" s="9" t="s">
        <v>26</v>
      </c>
      <c r="C3081" s="44" t="str">
        <f t="shared" si="1633"/>
        <v>p.rebocar</v>
      </c>
      <c r="D3081" s="6" t="str">
        <f t="shared" si="1613"/>
        <v>é.espessura.máxima.de.aplicação</v>
      </c>
      <c r="E3081" s="8" t="s">
        <v>27</v>
      </c>
      <c r="F3081" s="34" t="str">
        <f t="shared" si="1634"/>
        <v>d.rebocar</v>
      </c>
      <c r="G3081" s="13" t="s">
        <v>6071</v>
      </c>
      <c r="H3081" s="33" t="s">
        <v>34</v>
      </c>
      <c r="I3081" s="89" t="str">
        <f t="shared" si="1614"/>
        <v>null</v>
      </c>
      <c r="J3081" s="77" t="s">
        <v>0</v>
      </c>
      <c r="K3081" s="77" t="s">
        <v>0</v>
      </c>
      <c r="L3081" s="77" t="s">
        <v>0</v>
      </c>
      <c r="M3081" s="77" t="s">
        <v>0</v>
      </c>
      <c r="N3081" s="77" t="s">
        <v>0</v>
      </c>
      <c r="O3081" s="77" t="s">
        <v>0</v>
      </c>
      <c r="P3081" s="77" t="s">
        <v>0</v>
      </c>
      <c r="Q3081" s="77" t="s">
        <v>0</v>
      </c>
      <c r="R3081" s="81" t="s">
        <v>0</v>
      </c>
      <c r="S3081" s="10" t="s">
        <v>1</v>
      </c>
      <c r="T3081" s="10" t="s">
        <v>6851</v>
      </c>
      <c r="U3081" s="5" t="str">
        <f t="shared" si="1628"/>
        <v>Propriedade destinada a rebocar: é.espessura.máxima.de.aplicação</v>
      </c>
      <c r="V3081" s="5" t="str">
        <f t="shared" si="1629"/>
        <v>Dado para rebocar:  espessura.máxima.de.aplicação  Deve ser formatado como (xsd:double)</v>
      </c>
      <c r="W3081" s="68" t="s">
        <v>6072</v>
      </c>
      <c r="X3081" s="17" t="str">
        <f t="shared" si="1630"/>
        <v>d.rebocar.106</v>
      </c>
      <c r="Y3081" s="17" t="str">
        <f t="shared" si="1635"/>
        <v>Ação de rebocar</v>
      </c>
      <c r="Z3081" s="61" t="s">
        <v>6076</v>
      </c>
      <c r="AA3081" s="18" t="str">
        <f t="shared" si="1631"/>
        <v>null</v>
      </c>
      <c r="AB3081" s="19" t="s">
        <v>0</v>
      </c>
      <c r="AC3081" s="18" t="str">
        <f t="shared" si="1632"/>
        <v>null</v>
      </c>
      <c r="AD3081" s="19" t="s">
        <v>0</v>
      </c>
      <c r="AE3081" s="18" t="str">
        <f t="shared" si="1619"/>
        <v>código.abnt</v>
      </c>
      <c r="AF3081" s="74" t="s">
        <v>1796</v>
      </c>
      <c r="AG3081" s="38" t="s">
        <v>9777</v>
      </c>
    </row>
    <row r="3082" spans="1:33" ht="6" customHeight="1" x14ac:dyDescent="0.25">
      <c r="A3082" s="4">
        <f>ROW()</f>
        <v>3082</v>
      </c>
      <c r="B3082" s="9" t="s">
        <v>26</v>
      </c>
      <c r="C3082" s="44" t="str">
        <f t="shared" si="1633"/>
        <v>p.rebocar</v>
      </c>
      <c r="D3082" s="6" t="str">
        <f t="shared" si="1613"/>
        <v>é.fluidez</v>
      </c>
      <c r="E3082" s="8" t="s">
        <v>27</v>
      </c>
      <c r="F3082" s="34" t="str">
        <f t="shared" si="1634"/>
        <v>d.rebocar</v>
      </c>
      <c r="G3082" s="13" t="s">
        <v>6070</v>
      </c>
      <c r="H3082" s="33" t="s">
        <v>34</v>
      </c>
      <c r="I3082" s="89" t="str">
        <f t="shared" si="1614"/>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28"/>
        <v>Propriedade destinada a rebocar: é.fluidez</v>
      </c>
      <c r="V3082" s="5" t="str">
        <f t="shared" si="1629"/>
        <v>Dado para rebocar:  fluidez  Deve ser formatado como (xsd:double)</v>
      </c>
      <c r="W3082" s="68" t="s">
        <v>6074</v>
      </c>
      <c r="X3082" s="17" t="str">
        <f t="shared" si="1630"/>
        <v>d.rebocar.107</v>
      </c>
      <c r="Y3082" s="17" t="str">
        <f t="shared" si="1635"/>
        <v>Ação de rebocar</v>
      </c>
      <c r="Z3082" s="61" t="s">
        <v>6075</v>
      </c>
      <c r="AA3082" s="18" t="str">
        <f t="shared" si="1631"/>
        <v>null</v>
      </c>
      <c r="AB3082" s="19" t="s">
        <v>0</v>
      </c>
      <c r="AC3082" s="18" t="str">
        <f t="shared" si="1632"/>
        <v>null</v>
      </c>
      <c r="AD3082" s="19" t="s">
        <v>0</v>
      </c>
      <c r="AE3082" s="18" t="str">
        <f t="shared" si="1619"/>
        <v>código.abnt</v>
      </c>
      <c r="AF3082" s="74" t="s">
        <v>1796</v>
      </c>
      <c r="AG3082" s="38" t="s">
        <v>9778</v>
      </c>
    </row>
    <row r="3083" spans="1:33" ht="6" customHeight="1" x14ac:dyDescent="0.25">
      <c r="A3083" s="4">
        <f>ROW()</f>
        <v>3083</v>
      </c>
      <c r="B3083" s="9" t="s">
        <v>26</v>
      </c>
      <c r="C3083" s="44" t="str">
        <f t="shared" si="1633"/>
        <v>p.rebocar</v>
      </c>
      <c r="D3083" s="6" t="str">
        <f t="shared" si="1613"/>
        <v>é.rebocada.com</v>
      </c>
      <c r="E3083" s="8" t="s">
        <v>27</v>
      </c>
      <c r="F3083" s="34" t="str">
        <f t="shared" si="1634"/>
        <v>d.rebocar</v>
      </c>
      <c r="G3083" s="13" t="s">
        <v>1420</v>
      </c>
      <c r="H3083" s="33" t="s">
        <v>1489</v>
      </c>
      <c r="I3083" s="89" t="str">
        <f t="shared" si="1614"/>
        <v>null</v>
      </c>
      <c r="J3083" s="77" t="s">
        <v>0</v>
      </c>
      <c r="K3083" s="77" t="s">
        <v>0</v>
      </c>
      <c r="L3083" s="77" t="s">
        <v>0</v>
      </c>
      <c r="M3083" s="77" t="s">
        <v>0</v>
      </c>
      <c r="N3083" s="77" t="s">
        <v>0</v>
      </c>
      <c r="O3083" s="77" t="s">
        <v>0</v>
      </c>
      <c r="P3083" s="77" t="s">
        <v>0</v>
      </c>
      <c r="Q3083" s="77" t="s">
        <v>0</v>
      </c>
      <c r="R3083" s="81" t="s">
        <v>2366</v>
      </c>
      <c r="S3083" s="10" t="s">
        <v>1</v>
      </c>
      <c r="T3083" s="10" t="s">
        <v>6851</v>
      </c>
      <c r="U3083" s="5" t="str">
        <f t="shared" si="1628"/>
        <v>Propriedade destinada a rebocar: é.rebocada.com</v>
      </c>
      <c r="V3083" s="5" t="str">
        <f t="shared" si="1629"/>
        <v>Dado para rebocar:  rebocada.com  Deve ser formatado como (rdfs:Literal  or  xsd:string)</v>
      </c>
      <c r="W3083" s="68" t="s">
        <v>5297</v>
      </c>
      <c r="X3083" s="17" t="str">
        <f t="shared" si="1630"/>
        <v>d.rebocar.108</v>
      </c>
      <c r="Y3083" s="17" t="str">
        <f t="shared" si="1635"/>
        <v>Ação de rebocar</v>
      </c>
      <c r="Z3083" s="61" t="s">
        <v>3864</v>
      </c>
      <c r="AA3083" s="18" t="str">
        <f t="shared" si="1631"/>
        <v>null</v>
      </c>
      <c r="AB3083" s="19" t="s">
        <v>0</v>
      </c>
      <c r="AC3083" s="18" t="str">
        <f t="shared" si="1632"/>
        <v>null</v>
      </c>
      <c r="AD3083" s="19" t="s">
        <v>0</v>
      </c>
      <c r="AE3083" s="18" t="str">
        <f t="shared" si="1619"/>
        <v>null</v>
      </c>
      <c r="AF3083" s="74" t="s">
        <v>0</v>
      </c>
      <c r="AG3083" s="38" t="s">
        <v>9773</v>
      </c>
    </row>
    <row r="3084" spans="1:33" ht="6" customHeight="1" x14ac:dyDescent="0.25">
      <c r="A3084" s="4">
        <f>ROW()</f>
        <v>3084</v>
      </c>
      <c r="B3084" s="9" t="s">
        <v>26</v>
      </c>
      <c r="C3084" s="44" t="str">
        <f t="shared" si="1633"/>
        <v>p.rebocar</v>
      </c>
      <c r="D3084" s="6" t="str">
        <f t="shared" si="1613"/>
        <v>é.rebocado.com</v>
      </c>
      <c r="E3084" s="8" t="s">
        <v>27</v>
      </c>
      <c r="F3084" s="34" t="str">
        <f t="shared" si="1634"/>
        <v>d.rebocar</v>
      </c>
      <c r="G3084" s="13" t="s">
        <v>1370</v>
      </c>
      <c r="H3084" s="33" t="s">
        <v>1489</v>
      </c>
      <c r="I3084" s="89" t="str">
        <f t="shared" si="1614"/>
        <v>null</v>
      </c>
      <c r="J3084" s="77" t="s">
        <v>0</v>
      </c>
      <c r="K3084" s="77" t="s">
        <v>0</v>
      </c>
      <c r="L3084" s="77" t="s">
        <v>0</v>
      </c>
      <c r="M3084" s="77" t="s">
        <v>0</v>
      </c>
      <c r="N3084" s="77" t="s">
        <v>0</v>
      </c>
      <c r="O3084" s="77" t="s">
        <v>0</v>
      </c>
      <c r="P3084" s="77" t="s">
        <v>0</v>
      </c>
      <c r="Q3084" s="77" t="s">
        <v>0</v>
      </c>
      <c r="R3084" s="81" t="s">
        <v>2367</v>
      </c>
      <c r="S3084" s="10" t="s">
        <v>1</v>
      </c>
      <c r="T3084" s="10" t="s">
        <v>6851</v>
      </c>
      <c r="U3084" s="5" t="str">
        <f t="shared" si="1628"/>
        <v>Propriedade destinada a rebocar: é.rebocado.com</v>
      </c>
      <c r="V3084" s="5" t="str">
        <f t="shared" si="1629"/>
        <v>Dado para rebocar:  rebocado.com  Deve ser formatado como (rdfs:Literal  or  xsd:string)</v>
      </c>
      <c r="W3084" s="68" t="s">
        <v>5298</v>
      </c>
      <c r="X3084" s="17" t="str">
        <f t="shared" si="1630"/>
        <v>d.rebocar.109</v>
      </c>
      <c r="Y3084" s="17" t="str">
        <f t="shared" si="1635"/>
        <v>Ação de rebocar</v>
      </c>
      <c r="Z3084" s="61" t="s">
        <v>3865</v>
      </c>
      <c r="AA3084" s="18" t="str">
        <f t="shared" si="1631"/>
        <v>null</v>
      </c>
      <c r="AB3084" s="19" t="s">
        <v>0</v>
      </c>
      <c r="AC3084" s="18" t="str">
        <f t="shared" si="1632"/>
        <v>null</v>
      </c>
      <c r="AD3084" s="19" t="s">
        <v>0</v>
      </c>
      <c r="AE3084" s="18" t="str">
        <f t="shared" si="1619"/>
        <v>null</v>
      </c>
      <c r="AF3084" s="74" t="s">
        <v>0</v>
      </c>
      <c r="AG3084" s="38" t="s">
        <v>9774</v>
      </c>
    </row>
    <row r="3085" spans="1:33" ht="6" customHeight="1" x14ac:dyDescent="0.25">
      <c r="A3085" s="4">
        <f>ROW()</f>
        <v>3085</v>
      </c>
      <c r="B3085" s="9" t="s">
        <v>26</v>
      </c>
      <c r="C3085" s="43" t="str">
        <f t="shared" si="1633"/>
        <v>p.reforçar</v>
      </c>
      <c r="D3085" s="6" t="str">
        <f t="shared" ref="D3085" si="1636">_xlfn.CONCAT("é.",G3085)</f>
        <v>é.armadura</v>
      </c>
      <c r="E3085" s="8" t="s">
        <v>27</v>
      </c>
      <c r="F3085" s="40" t="s">
        <v>5831</v>
      </c>
      <c r="G3085" s="13" t="s">
        <v>14298</v>
      </c>
      <c r="H3085" s="34" t="s">
        <v>1489</v>
      </c>
      <c r="I3085" s="89" t="str">
        <f t="shared" ref="I3085" si="1637">IF(OR(J3085="Functional",K3085="InverseFunctional"),"Functional","null")</f>
        <v>null</v>
      </c>
      <c r="J3085" s="77" t="s">
        <v>0</v>
      </c>
      <c r="K3085" s="77" t="s">
        <v>0</v>
      </c>
      <c r="L3085" s="77" t="s">
        <v>0</v>
      </c>
      <c r="M3085" s="77" t="s">
        <v>0</v>
      </c>
      <c r="N3085" s="77" t="s">
        <v>0</v>
      </c>
      <c r="O3085" s="77" t="s">
        <v>0</v>
      </c>
      <c r="P3085" s="77" t="s">
        <v>0</v>
      </c>
      <c r="Q3085" s="77" t="s">
        <v>0</v>
      </c>
      <c r="R3085" s="81" t="s">
        <v>14295</v>
      </c>
      <c r="S3085" s="10" t="s">
        <v>1</v>
      </c>
      <c r="T3085" s="10" t="s">
        <v>6851</v>
      </c>
      <c r="U3085" s="5" t="str">
        <f t="shared" ref="U3085" si="1638">_xlfn.CONCAT("Propriedade destinada a ",MID(C3085,FIND("p.",C3085,1)+2,100),": ",D3085)</f>
        <v>Propriedade destinada a reforçar: é.armadura</v>
      </c>
      <c r="V3085" s="5" t="str">
        <f t="shared" ref="V3085" si="1639">_xlfn.CONCAT("Dado para ",MID(F3085,FIND("d.",F3085,1)+2,100),":  ",G3085, "  Deve ser formatado como (",H3085, ")")</f>
        <v>Dado para reforçar:  armadura  Deve ser formatado como (rdfs:Literal  or  xsd:string)</v>
      </c>
      <c r="W3085" s="68" t="s">
        <v>14301</v>
      </c>
      <c r="X3085" s="17" t="str">
        <f t="shared" si="1630"/>
        <v>d.reforçar.100</v>
      </c>
      <c r="Y3085" s="17" t="str">
        <f t="shared" si="1635"/>
        <v>Ação de reforçar</v>
      </c>
      <c r="Z3085" s="61" t="s">
        <v>14300</v>
      </c>
      <c r="AA3085" s="18" t="str">
        <f t="shared" ref="AA3085" si="1640">IF(AB3085="null", "null", "categoria.revit")</f>
        <v>categoria.revit</v>
      </c>
      <c r="AB3085" s="19" t="s">
        <v>2011</v>
      </c>
      <c r="AC3085" s="18" t="str">
        <f t="shared" ref="AC3085" si="1641">IF(AD3085="null", "null", "classe.ifc")</f>
        <v>classe.ifc</v>
      </c>
      <c r="AD3085" s="19" t="s">
        <v>1976</v>
      </c>
      <c r="AE3085" s="18" t="str">
        <f t="shared" ref="AE3085" si="1642">IF(AF3085="null",
    "null",
    IF(OR(ISNUMBER(FIND("ids:",AF3085)), ISNUMBER(FIND("xs:",AF3085))),
        "sintaxe.ids",
        IF(ISNUMBER(FIND("[",AF3085)),
            "código.abnt",
            ""
        )
    )
)</f>
        <v>null</v>
      </c>
      <c r="AF3085" s="74" t="s">
        <v>0</v>
      </c>
      <c r="AG3085" s="38" t="s">
        <v>9926</v>
      </c>
    </row>
    <row r="3086" spans="1:33" ht="6" customHeight="1" x14ac:dyDescent="0.25">
      <c r="A3086" s="4">
        <f>ROW()</f>
        <v>3086</v>
      </c>
      <c r="B3086" s="9" t="s">
        <v>26</v>
      </c>
      <c r="C3086" s="44" t="str">
        <f t="shared" si="1633"/>
        <v>p.reforçar</v>
      </c>
      <c r="D3086" s="6" t="str">
        <f t="shared" si="1613"/>
        <v>é.armadura.de.pele</v>
      </c>
      <c r="E3086" s="8" t="s">
        <v>27</v>
      </c>
      <c r="F3086" s="34" t="str">
        <f t="shared" ref="F3086:F3102" si="1643">F3085</f>
        <v>d.reforçar</v>
      </c>
      <c r="G3086" s="13" t="s">
        <v>5841</v>
      </c>
      <c r="H3086" s="33" t="s">
        <v>1489</v>
      </c>
      <c r="I3086" s="89" t="str">
        <f t="shared" si="1614"/>
        <v>null</v>
      </c>
      <c r="J3086" s="77" t="s">
        <v>0</v>
      </c>
      <c r="K3086" s="77" t="s">
        <v>0</v>
      </c>
      <c r="L3086" s="77" t="s">
        <v>0</v>
      </c>
      <c r="M3086" s="77" t="s">
        <v>0</v>
      </c>
      <c r="N3086" s="77" t="s">
        <v>0</v>
      </c>
      <c r="O3086" s="77" t="s">
        <v>0</v>
      </c>
      <c r="P3086" s="77" t="s">
        <v>0</v>
      </c>
      <c r="Q3086" s="77" t="s">
        <v>0</v>
      </c>
      <c r="R3086" s="81" t="s">
        <v>0</v>
      </c>
      <c r="S3086" s="10" t="s">
        <v>1</v>
      </c>
      <c r="T3086" s="10" t="s">
        <v>6851</v>
      </c>
      <c r="U3086" s="5" t="str">
        <f t="shared" si="1628"/>
        <v>Propriedade destinada a reforçar: é.armadura.de.pele</v>
      </c>
      <c r="V3086" s="5" t="str">
        <f t="shared" si="1629"/>
        <v>Dado para reforçar:  armadura.de.pele  Deve ser formatado como (rdfs:Literal  or  xsd:string)</v>
      </c>
      <c r="W3086" s="38" t="s">
        <v>14278</v>
      </c>
      <c r="X3086" s="17" t="str">
        <f t="shared" si="1630"/>
        <v>d.reforçar.101</v>
      </c>
      <c r="Y3086" s="17" t="str">
        <f t="shared" si="1635"/>
        <v>Ação de reforçar</v>
      </c>
      <c r="Z3086" s="61" t="s">
        <v>5861</v>
      </c>
      <c r="AA3086" s="18" t="str">
        <f t="shared" si="1631"/>
        <v>categoria.revit</v>
      </c>
      <c r="AB3086" s="19" t="s">
        <v>2011</v>
      </c>
      <c r="AC3086" s="18" t="str">
        <f t="shared" si="1632"/>
        <v>classe.ifc</v>
      </c>
      <c r="AD3086" s="19" t="s">
        <v>1976</v>
      </c>
      <c r="AE3086" s="18" t="str">
        <f t="shared" si="1619"/>
        <v>código.abnt</v>
      </c>
      <c r="AF3086" s="74" t="s">
        <v>7733</v>
      </c>
      <c r="AG3086" s="38" t="s">
        <v>9779</v>
      </c>
    </row>
    <row r="3087" spans="1:33" ht="6" customHeight="1" x14ac:dyDescent="0.25">
      <c r="A3087" s="4">
        <f>ROW()</f>
        <v>3087</v>
      </c>
      <c r="B3087" s="9" t="s">
        <v>26</v>
      </c>
      <c r="C3087" s="44" t="str">
        <f t="shared" si="1633"/>
        <v>p.reforçar</v>
      </c>
      <c r="D3087" s="6" t="str">
        <f t="shared" si="1613"/>
        <v>é.armadura.de.suspensão</v>
      </c>
      <c r="E3087" s="8" t="s">
        <v>27</v>
      </c>
      <c r="F3087" s="34" t="str">
        <f t="shared" si="1643"/>
        <v>d.reforçar</v>
      </c>
      <c r="G3087" s="13" t="s">
        <v>5842</v>
      </c>
      <c r="H3087" s="33" t="s">
        <v>1489</v>
      </c>
      <c r="I3087" s="89" t="str">
        <f t="shared" si="1614"/>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28"/>
        <v>Propriedade destinada a reforçar: é.armadura.de.suspensão</v>
      </c>
      <c r="V3087" s="5" t="str">
        <f t="shared" si="1629"/>
        <v>Dado para reforçar:  armadura.de.suspensão  Deve ser formatado como (rdfs:Literal  or  xsd:string)</v>
      </c>
      <c r="W3087" s="38" t="s">
        <v>14279</v>
      </c>
      <c r="X3087" s="17" t="str">
        <f t="shared" si="1630"/>
        <v>d.reforçar.102</v>
      </c>
      <c r="Y3087" s="17" t="str">
        <f t="shared" si="1635"/>
        <v>Ação de reforçar</v>
      </c>
      <c r="Z3087" s="61" t="s">
        <v>5862</v>
      </c>
      <c r="AA3087" s="18" t="str">
        <f t="shared" si="1631"/>
        <v>categoria.revit</v>
      </c>
      <c r="AB3087" s="19" t="s">
        <v>2011</v>
      </c>
      <c r="AC3087" s="18" t="str">
        <f t="shared" si="1632"/>
        <v>classe.ifc</v>
      </c>
      <c r="AD3087" s="19" t="s">
        <v>1976</v>
      </c>
      <c r="AE3087" s="18" t="str">
        <f t="shared" si="1619"/>
        <v>código.abnt</v>
      </c>
      <c r="AF3087" s="74" t="s">
        <v>7733</v>
      </c>
      <c r="AG3087" s="38" t="s">
        <v>9780</v>
      </c>
    </row>
    <row r="3088" spans="1:33" ht="6" customHeight="1" x14ac:dyDescent="0.25">
      <c r="A3088" s="4">
        <f>ROW()</f>
        <v>3088</v>
      </c>
      <c r="B3088" s="9" t="s">
        <v>26</v>
      </c>
      <c r="C3088" s="44" t="str">
        <f t="shared" si="1633"/>
        <v>p.reforçar</v>
      </c>
      <c r="D3088" s="6" t="str">
        <f t="shared" si="1613"/>
        <v>é.armadura.estrutural</v>
      </c>
      <c r="E3088" s="8" t="s">
        <v>27</v>
      </c>
      <c r="F3088" s="34" t="str">
        <f t="shared" si="1643"/>
        <v>d.reforçar</v>
      </c>
      <c r="G3088" s="13" t="s">
        <v>2522</v>
      </c>
      <c r="H3088" s="34" t="s">
        <v>1489</v>
      </c>
      <c r="I3088" s="89" t="str">
        <f t="shared" si="1614"/>
        <v>null</v>
      </c>
      <c r="J3088" s="77" t="s">
        <v>0</v>
      </c>
      <c r="K3088" s="77" t="s">
        <v>0</v>
      </c>
      <c r="L3088" s="77" t="s">
        <v>0</v>
      </c>
      <c r="M3088" s="77" t="s">
        <v>0</v>
      </c>
      <c r="N3088" s="77" t="s">
        <v>0</v>
      </c>
      <c r="O3088" s="77" t="s">
        <v>0</v>
      </c>
      <c r="P3088" s="77" t="s">
        <v>0</v>
      </c>
      <c r="Q3088" s="77" t="s">
        <v>0</v>
      </c>
      <c r="R3088" s="81" t="s">
        <v>14299</v>
      </c>
      <c r="S3088" s="10" t="s">
        <v>1</v>
      </c>
      <c r="T3088" s="10" t="s">
        <v>6851</v>
      </c>
      <c r="U3088" s="5" t="str">
        <f t="shared" si="1628"/>
        <v>Propriedade destinada a reforçar: é.armadura.estrutural</v>
      </c>
      <c r="V3088" s="5" t="str">
        <f t="shared" si="1629"/>
        <v>Dado para reforçar:  armadura.estrutural  Deve ser formatado como (rdfs:Literal  or  xsd:string)</v>
      </c>
      <c r="W3088" s="68" t="s">
        <v>14302</v>
      </c>
      <c r="X3088" s="17" t="str">
        <f t="shared" si="1630"/>
        <v>d.reforçar.103</v>
      </c>
      <c r="Y3088" s="17" t="str">
        <f t="shared" si="1635"/>
        <v>Ação de reforçar</v>
      </c>
      <c r="Z3088" s="61" t="s">
        <v>1909</v>
      </c>
      <c r="AA3088" s="18" t="str">
        <f t="shared" si="1631"/>
        <v>categoria.revit</v>
      </c>
      <c r="AB3088" s="19" t="s">
        <v>2011</v>
      </c>
      <c r="AC3088" s="18" t="str">
        <f t="shared" si="1632"/>
        <v>classe.ifc</v>
      </c>
      <c r="AD3088" s="19" t="s">
        <v>1976</v>
      </c>
      <c r="AE3088" s="18" t="str">
        <f t="shared" si="1619"/>
        <v>null</v>
      </c>
      <c r="AF3088" s="74" t="s">
        <v>0</v>
      </c>
      <c r="AG3088" s="38" t="s">
        <v>9926</v>
      </c>
    </row>
    <row r="3089" spans="1:33" ht="6" customHeight="1" x14ac:dyDescent="0.25">
      <c r="A3089" s="4">
        <f>ROW()</f>
        <v>3089</v>
      </c>
      <c r="B3089" s="9" t="s">
        <v>26</v>
      </c>
      <c r="C3089" s="44" t="str">
        <f t="shared" si="1633"/>
        <v>p.reforçar</v>
      </c>
      <c r="D3089" s="6" t="str">
        <f t="shared" si="1613"/>
        <v>é.armadura.negativa</v>
      </c>
      <c r="E3089" s="8" t="s">
        <v>27</v>
      </c>
      <c r="F3089" s="34" t="str">
        <f t="shared" si="1643"/>
        <v>d.reforçar</v>
      </c>
      <c r="G3089" s="13" t="s">
        <v>3178</v>
      </c>
      <c r="H3089" s="33" t="s">
        <v>1489</v>
      </c>
      <c r="I3089" s="89" t="str">
        <f t="shared" si="1614"/>
        <v>null</v>
      </c>
      <c r="J3089" s="77" t="s">
        <v>0</v>
      </c>
      <c r="K3089" s="77" t="s">
        <v>0</v>
      </c>
      <c r="L3089" s="77" t="s">
        <v>0</v>
      </c>
      <c r="M3089" s="77" t="s">
        <v>0</v>
      </c>
      <c r="N3089" s="77" t="s">
        <v>0</v>
      </c>
      <c r="O3089" s="77" t="s">
        <v>0</v>
      </c>
      <c r="P3089" s="77" t="s">
        <v>0</v>
      </c>
      <c r="Q3089" s="77" t="s">
        <v>14296</v>
      </c>
      <c r="R3089" s="81" t="s">
        <v>14299</v>
      </c>
      <c r="S3089" s="10" t="s">
        <v>1</v>
      </c>
      <c r="T3089" s="10" t="s">
        <v>6851</v>
      </c>
      <c r="U3089" s="5" t="str">
        <f t="shared" si="1628"/>
        <v>Propriedade destinada a reforçar: é.armadura.negativa</v>
      </c>
      <c r="V3089" s="5" t="str">
        <f t="shared" si="1629"/>
        <v>Dado para reforçar:  armadura.negativa  Deve ser formatado como (rdfs:Literal  or  xsd:string)</v>
      </c>
      <c r="W3089" s="38" t="s">
        <v>14280</v>
      </c>
      <c r="X3089" s="17" t="str">
        <f t="shared" si="1630"/>
        <v>d.reforçar.104</v>
      </c>
      <c r="Y3089" s="17" t="str">
        <f t="shared" si="1635"/>
        <v>Ação de reforçar</v>
      </c>
      <c r="Z3089" s="61" t="s">
        <v>5863</v>
      </c>
      <c r="AA3089" s="18" t="str">
        <f t="shared" si="1631"/>
        <v>categoria.revit</v>
      </c>
      <c r="AB3089" s="19" t="s">
        <v>2011</v>
      </c>
      <c r="AC3089" s="18" t="str">
        <f t="shared" si="1632"/>
        <v>classe.ifc</v>
      </c>
      <c r="AD3089" s="19" t="s">
        <v>1976</v>
      </c>
      <c r="AE3089" s="18" t="str">
        <f t="shared" si="1619"/>
        <v>código.abnt</v>
      </c>
      <c r="AF3089" s="74" t="s">
        <v>7733</v>
      </c>
      <c r="AG3089" s="38" t="s">
        <v>9781</v>
      </c>
    </row>
    <row r="3090" spans="1:33" ht="6" customHeight="1" x14ac:dyDescent="0.25">
      <c r="A3090" s="4">
        <f>ROW()</f>
        <v>3090</v>
      </c>
      <c r="B3090" s="9" t="s">
        <v>26</v>
      </c>
      <c r="C3090" s="44" t="str">
        <f t="shared" si="1633"/>
        <v>p.reforçar</v>
      </c>
      <c r="D3090" s="6" t="str">
        <f t="shared" si="1613"/>
        <v>é.armadura.positiva</v>
      </c>
      <c r="E3090" s="8" t="s">
        <v>27</v>
      </c>
      <c r="F3090" s="34" t="str">
        <f t="shared" si="1643"/>
        <v>d.reforçar</v>
      </c>
      <c r="G3090" s="13" t="s">
        <v>3179</v>
      </c>
      <c r="H3090" s="33" t="s">
        <v>1489</v>
      </c>
      <c r="I3090" s="89" t="str">
        <f t="shared" si="1614"/>
        <v>null</v>
      </c>
      <c r="J3090" s="77" t="s">
        <v>0</v>
      </c>
      <c r="K3090" s="77" t="s">
        <v>0</v>
      </c>
      <c r="L3090" s="77" t="s">
        <v>0</v>
      </c>
      <c r="M3090" s="77" t="s">
        <v>0</v>
      </c>
      <c r="N3090" s="77" t="s">
        <v>0</v>
      </c>
      <c r="O3090" s="77" t="s">
        <v>0</v>
      </c>
      <c r="P3090" s="77" t="s">
        <v>0</v>
      </c>
      <c r="Q3090" s="77" t="s">
        <v>14297</v>
      </c>
      <c r="R3090" s="81" t="s">
        <v>14299</v>
      </c>
      <c r="S3090" s="10" t="s">
        <v>1</v>
      </c>
      <c r="T3090" s="10" t="s">
        <v>6851</v>
      </c>
      <c r="U3090" s="5" t="str">
        <f t="shared" si="1628"/>
        <v>Propriedade destinada a reforçar: é.armadura.positiva</v>
      </c>
      <c r="V3090" s="5" t="str">
        <f t="shared" si="1629"/>
        <v>Dado para reforçar:  armadura.positiva  Deve ser formatado como (rdfs:Literal  or  xsd:string)</v>
      </c>
      <c r="W3090" s="38" t="s">
        <v>14281</v>
      </c>
      <c r="X3090" s="17" t="str">
        <f t="shared" si="1630"/>
        <v>d.reforçar.105</v>
      </c>
      <c r="Y3090" s="17" t="str">
        <f t="shared" si="1635"/>
        <v>Ação de reforçar</v>
      </c>
      <c r="Z3090" s="61" t="s">
        <v>5864</v>
      </c>
      <c r="AA3090" s="18" t="str">
        <f t="shared" si="1631"/>
        <v>categoria.revit</v>
      </c>
      <c r="AB3090" s="19" t="s">
        <v>2011</v>
      </c>
      <c r="AC3090" s="18" t="str">
        <f t="shared" si="1632"/>
        <v>classe.ifc</v>
      </c>
      <c r="AD3090" s="19" t="s">
        <v>1976</v>
      </c>
      <c r="AE3090" s="18" t="str">
        <f t="shared" si="1619"/>
        <v>código.abnt</v>
      </c>
      <c r="AF3090" s="74" t="s">
        <v>7733</v>
      </c>
      <c r="AG3090" s="38" t="s">
        <v>9782</v>
      </c>
    </row>
    <row r="3091" spans="1:33" ht="6" customHeight="1" x14ac:dyDescent="0.25">
      <c r="A3091" s="4">
        <f>ROW()</f>
        <v>3091</v>
      </c>
      <c r="B3091" s="9" t="s">
        <v>26</v>
      </c>
      <c r="C3091" s="44" t="str">
        <f t="shared" si="1633"/>
        <v>p.reforçar</v>
      </c>
      <c r="D3091" s="6" t="str">
        <f t="shared" si="1613"/>
        <v>é.barra.de.arranque</v>
      </c>
      <c r="E3091" s="8" t="s">
        <v>27</v>
      </c>
      <c r="F3091" s="34" t="str">
        <f t="shared" si="1643"/>
        <v>d.reforçar</v>
      </c>
      <c r="G3091" s="13" t="s">
        <v>5843</v>
      </c>
      <c r="H3091" s="33" t="s">
        <v>1489</v>
      </c>
      <c r="I3091" s="89" t="str">
        <f t="shared" si="1614"/>
        <v>null</v>
      </c>
      <c r="J3091" s="77" t="s">
        <v>0</v>
      </c>
      <c r="K3091" s="77" t="s">
        <v>0</v>
      </c>
      <c r="L3091" s="77" t="s">
        <v>0</v>
      </c>
      <c r="M3091" s="77" t="s">
        <v>0</v>
      </c>
      <c r="N3091" s="77" t="s">
        <v>0</v>
      </c>
      <c r="O3091" s="77" t="s">
        <v>0</v>
      </c>
      <c r="P3091" s="77" t="s">
        <v>0</v>
      </c>
      <c r="Q3091" s="77" t="s">
        <v>0</v>
      </c>
      <c r="R3091" s="81" t="s">
        <v>0</v>
      </c>
      <c r="S3091" s="10" t="s">
        <v>1</v>
      </c>
      <c r="T3091" s="10" t="s">
        <v>6851</v>
      </c>
      <c r="U3091" s="5" t="str">
        <f t="shared" si="1628"/>
        <v>Propriedade destinada a reforçar: é.barra.de.arranque</v>
      </c>
      <c r="V3091" s="5" t="str">
        <f t="shared" si="1629"/>
        <v>Dado para reforçar:  barra.de.arranque  Deve ser formatado como (rdfs:Literal  or  xsd:string)</v>
      </c>
      <c r="W3091" s="38" t="s">
        <v>14282</v>
      </c>
      <c r="X3091" s="17" t="str">
        <f t="shared" si="1630"/>
        <v>d.reforçar.106</v>
      </c>
      <c r="Y3091" s="17" t="str">
        <f t="shared" si="1635"/>
        <v>Ação de reforçar</v>
      </c>
      <c r="Z3091" s="61" t="s">
        <v>5865</v>
      </c>
      <c r="AA3091" s="18" t="str">
        <f t="shared" si="1631"/>
        <v>categoria.revit</v>
      </c>
      <c r="AB3091" s="19" t="s">
        <v>2011</v>
      </c>
      <c r="AC3091" s="18" t="str">
        <f t="shared" si="1632"/>
        <v>classe.ifc</v>
      </c>
      <c r="AD3091" s="19" t="s">
        <v>1976</v>
      </c>
      <c r="AE3091" s="18" t="str">
        <f t="shared" si="1619"/>
        <v>código.abnt</v>
      </c>
      <c r="AF3091" s="74" t="s">
        <v>7733</v>
      </c>
      <c r="AG3091" s="38" t="s">
        <v>9783</v>
      </c>
    </row>
    <row r="3092" spans="1:33" ht="6" customHeight="1" x14ac:dyDescent="0.25">
      <c r="A3092" s="4">
        <f>ROW()</f>
        <v>3092</v>
      </c>
      <c r="B3092" s="9" t="s">
        <v>26</v>
      </c>
      <c r="C3092" s="44" t="str">
        <f t="shared" si="1633"/>
        <v>p.reforçar</v>
      </c>
      <c r="D3092" s="6" t="str">
        <f t="shared" si="1613"/>
        <v>é.barra.dobrada</v>
      </c>
      <c r="E3092" s="8" t="s">
        <v>27</v>
      </c>
      <c r="F3092" s="34" t="str">
        <f t="shared" si="1643"/>
        <v>d.reforçar</v>
      </c>
      <c r="G3092" s="13" t="s">
        <v>5833</v>
      </c>
      <c r="H3092" s="33" t="s">
        <v>1489</v>
      </c>
      <c r="I3092" s="89" t="str">
        <f t="shared" si="1614"/>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28"/>
        <v>Propriedade destinada a reforçar: é.barra.dobrada</v>
      </c>
      <c r="V3092" s="5" t="str">
        <f t="shared" si="1629"/>
        <v>Dado para reforçar:  barra.dobrada  Deve ser formatado como (rdfs:Literal  or  xsd:string)</v>
      </c>
      <c r="W3092" s="38" t="s">
        <v>14283</v>
      </c>
      <c r="X3092" s="17" t="str">
        <f t="shared" si="1630"/>
        <v>d.reforçar.107</v>
      </c>
      <c r="Y3092" s="17" t="str">
        <f t="shared" si="1635"/>
        <v>Ação de reforçar</v>
      </c>
      <c r="Z3092" s="61" t="s">
        <v>5866</v>
      </c>
      <c r="AA3092" s="18" t="str">
        <f t="shared" si="1631"/>
        <v>categoria.revit</v>
      </c>
      <c r="AB3092" s="19" t="s">
        <v>2011</v>
      </c>
      <c r="AC3092" s="18" t="str">
        <f t="shared" si="1632"/>
        <v>classe.ifc</v>
      </c>
      <c r="AD3092" s="19" t="s">
        <v>1976</v>
      </c>
      <c r="AE3092" s="18" t="str">
        <f t="shared" si="1619"/>
        <v>código.abnt</v>
      </c>
      <c r="AF3092" s="74" t="s">
        <v>7733</v>
      </c>
      <c r="AG3092" s="38" t="s">
        <v>9784</v>
      </c>
    </row>
    <row r="3093" spans="1:33" ht="6" customHeight="1" x14ac:dyDescent="0.25">
      <c r="A3093" s="4">
        <f>ROW()</f>
        <v>3093</v>
      </c>
      <c r="B3093" s="9" t="s">
        <v>26</v>
      </c>
      <c r="C3093" s="44" t="str">
        <f t="shared" si="1633"/>
        <v>p.reforçar</v>
      </c>
      <c r="D3093" s="6" t="str">
        <f t="shared" si="1613"/>
        <v>é.barra.gancho.135</v>
      </c>
      <c r="E3093" s="8" t="s">
        <v>27</v>
      </c>
      <c r="F3093" s="34" t="str">
        <f t="shared" si="1643"/>
        <v>d.reforçar</v>
      </c>
      <c r="G3093" s="13" t="s">
        <v>5834</v>
      </c>
      <c r="H3093" s="33" t="s">
        <v>1489</v>
      </c>
      <c r="I3093" s="89" t="str">
        <f t="shared" si="1614"/>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si="1628"/>
        <v>Propriedade destinada a reforçar: é.barra.gancho.135</v>
      </c>
      <c r="V3093" s="5" t="str">
        <f t="shared" si="1629"/>
        <v>Dado para reforçar:  barra.gancho.135  Deve ser formatado como (rdfs:Literal  or  xsd:string)</v>
      </c>
      <c r="W3093" s="38" t="s">
        <v>14284</v>
      </c>
      <c r="X3093" s="17" t="str">
        <f t="shared" si="1630"/>
        <v>d.reforçar.108</v>
      </c>
      <c r="Y3093" s="17" t="str">
        <f t="shared" si="1635"/>
        <v>Ação de reforçar</v>
      </c>
      <c r="Z3093" s="61" t="s">
        <v>5867</v>
      </c>
      <c r="AA3093" s="18" t="str">
        <f t="shared" si="1631"/>
        <v>categoria.revit</v>
      </c>
      <c r="AB3093" s="19" t="s">
        <v>2011</v>
      </c>
      <c r="AC3093" s="18" t="str">
        <f t="shared" si="1632"/>
        <v>classe.ifc</v>
      </c>
      <c r="AD3093" s="19" t="s">
        <v>1976</v>
      </c>
      <c r="AE3093" s="18" t="str">
        <f t="shared" si="1619"/>
        <v>código.abnt</v>
      </c>
      <c r="AF3093" s="74" t="s">
        <v>7733</v>
      </c>
      <c r="AG3093" s="38" t="s">
        <v>9785</v>
      </c>
    </row>
    <row r="3094" spans="1:33" ht="6" customHeight="1" x14ac:dyDescent="0.25">
      <c r="A3094" s="4">
        <f>ROW()</f>
        <v>3094</v>
      </c>
      <c r="B3094" s="9" t="s">
        <v>26</v>
      </c>
      <c r="C3094" s="44" t="str">
        <f t="shared" si="1633"/>
        <v>p.reforçar</v>
      </c>
      <c r="D3094" s="6" t="str">
        <f t="shared" si="1613"/>
        <v>é.barra.gancho.180</v>
      </c>
      <c r="E3094" s="8" t="s">
        <v>27</v>
      </c>
      <c r="F3094" s="34" t="str">
        <f t="shared" si="1643"/>
        <v>d.reforçar</v>
      </c>
      <c r="G3094" s="13" t="s">
        <v>5835</v>
      </c>
      <c r="H3094" s="33" t="s">
        <v>1489</v>
      </c>
      <c r="I3094" s="89" t="str">
        <f t="shared" si="1614"/>
        <v>null</v>
      </c>
      <c r="J3094" s="77" t="s">
        <v>0</v>
      </c>
      <c r="K3094" s="77" t="s">
        <v>0</v>
      </c>
      <c r="L3094" s="77" t="s">
        <v>0</v>
      </c>
      <c r="M3094" s="77" t="s">
        <v>0</v>
      </c>
      <c r="N3094" s="77" t="s">
        <v>0</v>
      </c>
      <c r="O3094" s="77" t="s">
        <v>0</v>
      </c>
      <c r="P3094" s="77" t="s">
        <v>0</v>
      </c>
      <c r="Q3094" s="77" t="s">
        <v>0</v>
      </c>
      <c r="R3094" s="81" t="s">
        <v>0</v>
      </c>
      <c r="S3094" s="10" t="s">
        <v>1</v>
      </c>
      <c r="T3094" s="10" t="s">
        <v>6851</v>
      </c>
      <c r="U3094" s="5" t="str">
        <f t="shared" si="1628"/>
        <v>Propriedade destinada a reforçar: é.barra.gancho.180</v>
      </c>
      <c r="V3094" s="5" t="str">
        <f t="shared" si="1629"/>
        <v>Dado para reforçar:  barra.gancho.180  Deve ser formatado como (rdfs:Literal  or  xsd:string)</v>
      </c>
      <c r="W3094" s="38" t="s">
        <v>14285</v>
      </c>
      <c r="X3094" s="17" t="str">
        <f t="shared" si="1630"/>
        <v>d.reforçar.109</v>
      </c>
      <c r="Y3094" s="17" t="str">
        <f t="shared" si="1635"/>
        <v>Ação de reforçar</v>
      </c>
      <c r="Z3094" s="61" t="s">
        <v>5868</v>
      </c>
      <c r="AA3094" s="18" t="str">
        <f t="shared" si="1631"/>
        <v>categoria.revit</v>
      </c>
      <c r="AB3094" s="19" t="s">
        <v>2011</v>
      </c>
      <c r="AC3094" s="18" t="str">
        <f t="shared" si="1632"/>
        <v>classe.ifc</v>
      </c>
      <c r="AD3094" s="19" t="s">
        <v>1976</v>
      </c>
      <c r="AE3094" s="18" t="str">
        <f t="shared" si="1619"/>
        <v>código.abnt</v>
      </c>
      <c r="AF3094" s="74" t="s">
        <v>7733</v>
      </c>
      <c r="AG3094" s="38" t="s">
        <v>9786</v>
      </c>
    </row>
    <row r="3095" spans="1:33" ht="6" customHeight="1" x14ac:dyDescent="0.25">
      <c r="A3095" s="4">
        <f>ROW()</f>
        <v>3095</v>
      </c>
      <c r="B3095" s="9" t="s">
        <v>26</v>
      </c>
      <c r="C3095" s="44" t="str">
        <f t="shared" si="1633"/>
        <v>p.reforçar</v>
      </c>
      <c r="D3095" s="6" t="str">
        <f t="shared" si="1613"/>
        <v>é.barra.gancho.090</v>
      </c>
      <c r="E3095" s="8" t="s">
        <v>27</v>
      </c>
      <c r="F3095" s="34" t="str">
        <f t="shared" si="1643"/>
        <v>d.reforçar</v>
      </c>
      <c r="G3095" s="13" t="s">
        <v>5844</v>
      </c>
      <c r="H3095" s="33" t="s">
        <v>1489</v>
      </c>
      <c r="I3095" s="89" t="str">
        <f t="shared" si="1614"/>
        <v>null</v>
      </c>
      <c r="J3095" s="77" t="s">
        <v>0</v>
      </c>
      <c r="K3095" s="77" t="s">
        <v>0</v>
      </c>
      <c r="L3095" s="77" t="s">
        <v>0</v>
      </c>
      <c r="M3095" s="77" t="s">
        <v>0</v>
      </c>
      <c r="N3095" s="77" t="s">
        <v>0</v>
      </c>
      <c r="O3095" s="77" t="s">
        <v>0</v>
      </c>
      <c r="P3095" s="77" t="s">
        <v>0</v>
      </c>
      <c r="Q3095" s="77" t="s">
        <v>0</v>
      </c>
      <c r="R3095" s="81" t="s">
        <v>0</v>
      </c>
      <c r="S3095" s="10" t="s">
        <v>1</v>
      </c>
      <c r="T3095" s="10" t="s">
        <v>6851</v>
      </c>
      <c r="U3095" s="5" t="str">
        <f t="shared" si="1628"/>
        <v>Propriedade destinada a reforçar: é.barra.gancho.090</v>
      </c>
      <c r="V3095" s="5" t="str">
        <f t="shared" si="1629"/>
        <v>Dado para reforçar:  barra.gancho.090  Deve ser formatado como (rdfs:Literal  or  xsd:string)</v>
      </c>
      <c r="W3095" s="38" t="s">
        <v>14286</v>
      </c>
      <c r="X3095" s="17" t="str">
        <f t="shared" si="1630"/>
        <v>d.reforçar.110</v>
      </c>
      <c r="Y3095" s="17" t="str">
        <f t="shared" si="1635"/>
        <v>Ação de reforçar</v>
      </c>
      <c r="Z3095" s="61" t="s">
        <v>5869</v>
      </c>
      <c r="AA3095" s="18" t="str">
        <f t="shared" si="1631"/>
        <v>categoria.revit</v>
      </c>
      <c r="AB3095" s="19" t="s">
        <v>2011</v>
      </c>
      <c r="AC3095" s="18" t="str">
        <f t="shared" si="1632"/>
        <v>classe.ifc</v>
      </c>
      <c r="AD3095" s="19" t="s">
        <v>1976</v>
      </c>
      <c r="AE3095" s="18" t="str">
        <f t="shared" si="1619"/>
        <v>código.abnt</v>
      </c>
      <c r="AF3095" s="74" t="s">
        <v>7733</v>
      </c>
      <c r="AG3095" s="38" t="s">
        <v>9787</v>
      </c>
    </row>
    <row r="3096" spans="1:33" ht="6" customHeight="1" x14ac:dyDescent="0.25">
      <c r="A3096" s="4">
        <f>ROW()</f>
        <v>3096</v>
      </c>
      <c r="B3096" s="9" t="s">
        <v>26</v>
      </c>
      <c r="C3096" s="44" t="str">
        <f t="shared" si="1633"/>
        <v>p.reforçar</v>
      </c>
      <c r="D3096" s="6" t="str">
        <f t="shared" si="1613"/>
        <v>é.barra.reta</v>
      </c>
      <c r="E3096" s="8" t="s">
        <v>27</v>
      </c>
      <c r="F3096" s="34" t="str">
        <f t="shared" si="1643"/>
        <v>d.reforçar</v>
      </c>
      <c r="G3096" s="13" t="s">
        <v>5832</v>
      </c>
      <c r="H3096" s="33" t="s">
        <v>1489</v>
      </c>
      <c r="I3096" s="89" t="str">
        <f t="shared" si="1614"/>
        <v>null</v>
      </c>
      <c r="J3096" s="77" t="s">
        <v>0</v>
      </c>
      <c r="K3096" s="77" t="s">
        <v>0</v>
      </c>
      <c r="L3096" s="77" t="s">
        <v>0</v>
      </c>
      <c r="M3096" s="77" t="s">
        <v>0</v>
      </c>
      <c r="N3096" s="77" t="s">
        <v>0</v>
      </c>
      <c r="O3096" s="77" t="s">
        <v>0</v>
      </c>
      <c r="P3096" s="77" t="s">
        <v>0</v>
      </c>
      <c r="Q3096" s="77" t="s">
        <v>0</v>
      </c>
      <c r="R3096" s="81" t="s">
        <v>0</v>
      </c>
      <c r="S3096" s="10" t="s">
        <v>1</v>
      </c>
      <c r="T3096" s="10" t="s">
        <v>6851</v>
      </c>
      <c r="U3096" s="5" t="str">
        <f t="shared" si="1628"/>
        <v>Propriedade destinada a reforçar: é.barra.reta</v>
      </c>
      <c r="V3096" s="5" t="str">
        <f t="shared" si="1629"/>
        <v>Dado para reforçar:  barra.reta  Deve ser formatado como (rdfs:Literal  or  xsd:string)</v>
      </c>
      <c r="W3096" s="38" t="s">
        <v>14292</v>
      </c>
      <c r="X3096" s="17" t="str">
        <f t="shared" si="1630"/>
        <v>d.reforçar.111</v>
      </c>
      <c r="Y3096" s="17" t="str">
        <f t="shared" si="1635"/>
        <v>Ação de reforçar</v>
      </c>
      <c r="Z3096" s="61" t="s">
        <v>5870</v>
      </c>
      <c r="AA3096" s="18" t="str">
        <f t="shared" si="1631"/>
        <v>categoria.revit</v>
      </c>
      <c r="AB3096" s="19" t="s">
        <v>2011</v>
      </c>
      <c r="AC3096" s="18" t="str">
        <f t="shared" si="1632"/>
        <v>classe.ifc</v>
      </c>
      <c r="AD3096" s="19" t="s">
        <v>1976</v>
      </c>
      <c r="AE3096" s="18" t="str">
        <f t="shared" si="1619"/>
        <v>código.abnt</v>
      </c>
      <c r="AF3096" s="74" t="s">
        <v>7733</v>
      </c>
      <c r="AG3096" s="38" t="s">
        <v>9788</v>
      </c>
    </row>
    <row r="3097" spans="1:33" ht="6" customHeight="1" x14ac:dyDescent="0.25">
      <c r="A3097" s="4">
        <f>ROW()</f>
        <v>3097</v>
      </c>
      <c r="B3097" s="9" t="s">
        <v>26</v>
      </c>
      <c r="C3097" s="44" t="str">
        <f t="shared" si="1633"/>
        <v>p.reforçar</v>
      </c>
      <c r="D3097" s="6" t="str">
        <f t="shared" si="1613"/>
        <v>é.estribo.circular</v>
      </c>
      <c r="E3097" s="8" t="s">
        <v>27</v>
      </c>
      <c r="F3097" s="34" t="str">
        <f t="shared" si="1643"/>
        <v>d.reforçar</v>
      </c>
      <c r="G3097" s="13" t="s">
        <v>5839</v>
      </c>
      <c r="H3097" s="33" t="s">
        <v>1489</v>
      </c>
      <c r="I3097" s="89" t="str">
        <f t="shared" si="1614"/>
        <v>null</v>
      </c>
      <c r="J3097" s="77" t="s">
        <v>0</v>
      </c>
      <c r="K3097" s="77" t="s">
        <v>0</v>
      </c>
      <c r="L3097" s="77" t="s">
        <v>0</v>
      </c>
      <c r="M3097" s="77" t="s">
        <v>0</v>
      </c>
      <c r="N3097" s="77" t="s">
        <v>0</v>
      </c>
      <c r="O3097" s="77" t="s">
        <v>0</v>
      </c>
      <c r="P3097" s="77" t="s">
        <v>0</v>
      </c>
      <c r="Q3097" s="77" t="s">
        <v>0</v>
      </c>
      <c r="R3097" s="81" t="s">
        <v>0</v>
      </c>
      <c r="S3097" s="10" t="s">
        <v>1</v>
      </c>
      <c r="T3097" s="10" t="s">
        <v>6851</v>
      </c>
      <c r="U3097" s="5" t="str">
        <f>_xlfn.CONCAT("Propriedade destinada a ",MID(C3097,FIND("p.",C3097,1)+2,100),": ",D3097)</f>
        <v>Propriedade destinada a reforçar: é.estribo.circular</v>
      </c>
      <c r="V3097" s="5" t="str">
        <f>_xlfn.CONCAT("Dado para ",MID(F3097,FIND("d.",F3097,1)+2,100),":  ",G3097, "  Deve ser formatado como (",H3097, ")")</f>
        <v>Dado para reforçar:  estribo.circular  Deve ser formatado como (rdfs:Literal  or  xsd:string)</v>
      </c>
      <c r="W3097" s="38" t="s">
        <v>14287</v>
      </c>
      <c r="X3097" s="17" t="str">
        <f t="shared" si="1630"/>
        <v>d.reforçar.112</v>
      </c>
      <c r="Y3097" s="17" t="str">
        <f t="shared" si="1635"/>
        <v>Ação de reforçar</v>
      </c>
      <c r="Z3097" s="61" t="s">
        <v>5871</v>
      </c>
      <c r="AA3097" s="18" t="str">
        <f t="shared" si="1631"/>
        <v>categoria.revit</v>
      </c>
      <c r="AB3097" s="19" t="s">
        <v>2011</v>
      </c>
      <c r="AC3097" s="18" t="str">
        <f t="shared" si="1632"/>
        <v>classe.ifc</v>
      </c>
      <c r="AD3097" s="19" t="s">
        <v>1976</v>
      </c>
      <c r="AE3097" s="18" t="str">
        <f t="shared" si="1619"/>
        <v>código.abnt</v>
      </c>
      <c r="AF3097" s="74" t="s">
        <v>7733</v>
      </c>
      <c r="AG3097" s="38" t="s">
        <v>9789</v>
      </c>
    </row>
    <row r="3098" spans="1:33" ht="6" customHeight="1" x14ac:dyDescent="0.25">
      <c r="A3098" s="4">
        <f>ROW()</f>
        <v>3098</v>
      </c>
      <c r="B3098" s="9" t="s">
        <v>26</v>
      </c>
      <c r="C3098" s="44" t="str">
        <f t="shared" si="1633"/>
        <v>p.reforçar</v>
      </c>
      <c r="D3098" s="6" t="str">
        <f t="shared" si="1613"/>
        <v>é.estribo.quadrado</v>
      </c>
      <c r="E3098" s="8" t="s">
        <v>27</v>
      </c>
      <c r="F3098" s="34" t="str">
        <f t="shared" si="1643"/>
        <v>d.reforçar</v>
      </c>
      <c r="G3098" s="13" t="s">
        <v>5838</v>
      </c>
      <c r="H3098" s="33" t="s">
        <v>1489</v>
      </c>
      <c r="I3098" s="89" t="str">
        <f t="shared" si="1614"/>
        <v>null</v>
      </c>
      <c r="J3098" s="77" t="s">
        <v>0</v>
      </c>
      <c r="K3098" s="77" t="s">
        <v>0</v>
      </c>
      <c r="L3098" s="77" t="s">
        <v>0</v>
      </c>
      <c r="M3098" s="77" t="s">
        <v>0</v>
      </c>
      <c r="N3098" s="77" t="s">
        <v>0</v>
      </c>
      <c r="O3098" s="77" t="s">
        <v>0</v>
      </c>
      <c r="P3098" s="77" t="s">
        <v>0</v>
      </c>
      <c r="Q3098" s="77" t="s">
        <v>0</v>
      </c>
      <c r="R3098" s="81" t="s">
        <v>0</v>
      </c>
      <c r="S3098" s="10" t="s">
        <v>1</v>
      </c>
      <c r="T3098" s="10" t="s">
        <v>6851</v>
      </c>
      <c r="U3098" s="5" t="str">
        <f>_xlfn.CONCAT("Propriedade destinada a ",MID(C3098,FIND("p.",C3098,1)+2,100),": ",D3098)</f>
        <v>Propriedade destinada a reforçar: é.estribo.quadrado</v>
      </c>
      <c r="V3098" s="5" t="str">
        <f>_xlfn.CONCAT("Dado para ",MID(F3098,FIND("d.",F3098,1)+2,100),":  ",G3098, "  Deve ser formatado como (",H3098, ")")</f>
        <v>Dado para reforçar:  estribo.quadrado  Deve ser formatado como (rdfs:Literal  or  xsd:string)</v>
      </c>
      <c r="W3098" s="38" t="s">
        <v>14288</v>
      </c>
      <c r="X3098" s="17" t="str">
        <f t="shared" si="1630"/>
        <v>d.reforçar.113</v>
      </c>
      <c r="Y3098" s="17" t="str">
        <f t="shared" si="1635"/>
        <v>Ação de reforçar</v>
      </c>
      <c r="Z3098" s="61" t="s">
        <v>5872</v>
      </c>
      <c r="AA3098" s="18" t="str">
        <f t="shared" si="1631"/>
        <v>categoria.revit</v>
      </c>
      <c r="AB3098" s="19" t="s">
        <v>2011</v>
      </c>
      <c r="AC3098" s="18" t="str">
        <f t="shared" si="1632"/>
        <v>classe.ifc</v>
      </c>
      <c r="AD3098" s="19" t="s">
        <v>1976</v>
      </c>
      <c r="AE3098" s="18" t="str">
        <f t="shared" si="1619"/>
        <v>código.abnt</v>
      </c>
      <c r="AF3098" s="74" t="s">
        <v>7733</v>
      </c>
      <c r="AG3098" s="38" t="s">
        <v>9790</v>
      </c>
    </row>
    <row r="3099" spans="1:33" ht="6" customHeight="1" x14ac:dyDescent="0.25">
      <c r="A3099" s="4">
        <f>ROW()</f>
        <v>3099</v>
      </c>
      <c r="B3099" s="9" t="s">
        <v>26</v>
      </c>
      <c r="C3099" s="44" t="str">
        <f t="shared" si="1633"/>
        <v>p.reforçar</v>
      </c>
      <c r="D3099" s="6" t="str">
        <f t="shared" si="1613"/>
        <v>é.estribo.retangular.135</v>
      </c>
      <c r="E3099" s="8" t="s">
        <v>27</v>
      </c>
      <c r="F3099" s="34" t="str">
        <f t="shared" si="1643"/>
        <v>d.reforçar</v>
      </c>
      <c r="G3099" s="13" t="s">
        <v>5836</v>
      </c>
      <c r="H3099" s="33" t="s">
        <v>1489</v>
      </c>
      <c r="I3099" s="89" t="str">
        <f t="shared" si="1614"/>
        <v>null</v>
      </c>
      <c r="J3099" s="77" t="s">
        <v>0</v>
      </c>
      <c r="K3099" s="77" t="s">
        <v>0</v>
      </c>
      <c r="L3099" s="77" t="s">
        <v>0</v>
      </c>
      <c r="M3099" s="77" t="s">
        <v>0</v>
      </c>
      <c r="N3099" s="77" t="s">
        <v>0</v>
      </c>
      <c r="O3099" s="77" t="s">
        <v>0</v>
      </c>
      <c r="P3099" s="77" t="s">
        <v>0</v>
      </c>
      <c r="Q3099" s="77" t="s">
        <v>0</v>
      </c>
      <c r="R3099" s="81" t="s">
        <v>0</v>
      </c>
      <c r="S3099" s="10" t="s">
        <v>1</v>
      </c>
      <c r="T3099" s="10" t="s">
        <v>6851</v>
      </c>
      <c r="U3099" s="5" t="str">
        <f>_xlfn.CONCAT("Propriedade destinada a ",MID(C3099,FIND("p.",C3099,1)+2,100),": ",D3099)</f>
        <v>Propriedade destinada a reforçar: é.estribo.retangular.135</v>
      </c>
      <c r="V3099" s="5" t="str">
        <f>_xlfn.CONCAT("Dado para ",MID(F3099,FIND("d.",F3099,1)+2,100),":  ",G3099, "  Deve ser formatado como (",H3099, ")")</f>
        <v>Dado para reforçar:  estribo.retangular.135  Deve ser formatado como (rdfs:Literal  or  xsd:string)</v>
      </c>
      <c r="W3099" s="38" t="s">
        <v>14289</v>
      </c>
      <c r="X3099" s="17" t="str">
        <f t="shared" si="1630"/>
        <v>d.reforçar.114</v>
      </c>
      <c r="Y3099" s="17" t="str">
        <f t="shared" si="1635"/>
        <v>Ação de reforçar</v>
      </c>
      <c r="Z3099" s="61" t="s">
        <v>5873</v>
      </c>
      <c r="AA3099" s="18" t="str">
        <f t="shared" si="1631"/>
        <v>categoria.revit</v>
      </c>
      <c r="AB3099" s="19" t="s">
        <v>2011</v>
      </c>
      <c r="AC3099" s="18" t="str">
        <f t="shared" si="1632"/>
        <v>classe.ifc</v>
      </c>
      <c r="AD3099" s="19" t="s">
        <v>1976</v>
      </c>
      <c r="AE3099" s="18" t="str">
        <f t="shared" si="1619"/>
        <v>código.abnt</v>
      </c>
      <c r="AF3099" s="74" t="s">
        <v>7733</v>
      </c>
      <c r="AG3099" s="38" t="s">
        <v>9791</v>
      </c>
    </row>
    <row r="3100" spans="1:33" ht="6" customHeight="1" x14ac:dyDescent="0.25">
      <c r="A3100" s="4">
        <f>ROW()</f>
        <v>3100</v>
      </c>
      <c r="B3100" s="9" t="s">
        <v>26</v>
      </c>
      <c r="C3100" s="44" t="str">
        <f t="shared" si="1633"/>
        <v>p.reforçar</v>
      </c>
      <c r="D3100" s="6" t="str">
        <f t="shared" si="1613"/>
        <v>é.estribo.retangular.180</v>
      </c>
      <c r="E3100" s="8" t="s">
        <v>27</v>
      </c>
      <c r="F3100" s="34" t="str">
        <f t="shared" si="1643"/>
        <v>d.reforçar</v>
      </c>
      <c r="G3100" s="13" t="s">
        <v>5837</v>
      </c>
      <c r="H3100" s="33" t="s">
        <v>1489</v>
      </c>
      <c r="I3100" s="89" t="str">
        <f t="shared" si="1614"/>
        <v>null</v>
      </c>
      <c r="J3100" s="77" t="s">
        <v>0</v>
      </c>
      <c r="K3100" s="77" t="s">
        <v>0</v>
      </c>
      <c r="L3100" s="77" t="s">
        <v>0</v>
      </c>
      <c r="M3100" s="77" t="s">
        <v>0</v>
      </c>
      <c r="N3100" s="77" t="s">
        <v>0</v>
      </c>
      <c r="O3100" s="77" t="s">
        <v>0</v>
      </c>
      <c r="P3100" s="77" t="s">
        <v>0</v>
      </c>
      <c r="Q3100" s="77" t="s">
        <v>0</v>
      </c>
      <c r="R3100" s="81" t="s">
        <v>0</v>
      </c>
      <c r="S3100" s="10" t="s">
        <v>1</v>
      </c>
      <c r="T3100" s="10" t="s">
        <v>6851</v>
      </c>
      <c r="U3100" s="5" t="str">
        <f>_xlfn.CONCAT("Propriedade destinada a ",MID(C3100,FIND("p.",C3100,1)+2,100),": ",D3100)</f>
        <v>Propriedade destinada a reforçar: é.estribo.retangular.180</v>
      </c>
      <c r="V3100" s="5" t="str">
        <f>_xlfn.CONCAT("Dado para ",MID(F3100,FIND("d.",F3100,1)+2,100),":  ",G3100, "  Deve ser formatado como (",H3100, ")")</f>
        <v>Dado para reforçar:  estribo.retangular.180  Deve ser formatado como (rdfs:Literal  or  xsd:string)</v>
      </c>
      <c r="W3100" s="38" t="s">
        <v>14290</v>
      </c>
      <c r="X3100" s="17" t="str">
        <f t="shared" si="1630"/>
        <v>d.reforçar.115</v>
      </c>
      <c r="Y3100" s="17" t="str">
        <f t="shared" si="1635"/>
        <v>Ação de reforçar</v>
      </c>
      <c r="Z3100" s="61" t="s">
        <v>5874</v>
      </c>
      <c r="AA3100" s="18" t="str">
        <f t="shared" si="1631"/>
        <v>categoria.revit</v>
      </c>
      <c r="AB3100" s="19" t="s">
        <v>2011</v>
      </c>
      <c r="AC3100" s="18" t="str">
        <f t="shared" si="1632"/>
        <v>classe.ifc</v>
      </c>
      <c r="AD3100" s="19" t="s">
        <v>1976</v>
      </c>
      <c r="AE3100" s="18" t="str">
        <f t="shared" si="1619"/>
        <v>código.abnt</v>
      </c>
      <c r="AF3100" s="74" t="s">
        <v>7733</v>
      </c>
      <c r="AG3100" s="38" t="s">
        <v>9792</v>
      </c>
    </row>
    <row r="3101" spans="1:33" ht="6" customHeight="1" x14ac:dyDescent="0.25">
      <c r="A3101" s="4">
        <f>ROW()</f>
        <v>3101</v>
      </c>
      <c r="B3101" s="9" t="s">
        <v>26</v>
      </c>
      <c r="C3101" s="44" t="str">
        <f t="shared" si="1633"/>
        <v>p.reforçar</v>
      </c>
      <c r="D3101" s="6" t="str">
        <f t="shared" si="1613"/>
        <v>é.estribo.u.ganchos.135</v>
      </c>
      <c r="E3101" s="8" t="s">
        <v>27</v>
      </c>
      <c r="F3101" s="34" t="str">
        <f t="shared" si="1643"/>
        <v>d.reforçar</v>
      </c>
      <c r="G3101" s="13" t="s">
        <v>5840</v>
      </c>
      <c r="H3101" s="33" t="s">
        <v>1489</v>
      </c>
      <c r="I3101" s="89" t="str">
        <f t="shared" si="1614"/>
        <v>null</v>
      </c>
      <c r="J3101" s="77" t="s">
        <v>0</v>
      </c>
      <c r="K3101" s="77" t="s">
        <v>0</v>
      </c>
      <c r="L3101" s="77" t="s">
        <v>0</v>
      </c>
      <c r="M3101" s="77" t="s">
        <v>0</v>
      </c>
      <c r="N3101" s="77" t="s">
        <v>0</v>
      </c>
      <c r="O3101" s="77" t="s">
        <v>0</v>
      </c>
      <c r="P3101" s="77" t="s">
        <v>0</v>
      </c>
      <c r="Q3101" s="77" t="s">
        <v>0</v>
      </c>
      <c r="R3101" s="81" t="s">
        <v>0</v>
      </c>
      <c r="S3101" s="10" t="s">
        <v>1</v>
      </c>
      <c r="T3101" s="10" t="s">
        <v>6851</v>
      </c>
      <c r="U3101" s="5" t="str">
        <f>_xlfn.CONCAT("Propriedade destinada a ",MID(C3101,FIND("p.",C3101,1)+2,100),": ",D3101)</f>
        <v>Propriedade destinada a reforçar: é.estribo.u.ganchos.135</v>
      </c>
      <c r="V3101" s="5" t="str">
        <f>_xlfn.CONCAT("Dado para ",MID(F3101,FIND("d.",F3101,1)+2,100),":  ",G3101, "  Deve ser formatado como (",H3101, ")")</f>
        <v>Dado para reforçar:  estribo.u.ganchos.135  Deve ser formatado como (rdfs:Literal  or  xsd:string)</v>
      </c>
      <c r="W3101" s="38" t="s">
        <v>14291</v>
      </c>
      <c r="X3101" s="17" t="str">
        <f t="shared" si="1630"/>
        <v>d.reforçar.116</v>
      </c>
      <c r="Y3101" s="17" t="str">
        <f t="shared" si="1635"/>
        <v>Ação de reforçar</v>
      </c>
      <c r="Z3101" s="61" t="s">
        <v>5875</v>
      </c>
      <c r="AA3101" s="18" t="str">
        <f t="shared" si="1631"/>
        <v>categoria.revit</v>
      </c>
      <c r="AB3101" s="19" t="s">
        <v>2011</v>
      </c>
      <c r="AC3101" s="18" t="str">
        <f t="shared" si="1632"/>
        <v>classe.ifc</v>
      </c>
      <c r="AD3101" s="19" t="s">
        <v>1976</v>
      </c>
      <c r="AE3101" s="18" t="str">
        <f t="shared" si="1619"/>
        <v>código.abnt</v>
      </c>
      <c r="AF3101" s="74" t="s">
        <v>7733</v>
      </c>
      <c r="AG3101" s="38" t="s">
        <v>9793</v>
      </c>
    </row>
    <row r="3102" spans="1:33" ht="6" customHeight="1" x14ac:dyDescent="0.25">
      <c r="A3102" s="4">
        <f>ROW()</f>
        <v>3102</v>
      </c>
      <c r="B3102" s="9" t="s">
        <v>26</v>
      </c>
      <c r="C3102" s="44" t="str">
        <f t="shared" si="1633"/>
        <v>p.reforçar</v>
      </c>
      <c r="D3102" s="6" t="str">
        <f t="shared" si="1613"/>
        <v>é.taxa.de.armadura</v>
      </c>
      <c r="E3102" s="8" t="s">
        <v>27</v>
      </c>
      <c r="F3102" s="34" t="str">
        <f t="shared" si="1643"/>
        <v>d.reforçar</v>
      </c>
      <c r="G3102" s="13" t="s">
        <v>14293</v>
      </c>
      <c r="H3102" s="33" t="s">
        <v>1489</v>
      </c>
      <c r="I3102" s="89" t="str">
        <f t="shared" si="1614"/>
        <v>null</v>
      </c>
      <c r="J3102" s="77" t="s">
        <v>0</v>
      </c>
      <c r="K3102" s="77" t="s">
        <v>0</v>
      </c>
      <c r="L3102" s="77" t="s">
        <v>0</v>
      </c>
      <c r="M3102" s="77" t="s">
        <v>0</v>
      </c>
      <c r="N3102" s="77" t="s">
        <v>0</v>
      </c>
      <c r="O3102" s="77" t="s">
        <v>0</v>
      </c>
      <c r="P3102" s="77" t="s">
        <v>0</v>
      </c>
      <c r="Q3102" s="77" t="s">
        <v>0</v>
      </c>
      <c r="R3102" s="81" t="s">
        <v>0</v>
      </c>
      <c r="S3102" s="10" t="s">
        <v>1</v>
      </c>
      <c r="T3102" s="10" t="s">
        <v>6851</v>
      </c>
      <c r="U3102" s="5" t="str">
        <f t="shared" ref="U3102" si="1644">_xlfn.CONCAT("Propriedade destinada a ",MID(C3102,FIND("p.",C3102,1)+2,100),": ",D3102)</f>
        <v>Propriedade destinada a reforçar: é.taxa.de.armadura</v>
      </c>
      <c r="V3102" s="5" t="str">
        <f t="shared" ref="V3102" si="1645">_xlfn.CONCAT("Dado para ",MID(F3102,FIND("d.",F3102,1)+2,100),":  ",G3102, "  Deve ser formatado como (",H3102, ")")</f>
        <v>Dado para reforçar:  taxa.de.armadura  Deve ser formatado como (rdfs:Literal  or  xsd:string)</v>
      </c>
      <c r="W3102" s="39" t="s">
        <v>14294</v>
      </c>
      <c r="X3102" s="17" t="str">
        <f t="shared" si="1630"/>
        <v>d.reforçar.117</v>
      </c>
      <c r="Y3102" s="17" t="str">
        <f t="shared" si="1635"/>
        <v>Ação de reforçar</v>
      </c>
      <c r="Z3102" s="61" t="str">
        <f>_xlfn.TRANSLATE(W3102,"pt","es")</f>
        <v>Declara la cantidad de acero (en kg) por metro cúbico de hormigón de un elemento estructural (kg/m³).</v>
      </c>
      <c r="AA3102" s="18" t="str">
        <f t="shared" si="1631"/>
        <v>categoria.revit</v>
      </c>
      <c r="AB3102" s="19" t="s">
        <v>2011</v>
      </c>
      <c r="AC3102" s="18" t="str">
        <f t="shared" si="1632"/>
        <v>classe.ifc</v>
      </c>
      <c r="AD3102" s="19" t="s">
        <v>1976</v>
      </c>
      <c r="AE3102" s="18" t="str">
        <f t="shared" si="1619"/>
        <v>código.abnt</v>
      </c>
      <c r="AF3102" s="74" t="s">
        <v>7733</v>
      </c>
      <c r="AG3102" s="61" t="str">
        <f>_xlfn.TRANSLATE(W3102,"pt","en")</f>
        <v>Declares the amount of steel (in kg) per cubic meter of concrete of a structural element (kg/m³).</v>
      </c>
    </row>
    <row r="3103" spans="1:33" ht="6" customHeight="1" x14ac:dyDescent="0.25">
      <c r="A3103" s="4">
        <f>ROW()</f>
        <v>3103</v>
      </c>
      <c r="B3103" s="9" t="s">
        <v>26</v>
      </c>
      <c r="C3103" s="43" t="str">
        <f t="shared" si="1612"/>
        <v>p.relacionar</v>
      </c>
      <c r="D3103" s="6" t="str">
        <f t="shared" si="1613"/>
        <v>é.aplicada.para</v>
      </c>
      <c r="E3103" s="8" t="s">
        <v>27</v>
      </c>
      <c r="F3103" s="41" t="s">
        <v>2097</v>
      </c>
      <c r="G3103" s="14" t="s">
        <v>2415</v>
      </c>
      <c r="H3103" s="33" t="s">
        <v>1489</v>
      </c>
      <c r="I3103" s="89" t="str">
        <f t="shared" ref="I3103:I3157" si="1646">IF(OR(J3103="Functional",K3103="InverseFunctional"),"Functional","null")</f>
        <v>null</v>
      </c>
      <c r="J3103" s="79" t="s">
        <v>0</v>
      </c>
      <c r="K3103" s="79" t="s">
        <v>0</v>
      </c>
      <c r="L3103" s="79" t="s">
        <v>0</v>
      </c>
      <c r="M3103" s="79" t="s">
        <v>0</v>
      </c>
      <c r="N3103" s="77" t="s">
        <v>0</v>
      </c>
      <c r="O3103" s="79" t="s">
        <v>0</v>
      </c>
      <c r="P3103" s="79" t="s">
        <v>0</v>
      </c>
      <c r="Q3103" s="77" t="s">
        <v>0</v>
      </c>
      <c r="R3103" s="85" t="s">
        <v>2417</v>
      </c>
      <c r="S3103" s="10" t="s">
        <v>1</v>
      </c>
      <c r="T3103" s="10" t="s">
        <v>6851</v>
      </c>
      <c r="U3103" s="5" t="str">
        <f t="shared" si="1615"/>
        <v>Propriedade destinada a relacionar: é.aplicada.para</v>
      </c>
      <c r="V3103" s="5" t="str">
        <f t="shared" si="1616"/>
        <v>Dado para relacionar:  aplicada.para  Deve ser formatado como (rdfs:Literal  or  xsd:string)</v>
      </c>
      <c r="W3103" s="68" t="s">
        <v>5300</v>
      </c>
      <c r="X3103" s="17" t="str">
        <f t="shared" si="1630"/>
        <v>d.relacionar.100</v>
      </c>
      <c r="Y3103" s="17" t="str">
        <f t="shared" si="1635"/>
        <v>Ação de relacionar</v>
      </c>
      <c r="Z3103" s="61" t="s">
        <v>3173</v>
      </c>
      <c r="AA3103" s="18" t="str">
        <f t="shared" ref="AA3103:AA3106" si="1647">IF(AB3103="null", "null", "categoria.revit")</f>
        <v>null</v>
      </c>
      <c r="AB3103" s="19" t="s">
        <v>0</v>
      </c>
      <c r="AC3103" s="18" t="str">
        <f t="shared" ref="AC3103:AC3106" si="1648">IF(AD3103="null", "null", "classe.ifc")</f>
        <v>null</v>
      </c>
      <c r="AD3103" s="19" t="s">
        <v>0</v>
      </c>
      <c r="AE3103" s="18" t="str">
        <f t="shared" si="1619"/>
        <v>null</v>
      </c>
      <c r="AF3103" s="74" t="s">
        <v>0</v>
      </c>
      <c r="AG3103" s="38" t="s">
        <v>9794</v>
      </c>
    </row>
    <row r="3104" spans="1:33" ht="6" customHeight="1" x14ac:dyDescent="0.25">
      <c r="A3104" s="4">
        <f>ROW()</f>
        <v>3104</v>
      </c>
      <c r="B3104" s="9" t="s">
        <v>26</v>
      </c>
      <c r="C3104" s="44" t="str">
        <f>SUBSTITUTE(F3104,"d.","p.")</f>
        <v>p.relacionar</v>
      </c>
      <c r="D3104" s="6" t="str">
        <f t="shared" si="1613"/>
        <v>é.aplicado.para</v>
      </c>
      <c r="E3104" s="8" t="s">
        <v>27</v>
      </c>
      <c r="F3104" s="34" t="str">
        <f>F3103</f>
        <v>d.relacionar</v>
      </c>
      <c r="G3104" s="14" t="s">
        <v>892</v>
      </c>
      <c r="H3104" s="33" t="s">
        <v>1489</v>
      </c>
      <c r="I3104" s="89" t="str">
        <f t="shared" si="1646"/>
        <v>null</v>
      </c>
      <c r="J3104" s="79" t="s">
        <v>0</v>
      </c>
      <c r="K3104" s="79" t="s">
        <v>0</v>
      </c>
      <c r="L3104" s="79" t="s">
        <v>0</v>
      </c>
      <c r="M3104" s="79" t="s">
        <v>0</v>
      </c>
      <c r="N3104" s="77" t="s">
        <v>0</v>
      </c>
      <c r="O3104" s="79" t="s">
        <v>0</v>
      </c>
      <c r="P3104" s="79" t="s">
        <v>0</v>
      </c>
      <c r="Q3104" s="77" t="s">
        <v>0</v>
      </c>
      <c r="R3104" s="85" t="s">
        <v>2416</v>
      </c>
      <c r="S3104" s="10" t="s">
        <v>1</v>
      </c>
      <c r="T3104" s="10" t="s">
        <v>6851</v>
      </c>
      <c r="U3104" s="5" t="str">
        <f t="shared" si="1615"/>
        <v>Propriedade destinada a relacionar: é.aplicado.para</v>
      </c>
      <c r="V3104" s="5" t="str">
        <f t="shared" si="1616"/>
        <v>Dado para relacionar:  aplicado.para  Deve ser formatado como (rdfs:Literal  or  xsd:string)</v>
      </c>
      <c r="W3104" s="68" t="s">
        <v>5300</v>
      </c>
      <c r="X3104" s="17" t="str">
        <f t="shared" si="1630"/>
        <v>d.relacionar.101</v>
      </c>
      <c r="Y3104" s="17" t="str">
        <f t="shared" si="1635"/>
        <v>Ação de relacionar</v>
      </c>
      <c r="Z3104" s="61" t="s">
        <v>3173</v>
      </c>
      <c r="AA3104" s="18" t="str">
        <f t="shared" si="1647"/>
        <v>null</v>
      </c>
      <c r="AB3104" s="19" t="s">
        <v>0</v>
      </c>
      <c r="AC3104" s="18" t="str">
        <f t="shared" si="1648"/>
        <v>null</v>
      </c>
      <c r="AD3104" s="19" t="s">
        <v>0</v>
      </c>
      <c r="AE3104" s="18" t="str">
        <f t="shared" si="1619"/>
        <v>null</v>
      </c>
      <c r="AF3104" s="74" t="s">
        <v>0</v>
      </c>
      <c r="AG3104" s="38" t="s">
        <v>9794</v>
      </c>
    </row>
    <row r="3105" spans="1:33" ht="6" customHeight="1" x14ac:dyDescent="0.25">
      <c r="A3105" s="4">
        <f>ROW()</f>
        <v>3105</v>
      </c>
      <c r="B3105" s="9" t="s">
        <v>26</v>
      </c>
      <c r="C3105" s="44" t="str">
        <f>SUBSTITUTE(F3105,"d.","p.")</f>
        <v>p.relacionar</v>
      </c>
      <c r="D3105" s="6" t="str">
        <f t="shared" si="1613"/>
        <v>é.articulada.com</v>
      </c>
      <c r="E3105" s="8" t="s">
        <v>27</v>
      </c>
      <c r="F3105" s="34" t="str">
        <f t="shared" ref="F3105:F3109" si="1649">F3104</f>
        <v>d.relacionar</v>
      </c>
      <c r="G3105" s="14" t="s">
        <v>2418</v>
      </c>
      <c r="H3105" s="33" t="s">
        <v>1489</v>
      </c>
      <c r="I3105" s="89" t="str">
        <f t="shared" si="1646"/>
        <v>null</v>
      </c>
      <c r="J3105" s="79" t="s">
        <v>0</v>
      </c>
      <c r="K3105" s="79" t="s">
        <v>0</v>
      </c>
      <c r="L3105" s="79" t="s">
        <v>0</v>
      </c>
      <c r="M3105" s="79" t="s">
        <v>0</v>
      </c>
      <c r="N3105" s="77" t="s">
        <v>0</v>
      </c>
      <c r="O3105" s="79" t="s">
        <v>0</v>
      </c>
      <c r="P3105" s="79" t="s">
        <v>0</v>
      </c>
      <c r="Q3105" s="79" t="s">
        <v>0</v>
      </c>
      <c r="R3105" s="81" t="s">
        <v>2424</v>
      </c>
      <c r="S3105" s="10" t="s">
        <v>1</v>
      </c>
      <c r="T3105" s="10" t="s">
        <v>6851</v>
      </c>
      <c r="U3105" s="5" t="str">
        <f t="shared" si="1615"/>
        <v>Propriedade destinada a relacionar: é.articulada.com</v>
      </c>
      <c r="V3105" s="5" t="str">
        <f t="shared" si="1616"/>
        <v>Dado para relacionar:  articulada.com  Deve ser formatado como (rdfs:Literal  or  xsd:string)</v>
      </c>
      <c r="W3105" s="68" t="s">
        <v>5301</v>
      </c>
      <c r="X3105" s="17" t="str">
        <f t="shared" si="1630"/>
        <v>d.relacionar.102</v>
      </c>
      <c r="Y3105" s="17" t="str">
        <f t="shared" si="1635"/>
        <v>Ação de relacionar</v>
      </c>
      <c r="Z3105" s="61" t="s">
        <v>3172</v>
      </c>
      <c r="AA3105" s="18" t="str">
        <f t="shared" si="1647"/>
        <v>null</v>
      </c>
      <c r="AB3105" s="19" t="s">
        <v>0</v>
      </c>
      <c r="AC3105" s="18" t="str">
        <f t="shared" si="1648"/>
        <v>null</v>
      </c>
      <c r="AD3105" s="19" t="s">
        <v>0</v>
      </c>
      <c r="AE3105" s="18" t="str">
        <f t="shared" ref="AE3105:AE3170" si="1650">IF(AF3105="null",
    "null",
    IF(OR(ISNUMBER(FIND("ids:",AF3105)), ISNUMBER(FIND("xs:",AF3105))),
        "sintaxe.ids",
        IF(ISNUMBER(FIND("[",AF3105)),
            "código.abnt",
            ""
        )
    )
)</f>
        <v>null</v>
      </c>
      <c r="AF3105" s="74" t="s">
        <v>0</v>
      </c>
      <c r="AG3105" s="38" t="s">
        <v>9795</v>
      </c>
    </row>
    <row r="3106" spans="1:33" ht="6" customHeight="1" x14ac:dyDescent="0.25">
      <c r="A3106" s="4">
        <f>ROW()</f>
        <v>3106</v>
      </c>
      <c r="B3106" s="9" t="s">
        <v>26</v>
      </c>
      <c r="C3106" s="44" t="str">
        <f>SUBSTITUTE(F3106,"d.","p.")</f>
        <v>p.relacionar</v>
      </c>
      <c r="D3106" s="6" t="str">
        <f t="shared" si="1613"/>
        <v>é.articulado.com</v>
      </c>
      <c r="E3106" s="8" t="s">
        <v>27</v>
      </c>
      <c r="F3106" s="34" t="str">
        <f t="shared" ref="F3106" si="1651">F3105</f>
        <v>d.relacionar</v>
      </c>
      <c r="G3106" s="14" t="s">
        <v>894</v>
      </c>
      <c r="H3106" s="33" t="s">
        <v>1489</v>
      </c>
      <c r="I3106" s="89" t="str">
        <f t="shared" si="1646"/>
        <v>null</v>
      </c>
      <c r="J3106" s="79" t="s">
        <v>0</v>
      </c>
      <c r="K3106" s="79" t="s">
        <v>0</v>
      </c>
      <c r="L3106" s="79" t="s">
        <v>0</v>
      </c>
      <c r="M3106" s="79" t="s">
        <v>0</v>
      </c>
      <c r="N3106" s="77" t="s">
        <v>0</v>
      </c>
      <c r="O3106" s="79" t="s">
        <v>0</v>
      </c>
      <c r="P3106" s="79" t="s">
        <v>0</v>
      </c>
      <c r="Q3106" s="79" t="s">
        <v>0</v>
      </c>
      <c r="R3106" s="81" t="s">
        <v>2423</v>
      </c>
      <c r="S3106" s="10" t="s">
        <v>1</v>
      </c>
      <c r="T3106" s="10" t="s">
        <v>6851</v>
      </c>
      <c r="U3106" s="5" t="str">
        <f t="shared" si="1615"/>
        <v>Propriedade destinada a relacionar: é.articulado.com</v>
      </c>
      <c r="V3106" s="5" t="str">
        <f t="shared" si="1616"/>
        <v>Dado para relacionar:  articulado.com  Deve ser formatado como (rdfs:Literal  or  xsd:string)</v>
      </c>
      <c r="W3106" s="68" t="s">
        <v>5301</v>
      </c>
      <c r="X3106" s="17" t="str">
        <f t="shared" si="1630"/>
        <v>d.relacionar.103</v>
      </c>
      <c r="Y3106" s="17" t="str">
        <f t="shared" si="1635"/>
        <v>Ação de relacionar</v>
      </c>
      <c r="Z3106" s="61" t="s">
        <v>3172</v>
      </c>
      <c r="AA3106" s="18" t="str">
        <f t="shared" si="1647"/>
        <v>null</v>
      </c>
      <c r="AB3106" s="19" t="s">
        <v>0</v>
      </c>
      <c r="AC3106" s="18" t="str">
        <f t="shared" si="1648"/>
        <v>null</v>
      </c>
      <c r="AD3106" s="19" t="s">
        <v>0</v>
      </c>
      <c r="AE3106" s="18" t="str">
        <f t="shared" si="1650"/>
        <v>null</v>
      </c>
      <c r="AF3106" s="74" t="s">
        <v>0</v>
      </c>
      <c r="AG3106" s="38" t="s">
        <v>9795</v>
      </c>
    </row>
    <row r="3107" spans="1:33" ht="6" customHeight="1" x14ac:dyDescent="0.25">
      <c r="A3107" s="4">
        <f>ROW()</f>
        <v>3107</v>
      </c>
      <c r="B3107" s="9" t="s">
        <v>26</v>
      </c>
      <c r="C3107" s="44" t="str">
        <f t="shared" ref="C3107" si="1652">SUBSTITUTE(F3107,"d.","p.")</f>
        <v>p.relacionar</v>
      </c>
      <c r="D3107" s="6" t="str">
        <f t="shared" si="1613"/>
        <v>é.conectada.a</v>
      </c>
      <c r="E3107" s="8" t="s">
        <v>27</v>
      </c>
      <c r="F3107" s="34" t="str">
        <f>F3104</f>
        <v>d.relacionar</v>
      </c>
      <c r="G3107" s="14" t="s">
        <v>2419</v>
      </c>
      <c r="H3107" s="33" t="s">
        <v>1489</v>
      </c>
      <c r="I3107" s="89" t="str">
        <f t="shared" si="1646"/>
        <v>null</v>
      </c>
      <c r="J3107" s="79" t="s">
        <v>0</v>
      </c>
      <c r="K3107" s="79" t="s">
        <v>0</v>
      </c>
      <c r="L3107" s="79" t="s">
        <v>0</v>
      </c>
      <c r="M3107" s="79" t="s">
        <v>0</v>
      </c>
      <c r="N3107" s="77" t="s">
        <v>0</v>
      </c>
      <c r="O3107" s="79" t="s">
        <v>0</v>
      </c>
      <c r="P3107" s="79" t="s">
        <v>0</v>
      </c>
      <c r="Q3107" s="79" t="s">
        <v>0</v>
      </c>
      <c r="R3107" s="81" t="s">
        <v>2422</v>
      </c>
      <c r="S3107" s="10" t="s">
        <v>1</v>
      </c>
      <c r="T3107" s="10" t="s">
        <v>6851</v>
      </c>
      <c r="U3107" s="5" t="str">
        <f t="shared" si="1615"/>
        <v>Propriedade destinada a relacionar: é.conectada.a</v>
      </c>
      <c r="V3107" s="5" t="str">
        <f t="shared" si="1616"/>
        <v>Dado para relacionar:  conectada.a  Deve ser formatado como (rdfs:Literal  or  xsd:string)</v>
      </c>
      <c r="W3107" s="68" t="s">
        <v>10723</v>
      </c>
      <c r="X3107" s="17" t="str">
        <f t="shared" si="1630"/>
        <v>d.relacionar.104</v>
      </c>
      <c r="Y3107" s="17" t="str">
        <f t="shared" si="1635"/>
        <v>Ação de relacionar</v>
      </c>
      <c r="Z3107" s="61" t="s">
        <v>3171</v>
      </c>
      <c r="AA3107" s="18" t="str">
        <f t="shared" ref="AA3107" si="1653">IF(AB3107="null", "null", "categoria.revit")</f>
        <v>null</v>
      </c>
      <c r="AB3107" s="19" t="s">
        <v>0</v>
      </c>
      <c r="AC3107" s="18" t="str">
        <f t="shared" ref="AC3107" si="1654">IF(AD3107="null", "null", "classe.ifc")</f>
        <v>null</v>
      </c>
      <c r="AD3107" s="19" t="s">
        <v>0</v>
      </c>
      <c r="AE3107" s="18" t="str">
        <f t="shared" si="1650"/>
        <v>null</v>
      </c>
      <c r="AF3107" s="74" t="s">
        <v>0</v>
      </c>
      <c r="AG3107" s="38" t="s">
        <v>9796</v>
      </c>
    </row>
    <row r="3108" spans="1:33" ht="6" customHeight="1" x14ac:dyDescent="0.25">
      <c r="A3108" s="4">
        <f>ROW()</f>
        <v>3108</v>
      </c>
      <c r="B3108" s="9" t="s">
        <v>26</v>
      </c>
      <c r="C3108" s="44" t="str">
        <f t="shared" ref="C3108:C3109" si="1655">SUBSTITUTE(F3108,"d.","p.")</f>
        <v>p.relacionar</v>
      </c>
      <c r="D3108" s="6" t="str">
        <f t="shared" si="1613"/>
        <v>é.conectado.a</v>
      </c>
      <c r="E3108" s="8" t="s">
        <v>27</v>
      </c>
      <c r="F3108" s="34" t="str">
        <f>F3105</f>
        <v>d.relacionar</v>
      </c>
      <c r="G3108" s="14" t="s">
        <v>884</v>
      </c>
      <c r="H3108" s="33" t="s">
        <v>1489</v>
      </c>
      <c r="I3108" s="89" t="str">
        <f t="shared" si="1646"/>
        <v>null</v>
      </c>
      <c r="J3108" s="79" t="s">
        <v>0</v>
      </c>
      <c r="K3108" s="79" t="s">
        <v>0</v>
      </c>
      <c r="L3108" s="79" t="s">
        <v>0</v>
      </c>
      <c r="M3108" s="79" t="s">
        <v>0</v>
      </c>
      <c r="N3108" s="77" t="s">
        <v>0</v>
      </c>
      <c r="O3108" s="79" t="s">
        <v>0</v>
      </c>
      <c r="P3108" s="79" t="s">
        <v>0</v>
      </c>
      <c r="Q3108" s="79" t="s">
        <v>0</v>
      </c>
      <c r="R3108" s="81" t="s">
        <v>2421</v>
      </c>
      <c r="S3108" s="10" t="s">
        <v>1</v>
      </c>
      <c r="T3108" s="10" t="s">
        <v>6851</v>
      </c>
      <c r="U3108" s="5" t="str">
        <f t="shared" si="1615"/>
        <v>Propriedade destinada a relacionar: é.conectado.a</v>
      </c>
      <c r="V3108" s="5" t="str">
        <f t="shared" si="1616"/>
        <v>Dado para relacionar:  conectado.a  Deve ser formatado como (rdfs:Literal  or  xsd:string)</v>
      </c>
      <c r="W3108" s="68" t="s">
        <v>10723</v>
      </c>
      <c r="X3108" s="17" t="str">
        <f t="shared" si="1630"/>
        <v>d.relacionar.105</v>
      </c>
      <c r="Y3108" s="17" t="str">
        <f t="shared" si="1635"/>
        <v>Ação de relacionar</v>
      </c>
      <c r="Z3108" s="61" t="s">
        <v>3171</v>
      </c>
      <c r="AA3108" s="18" t="str">
        <f t="shared" ref="AA3108" si="1656">IF(AB3108="null", "null", "categoria.revit")</f>
        <v>null</v>
      </c>
      <c r="AB3108" s="19" t="s">
        <v>0</v>
      </c>
      <c r="AC3108" s="18" t="str">
        <f t="shared" ref="AC3108" si="1657">IF(AD3108="null", "null", "classe.ifc")</f>
        <v>null</v>
      </c>
      <c r="AD3108" s="19" t="s">
        <v>0</v>
      </c>
      <c r="AE3108" s="18" t="str">
        <f t="shared" si="1650"/>
        <v>null</v>
      </c>
      <c r="AF3108" s="74" t="s">
        <v>0</v>
      </c>
      <c r="AG3108" s="38" t="s">
        <v>9796</v>
      </c>
    </row>
    <row r="3109" spans="1:33" ht="6" customHeight="1" x14ac:dyDescent="0.25">
      <c r="A3109" s="4">
        <f>ROW()</f>
        <v>3109</v>
      </c>
      <c r="B3109" s="9" t="s">
        <v>26</v>
      </c>
      <c r="C3109" s="44" t="str">
        <f t="shared" si="1655"/>
        <v>p.relacionar</v>
      </c>
      <c r="D3109" s="6" t="str">
        <f t="shared" si="1613"/>
        <v>é.destino.de</v>
      </c>
      <c r="E3109" s="8" t="s">
        <v>27</v>
      </c>
      <c r="F3109" s="34" t="str">
        <f t="shared" si="1649"/>
        <v>d.relacionar</v>
      </c>
      <c r="G3109" s="14" t="s">
        <v>895</v>
      </c>
      <c r="H3109" s="33" t="s">
        <v>1489</v>
      </c>
      <c r="I3109" s="89" t="str">
        <f t="shared" si="1646"/>
        <v>null</v>
      </c>
      <c r="J3109" s="79" t="s">
        <v>0</v>
      </c>
      <c r="K3109" s="79" t="s">
        <v>0</v>
      </c>
      <c r="L3109" s="79" t="s">
        <v>0</v>
      </c>
      <c r="M3109" s="79" t="s">
        <v>0</v>
      </c>
      <c r="N3109" s="77" t="s">
        <v>0</v>
      </c>
      <c r="O3109" s="79" t="s">
        <v>0</v>
      </c>
      <c r="P3109" s="79" t="s">
        <v>0</v>
      </c>
      <c r="Q3109" s="79" t="s">
        <v>0</v>
      </c>
      <c r="R3109" s="81" t="s">
        <v>0</v>
      </c>
      <c r="S3109" s="10" t="s">
        <v>1</v>
      </c>
      <c r="T3109" s="10" t="s">
        <v>6851</v>
      </c>
      <c r="U3109" s="5" t="str">
        <f t="shared" si="1615"/>
        <v>Propriedade destinada a relacionar: é.destino.de</v>
      </c>
      <c r="V3109" s="5" t="str">
        <f t="shared" si="1616"/>
        <v>Dado para relacionar:  destino.de  Deve ser formatado como (rdfs:Literal  or  xsd:string)</v>
      </c>
      <c r="W3109" s="68" t="s">
        <v>5302</v>
      </c>
      <c r="X3109" s="17" t="str">
        <f t="shared" si="1630"/>
        <v>d.relacionar.106</v>
      </c>
      <c r="Y3109" s="17" t="str">
        <f t="shared" si="1635"/>
        <v>Ação de relacionar</v>
      </c>
      <c r="Z3109" s="61" t="s">
        <v>3170</v>
      </c>
      <c r="AA3109" s="18" t="str">
        <f t="shared" ref="AA3109:AA3119" si="1658">IF(AB3109="null", "null", "categoria.revit")</f>
        <v>null</v>
      </c>
      <c r="AB3109" s="19" t="s">
        <v>0</v>
      </c>
      <c r="AC3109" s="18" t="str">
        <f t="shared" ref="AC3109:AC3119" si="1659">IF(AD3109="null", "null", "classe.ifc")</f>
        <v>null</v>
      </c>
      <c r="AD3109" s="19" t="s">
        <v>0</v>
      </c>
      <c r="AE3109" s="18" t="str">
        <f t="shared" si="1650"/>
        <v>null</v>
      </c>
      <c r="AF3109" s="74" t="s">
        <v>0</v>
      </c>
      <c r="AG3109" s="38" t="s">
        <v>9797</v>
      </c>
    </row>
    <row r="3110" spans="1:33" ht="6" customHeight="1" x14ac:dyDescent="0.25">
      <c r="A3110" s="4">
        <f>ROW()</f>
        <v>3110</v>
      </c>
      <c r="B3110" s="9" t="s">
        <v>26</v>
      </c>
      <c r="C3110" s="44" t="str">
        <f t="shared" ref="C3110:C3119" si="1660">SUBSTITUTE(F3110,"d.","p.")</f>
        <v>p.relacionar</v>
      </c>
      <c r="D3110" s="6" t="str">
        <f t="shared" si="1613"/>
        <v>é.incluída.em</v>
      </c>
      <c r="E3110" s="8" t="s">
        <v>27</v>
      </c>
      <c r="F3110" s="34" t="str">
        <f>F3108</f>
        <v>d.relacionar</v>
      </c>
      <c r="G3110" s="14" t="s">
        <v>2420</v>
      </c>
      <c r="H3110" s="33" t="s">
        <v>1489</v>
      </c>
      <c r="I3110" s="89" t="str">
        <f t="shared" si="1646"/>
        <v>null</v>
      </c>
      <c r="J3110" s="79" t="s">
        <v>0</v>
      </c>
      <c r="K3110" s="79" t="s">
        <v>0</v>
      </c>
      <c r="L3110" s="79" t="s">
        <v>0</v>
      </c>
      <c r="M3110" s="79" t="s">
        <v>0</v>
      </c>
      <c r="N3110" s="77" t="s">
        <v>0</v>
      </c>
      <c r="O3110" s="79" t="s">
        <v>0</v>
      </c>
      <c r="P3110" s="79" t="s">
        <v>0</v>
      </c>
      <c r="Q3110" s="79" t="s">
        <v>0</v>
      </c>
      <c r="R3110" s="81" t="s">
        <v>2426</v>
      </c>
      <c r="S3110" s="10" t="s">
        <v>1</v>
      </c>
      <c r="T3110" s="10" t="s">
        <v>6851</v>
      </c>
      <c r="U3110" s="5" t="str">
        <f t="shared" si="1615"/>
        <v>Propriedade destinada a relacionar: é.incluída.em</v>
      </c>
      <c r="V3110" s="5" t="str">
        <f t="shared" si="1616"/>
        <v>Dado para relacionar:  incluída.em  Deve ser formatado como (rdfs:Literal  or  xsd:string)</v>
      </c>
      <c r="W3110" s="68" t="s">
        <v>5303</v>
      </c>
      <c r="X3110" s="17" t="str">
        <f t="shared" si="1630"/>
        <v>d.relacionar.107</v>
      </c>
      <c r="Y3110" s="17" t="str">
        <f t="shared" si="1635"/>
        <v>Ação de relacionar</v>
      </c>
      <c r="Z3110" s="61" t="s">
        <v>3169</v>
      </c>
      <c r="AA3110" s="18" t="str">
        <f t="shared" si="1658"/>
        <v>null</v>
      </c>
      <c r="AB3110" s="19" t="s">
        <v>0</v>
      </c>
      <c r="AC3110" s="18" t="str">
        <f t="shared" si="1659"/>
        <v>null</v>
      </c>
      <c r="AD3110" s="19" t="s">
        <v>0</v>
      </c>
      <c r="AE3110" s="18" t="str">
        <f t="shared" si="1650"/>
        <v>null</v>
      </c>
      <c r="AF3110" s="74" t="s">
        <v>0</v>
      </c>
      <c r="AG3110" s="38" t="s">
        <v>9798</v>
      </c>
    </row>
    <row r="3111" spans="1:33" ht="6" customHeight="1" x14ac:dyDescent="0.25">
      <c r="A3111" s="4">
        <f>ROW()</f>
        <v>3111</v>
      </c>
      <c r="B3111" s="9" t="s">
        <v>26</v>
      </c>
      <c r="C3111" s="44" t="str">
        <f t="shared" si="1660"/>
        <v>p.relacionar</v>
      </c>
      <c r="D3111" s="6" t="str">
        <f t="shared" si="1613"/>
        <v>é.incluído.em</v>
      </c>
      <c r="E3111" s="8" t="s">
        <v>27</v>
      </c>
      <c r="F3111" s="34" t="str">
        <f>F3109</f>
        <v>d.relacionar</v>
      </c>
      <c r="G3111" s="14" t="s">
        <v>889</v>
      </c>
      <c r="H3111" s="33" t="s">
        <v>1489</v>
      </c>
      <c r="I3111" s="89" t="str">
        <f t="shared" si="1646"/>
        <v>null</v>
      </c>
      <c r="J3111" s="79" t="s">
        <v>0</v>
      </c>
      <c r="K3111" s="79" t="s">
        <v>0</v>
      </c>
      <c r="L3111" s="79" t="s">
        <v>0</v>
      </c>
      <c r="M3111" s="79" t="s">
        <v>0</v>
      </c>
      <c r="N3111" s="77" t="s">
        <v>0</v>
      </c>
      <c r="O3111" s="79" t="s">
        <v>0</v>
      </c>
      <c r="P3111" s="79" t="s">
        <v>0</v>
      </c>
      <c r="Q3111" s="79" t="s">
        <v>0</v>
      </c>
      <c r="R3111" s="81" t="s">
        <v>2425</v>
      </c>
      <c r="S3111" s="10" t="s">
        <v>1</v>
      </c>
      <c r="T3111" s="10" t="s">
        <v>6851</v>
      </c>
      <c r="U3111" s="5" t="str">
        <f t="shared" si="1615"/>
        <v>Propriedade destinada a relacionar: é.incluído.em</v>
      </c>
      <c r="V3111" s="5" t="str">
        <f t="shared" si="1616"/>
        <v>Dado para relacionar:  incluído.em  Deve ser formatado como (rdfs:Literal  or  xsd:string)</v>
      </c>
      <c r="W3111" s="68" t="s">
        <v>5304</v>
      </c>
      <c r="X3111" s="17" t="str">
        <f t="shared" si="1630"/>
        <v>d.relacionar.108</v>
      </c>
      <c r="Y3111" s="17" t="str">
        <f t="shared" si="1635"/>
        <v>Ação de relacionar</v>
      </c>
      <c r="Z3111" s="61" t="s">
        <v>3169</v>
      </c>
      <c r="AA3111" s="18" t="str">
        <f t="shared" si="1658"/>
        <v>null</v>
      </c>
      <c r="AB3111" s="19" t="s">
        <v>0</v>
      </c>
      <c r="AC3111" s="18" t="str">
        <f t="shared" si="1659"/>
        <v>null</v>
      </c>
      <c r="AD3111" s="19" t="s">
        <v>0</v>
      </c>
      <c r="AE3111" s="18" t="str">
        <f t="shared" si="1650"/>
        <v>null</v>
      </c>
      <c r="AF3111" s="74" t="s">
        <v>0</v>
      </c>
      <c r="AG3111" s="38" t="s">
        <v>9798</v>
      </c>
    </row>
    <row r="3112" spans="1:33" ht="6" customHeight="1" x14ac:dyDescent="0.25">
      <c r="A3112" s="4">
        <f>ROW()</f>
        <v>3112</v>
      </c>
      <c r="B3112" s="9" t="s">
        <v>26</v>
      </c>
      <c r="C3112" s="44" t="str">
        <f t="shared" si="1660"/>
        <v>p.relacionar</v>
      </c>
      <c r="D3112" s="6" t="str">
        <f t="shared" si="1613"/>
        <v>é.indivíduo.de</v>
      </c>
      <c r="E3112" s="8" t="s">
        <v>27</v>
      </c>
      <c r="F3112" s="34" t="str">
        <f t="shared" ref="F3112:F3116" si="1661">F3110</f>
        <v>d.relacionar</v>
      </c>
      <c r="G3112" s="13" t="s">
        <v>6859</v>
      </c>
      <c r="H3112" s="34" t="s">
        <v>1489</v>
      </c>
      <c r="I3112" s="89" t="str">
        <f t="shared" si="1646"/>
        <v>null</v>
      </c>
      <c r="J3112" s="77" t="s">
        <v>0</v>
      </c>
      <c r="K3112" s="77" t="s">
        <v>0</v>
      </c>
      <c r="L3112" s="77" t="s">
        <v>0</v>
      </c>
      <c r="M3112" s="77" t="s">
        <v>0</v>
      </c>
      <c r="N3112" s="77" t="s">
        <v>0</v>
      </c>
      <c r="O3112" s="77" t="s">
        <v>0</v>
      </c>
      <c r="P3112" s="77" t="s">
        <v>0</v>
      </c>
      <c r="Q3112" s="77" t="s">
        <v>0</v>
      </c>
      <c r="R3112" s="81" t="s">
        <v>0</v>
      </c>
      <c r="S3112" s="10" t="s">
        <v>1</v>
      </c>
      <c r="T3112" s="10" t="s">
        <v>6851</v>
      </c>
      <c r="U3112" s="5" t="str">
        <f t="shared" si="1615"/>
        <v>Propriedade destinada a relacionar: é.indivíduo.de</v>
      </c>
      <c r="V3112" s="5" t="str">
        <f t="shared" si="1616"/>
        <v>Dado para relacionar:  indivíduo.de  Deve ser formatado como (rdfs:Literal  or  xsd:string)</v>
      </c>
      <c r="W3112" s="68" t="s">
        <v>6858</v>
      </c>
      <c r="X3112" s="17" t="str">
        <f t="shared" si="1630"/>
        <v>d.relacionar.109</v>
      </c>
      <c r="Y3112" s="17" t="str">
        <f t="shared" si="1635"/>
        <v>Ação de relacionar</v>
      </c>
      <c r="Z3112" s="61" t="s">
        <v>10901</v>
      </c>
      <c r="AA3112" s="18" t="str">
        <f t="shared" si="1658"/>
        <v>categoria.revit</v>
      </c>
      <c r="AB3112" s="19" t="s">
        <v>1990</v>
      </c>
      <c r="AC3112" s="18" t="str">
        <f t="shared" si="1659"/>
        <v>classe.ifc</v>
      </c>
      <c r="AD3112" s="19" t="s">
        <v>1963</v>
      </c>
      <c r="AE3112" s="18" t="str">
        <f t="shared" si="1650"/>
        <v>null</v>
      </c>
      <c r="AF3112" s="74" t="s">
        <v>0</v>
      </c>
      <c r="AG3112" s="61" t="s">
        <v>9799</v>
      </c>
    </row>
    <row r="3113" spans="1:33" ht="6" customHeight="1" x14ac:dyDescent="0.25">
      <c r="A3113" s="4">
        <f>ROW()</f>
        <v>3113</v>
      </c>
      <c r="B3113" s="9" t="s">
        <v>26</v>
      </c>
      <c r="C3113" s="44" t="str">
        <f t="shared" si="1660"/>
        <v>p.relacionar</v>
      </c>
      <c r="D3113" s="6" t="str">
        <f>_xlfn.CONCAT("é.",G3113)</f>
        <v>é.parte.de</v>
      </c>
      <c r="E3113" s="8" t="s">
        <v>27</v>
      </c>
      <c r="F3113" s="34" t="str">
        <f t="shared" ref="F3113" si="1662">F3112</f>
        <v>d.relacionar</v>
      </c>
      <c r="G3113" s="14" t="s">
        <v>885</v>
      </c>
      <c r="H3113" s="33" t="s">
        <v>1489</v>
      </c>
      <c r="I3113" s="89" t="str">
        <f>IF(OR(J3113="Functional",K3113="InverseFunctional"),"Functional","null")</f>
        <v>null</v>
      </c>
      <c r="J3113" s="79" t="s">
        <v>0</v>
      </c>
      <c r="K3113" s="79" t="s">
        <v>0</v>
      </c>
      <c r="L3113" s="79" t="s">
        <v>0</v>
      </c>
      <c r="M3113" s="79" t="s">
        <v>33</v>
      </c>
      <c r="N3113" s="77" t="s">
        <v>0</v>
      </c>
      <c r="O3113" s="79" t="s">
        <v>0</v>
      </c>
      <c r="P3113" s="79" t="s">
        <v>0</v>
      </c>
      <c r="Q3113" s="79" t="s">
        <v>0</v>
      </c>
      <c r="R3113" s="81" t="s">
        <v>0</v>
      </c>
      <c r="S3113" s="10" t="s">
        <v>1</v>
      </c>
      <c r="T3113" s="10" t="s">
        <v>6851</v>
      </c>
      <c r="U3113" s="5" t="str">
        <f>_xlfn.CONCAT("Propriedade destinada a ",MID(C3113,FIND("p.",C3113,1)+2,100),": ",D3113)</f>
        <v>Propriedade destinada a relacionar: é.parte.de</v>
      </c>
      <c r="V3113" s="5" t="str">
        <f>_xlfn.CONCAT("Dado para ",MID(F3113,FIND("d.",F3113,1)+2,100),":  ",G3113, "  Deve ser formatado como (",H3113, ")")</f>
        <v>Dado para relacionar:  parte.de  Deve ser formatado como (rdfs:Literal  or  xsd:string)</v>
      </c>
      <c r="W3113" s="68" t="s">
        <v>4600</v>
      </c>
      <c r="X3113" s="17" t="str">
        <f t="shared" si="1630"/>
        <v>d.relacionar.110</v>
      </c>
      <c r="Y3113" s="17" t="str">
        <f t="shared" si="1635"/>
        <v>Ação de relacionar</v>
      </c>
      <c r="Z3113" s="61" t="s">
        <v>12739</v>
      </c>
      <c r="AA3113" s="18" t="str">
        <f>IF(AB3113="null", "null", "categoria.revit")</f>
        <v>null</v>
      </c>
      <c r="AB3113" s="19" t="s">
        <v>0</v>
      </c>
      <c r="AC3113" s="18" t="str">
        <f>IF(AD3113="null", "null", "classe.ifc")</f>
        <v>null</v>
      </c>
      <c r="AD3113" s="19" t="s">
        <v>0</v>
      </c>
      <c r="AE3113" s="18" t="str">
        <f>IF(AF3113="null",
    "null",
    IF(OR(ISNUMBER(FIND("ids:",AF3113)), ISNUMBER(FIND("xs:",AF3113))),
        "sintaxe.ids",
        IF(ISNUMBER(FIND("[",AF3113)),
            "código.abnt",
            ""
        )
    )
)</f>
        <v>null</v>
      </c>
      <c r="AF3113" s="74" t="s">
        <v>0</v>
      </c>
      <c r="AG3113" s="38" t="s">
        <v>11964</v>
      </c>
    </row>
    <row r="3114" spans="1:33" ht="6" customHeight="1" x14ac:dyDescent="0.25">
      <c r="A3114" s="4">
        <f>ROW()</f>
        <v>3114</v>
      </c>
      <c r="B3114" s="9" t="s">
        <v>26</v>
      </c>
      <c r="C3114" s="44" t="str">
        <f t="shared" si="1660"/>
        <v>p.relacionar</v>
      </c>
      <c r="D3114" s="6" t="str">
        <f t="shared" si="1613"/>
        <v>é.pertencente.a</v>
      </c>
      <c r="E3114" s="8" t="s">
        <v>27</v>
      </c>
      <c r="F3114" s="34" t="str">
        <f>F3111</f>
        <v>d.relacionar</v>
      </c>
      <c r="G3114" s="14" t="s">
        <v>890</v>
      </c>
      <c r="H3114" s="33" t="s">
        <v>1489</v>
      </c>
      <c r="I3114" s="89" t="str">
        <f t="shared" si="1646"/>
        <v>null</v>
      </c>
      <c r="J3114" s="79" t="s">
        <v>0</v>
      </c>
      <c r="K3114" s="79" t="s">
        <v>0</v>
      </c>
      <c r="L3114" s="79" t="s">
        <v>0</v>
      </c>
      <c r="M3114" s="79" t="s">
        <v>0</v>
      </c>
      <c r="N3114" s="77" t="s">
        <v>0</v>
      </c>
      <c r="O3114" s="79" t="s">
        <v>0</v>
      </c>
      <c r="P3114" s="79" t="s">
        <v>0</v>
      </c>
      <c r="Q3114" s="79" t="s">
        <v>0</v>
      </c>
      <c r="R3114" s="81" t="s">
        <v>0</v>
      </c>
      <c r="S3114" s="10" t="s">
        <v>1</v>
      </c>
      <c r="T3114" s="10" t="s">
        <v>6851</v>
      </c>
      <c r="U3114" s="5" t="str">
        <f t="shared" si="1615"/>
        <v>Propriedade destinada a relacionar: é.pertencente.a</v>
      </c>
      <c r="V3114" s="5" t="str">
        <f t="shared" si="1616"/>
        <v>Dado para relacionar:  pertencente.a  Deve ser formatado como (rdfs:Literal  or  xsd:string)</v>
      </c>
      <c r="W3114" s="68" t="s">
        <v>5305</v>
      </c>
      <c r="X3114" s="17" t="str">
        <f t="shared" si="1630"/>
        <v>d.relacionar.111</v>
      </c>
      <c r="Y3114" s="17" t="str">
        <f t="shared" si="1635"/>
        <v>Ação de relacionar</v>
      </c>
      <c r="Z3114" s="61" t="s">
        <v>3168</v>
      </c>
      <c r="AA3114" s="18" t="str">
        <f t="shared" si="1658"/>
        <v>null</v>
      </c>
      <c r="AB3114" s="19" t="s">
        <v>0</v>
      </c>
      <c r="AC3114" s="18" t="str">
        <f t="shared" si="1659"/>
        <v>null</v>
      </c>
      <c r="AD3114" s="19" t="s">
        <v>0</v>
      </c>
      <c r="AE3114" s="18" t="str">
        <f t="shared" si="1650"/>
        <v>null</v>
      </c>
      <c r="AF3114" s="74" t="s">
        <v>0</v>
      </c>
      <c r="AG3114" s="38" t="s">
        <v>9800</v>
      </c>
    </row>
    <row r="3115" spans="1:33" ht="6" customHeight="1" x14ac:dyDescent="0.25">
      <c r="A3115" s="4">
        <f>ROW()</f>
        <v>3115</v>
      </c>
      <c r="B3115" s="9" t="s">
        <v>26</v>
      </c>
      <c r="C3115" s="44" t="str">
        <f t="shared" si="1660"/>
        <v>p.relacionar</v>
      </c>
      <c r="D3115" s="6" t="str">
        <f t="shared" ref="D3115:D3179" si="1663">_xlfn.CONCAT("é.",G3115)</f>
        <v>é.precisa.de</v>
      </c>
      <c r="E3115" s="8" t="s">
        <v>27</v>
      </c>
      <c r="F3115" s="34" t="str">
        <f>F3112</f>
        <v>d.relacionar</v>
      </c>
      <c r="G3115" s="14" t="s">
        <v>893</v>
      </c>
      <c r="H3115" s="33" t="s">
        <v>1489</v>
      </c>
      <c r="I3115" s="89" t="str">
        <f t="shared" si="1646"/>
        <v>null</v>
      </c>
      <c r="J3115" s="79" t="s">
        <v>0</v>
      </c>
      <c r="K3115" s="79" t="s">
        <v>0</v>
      </c>
      <c r="L3115" s="79" t="s">
        <v>0</v>
      </c>
      <c r="M3115" s="79" t="s">
        <v>0</v>
      </c>
      <c r="N3115" s="77" t="s">
        <v>0</v>
      </c>
      <c r="O3115" s="79" t="s">
        <v>0</v>
      </c>
      <c r="P3115" s="79" t="s">
        <v>0</v>
      </c>
      <c r="Q3115" s="79" t="s">
        <v>0</v>
      </c>
      <c r="R3115" s="81" t="s">
        <v>0</v>
      </c>
      <c r="S3115" s="10" t="s">
        <v>1</v>
      </c>
      <c r="T3115" s="10" t="s">
        <v>6851</v>
      </c>
      <c r="U3115" s="5" t="str">
        <f t="shared" si="1615"/>
        <v>Propriedade destinada a relacionar: é.precisa.de</v>
      </c>
      <c r="V3115" s="5" t="str">
        <f t="shared" si="1616"/>
        <v>Dado para relacionar:  precisa.de  Deve ser formatado como (rdfs:Literal  or  xsd:string)</v>
      </c>
      <c r="W3115" s="68" t="s">
        <v>5306</v>
      </c>
      <c r="X3115" s="17" t="str">
        <f t="shared" si="1630"/>
        <v>d.relacionar.112</v>
      </c>
      <c r="Y3115" s="17" t="str">
        <f t="shared" si="1635"/>
        <v>Ação de relacionar</v>
      </c>
      <c r="Z3115" s="61" t="s">
        <v>2624</v>
      </c>
      <c r="AA3115" s="18" t="str">
        <f t="shared" si="1658"/>
        <v>null</v>
      </c>
      <c r="AB3115" s="19" t="s">
        <v>0</v>
      </c>
      <c r="AC3115" s="18" t="str">
        <f t="shared" si="1659"/>
        <v>null</v>
      </c>
      <c r="AD3115" s="19" t="s">
        <v>0</v>
      </c>
      <c r="AE3115" s="18" t="str">
        <f t="shared" si="1650"/>
        <v>null</v>
      </c>
      <c r="AF3115" s="74" t="s">
        <v>0</v>
      </c>
      <c r="AG3115" s="38" t="s">
        <v>9801</v>
      </c>
    </row>
    <row r="3116" spans="1:33" ht="6" customHeight="1" x14ac:dyDescent="0.25">
      <c r="A3116" s="4">
        <f>ROW()</f>
        <v>3116</v>
      </c>
      <c r="B3116" s="9" t="s">
        <v>26</v>
      </c>
      <c r="C3116" s="44" t="str">
        <f t="shared" si="1660"/>
        <v>p.relacionar</v>
      </c>
      <c r="D3116" s="6" t="str">
        <f t="shared" si="1663"/>
        <v>é.usada.em</v>
      </c>
      <c r="E3116" s="8" t="s">
        <v>27</v>
      </c>
      <c r="F3116" s="34" t="str">
        <f t="shared" si="1661"/>
        <v>d.relacionar</v>
      </c>
      <c r="G3116" s="14" t="s">
        <v>2427</v>
      </c>
      <c r="H3116" s="33" t="s">
        <v>1489</v>
      </c>
      <c r="I3116" s="89" t="str">
        <f t="shared" si="1646"/>
        <v>null</v>
      </c>
      <c r="J3116" s="79" t="s">
        <v>0</v>
      </c>
      <c r="K3116" s="79" t="s">
        <v>0</v>
      </c>
      <c r="L3116" s="79" t="s">
        <v>0</v>
      </c>
      <c r="M3116" s="79" t="s">
        <v>0</v>
      </c>
      <c r="N3116" s="77" t="s">
        <v>0</v>
      </c>
      <c r="O3116" s="79" t="s">
        <v>0</v>
      </c>
      <c r="P3116" s="79" t="s">
        <v>0</v>
      </c>
      <c r="Q3116" s="79" t="s">
        <v>0</v>
      </c>
      <c r="R3116" s="81" t="s">
        <v>2429</v>
      </c>
      <c r="S3116" s="10" t="s">
        <v>1</v>
      </c>
      <c r="T3116" s="10" t="s">
        <v>6851</v>
      </c>
      <c r="U3116" s="5" t="str">
        <f t="shared" si="1615"/>
        <v>Propriedade destinada a relacionar: é.usada.em</v>
      </c>
      <c r="V3116" s="5" t="str">
        <f t="shared" si="1616"/>
        <v>Dado para relacionar:  usada.em  Deve ser formatado como (rdfs:Literal  or  xsd:string)</v>
      </c>
      <c r="W3116" s="68" t="s">
        <v>10724</v>
      </c>
      <c r="X3116" s="17" t="str">
        <f t="shared" si="1630"/>
        <v>d.relacionar.113</v>
      </c>
      <c r="Y3116" s="17" t="str">
        <f t="shared" si="1635"/>
        <v>Ação de relacionar</v>
      </c>
      <c r="Z3116" s="61" t="s">
        <v>2897</v>
      </c>
      <c r="AA3116" s="18" t="str">
        <f t="shared" si="1658"/>
        <v>null</v>
      </c>
      <c r="AB3116" s="19" t="s">
        <v>0</v>
      </c>
      <c r="AC3116" s="18" t="str">
        <f t="shared" si="1659"/>
        <v>null</v>
      </c>
      <c r="AD3116" s="19" t="s">
        <v>0</v>
      </c>
      <c r="AE3116" s="18" t="str">
        <f t="shared" si="1650"/>
        <v>null</v>
      </c>
      <c r="AF3116" s="74" t="s">
        <v>0</v>
      </c>
      <c r="AG3116" s="38" t="s">
        <v>9802</v>
      </c>
    </row>
    <row r="3117" spans="1:33" ht="6" customHeight="1" x14ac:dyDescent="0.25">
      <c r="A3117" s="4">
        <f>ROW()</f>
        <v>3117</v>
      </c>
      <c r="B3117" s="9" t="s">
        <v>26</v>
      </c>
      <c r="C3117" s="44" t="str">
        <f t="shared" si="1660"/>
        <v>p.relacionar</v>
      </c>
      <c r="D3117" s="6" t="str">
        <f t="shared" si="1663"/>
        <v>é.usado.em</v>
      </c>
      <c r="E3117" s="8" t="s">
        <v>27</v>
      </c>
      <c r="F3117" s="34" t="str">
        <f>F3115</f>
        <v>d.relacionar</v>
      </c>
      <c r="G3117" s="14" t="s">
        <v>1495</v>
      </c>
      <c r="H3117" s="33" t="s">
        <v>1489</v>
      </c>
      <c r="I3117" s="89" t="str">
        <f t="shared" si="1646"/>
        <v>null</v>
      </c>
      <c r="J3117" s="79" t="s">
        <v>0</v>
      </c>
      <c r="K3117" s="79" t="s">
        <v>0</v>
      </c>
      <c r="L3117" s="79" t="s">
        <v>0</v>
      </c>
      <c r="M3117" s="79" t="s">
        <v>0</v>
      </c>
      <c r="N3117" s="77" t="s">
        <v>0</v>
      </c>
      <c r="O3117" s="79" t="s">
        <v>0</v>
      </c>
      <c r="P3117" s="79" t="s">
        <v>0</v>
      </c>
      <c r="Q3117" s="79" t="s">
        <v>0</v>
      </c>
      <c r="R3117" s="81" t="s">
        <v>2428</v>
      </c>
      <c r="S3117" s="10" t="s">
        <v>1</v>
      </c>
      <c r="T3117" s="10" t="s">
        <v>6851</v>
      </c>
      <c r="U3117" s="5" t="str">
        <f t="shared" si="1615"/>
        <v>Propriedade destinada a relacionar: é.usado.em</v>
      </c>
      <c r="V3117" s="5" t="str">
        <f t="shared" si="1616"/>
        <v>Dado para relacionar:  usado.em  Deve ser formatado como (rdfs:Literal  or  xsd:string)</v>
      </c>
      <c r="W3117" s="68" t="s">
        <v>10724</v>
      </c>
      <c r="X3117" s="17" t="str">
        <f t="shared" si="1630"/>
        <v>d.relacionar.114</v>
      </c>
      <c r="Y3117" s="17" t="str">
        <f t="shared" si="1635"/>
        <v>Ação de relacionar</v>
      </c>
      <c r="Z3117" s="61" t="s">
        <v>2897</v>
      </c>
      <c r="AA3117" s="18" t="str">
        <f t="shared" si="1658"/>
        <v>null</v>
      </c>
      <c r="AB3117" s="19" t="s">
        <v>0</v>
      </c>
      <c r="AC3117" s="18" t="str">
        <f t="shared" si="1659"/>
        <v>null</v>
      </c>
      <c r="AD3117" s="19" t="s">
        <v>0</v>
      </c>
      <c r="AE3117" s="18" t="str">
        <f t="shared" si="1650"/>
        <v>null</v>
      </c>
      <c r="AF3117" s="74" t="s">
        <v>0</v>
      </c>
      <c r="AG3117" s="38" t="s">
        <v>9802</v>
      </c>
    </row>
    <row r="3118" spans="1:33" ht="6" customHeight="1" x14ac:dyDescent="0.25">
      <c r="A3118" s="4">
        <f>ROW()</f>
        <v>3118</v>
      </c>
      <c r="B3118" s="9" t="s">
        <v>26</v>
      </c>
      <c r="C3118" s="44" t="str">
        <f t="shared" si="1660"/>
        <v>p.relacionar</v>
      </c>
      <c r="D3118" s="6" t="str">
        <f t="shared" si="1663"/>
        <v>é.usada.por</v>
      </c>
      <c r="E3118" s="8" t="s">
        <v>27</v>
      </c>
      <c r="F3118" s="34" t="str">
        <f>F3116</f>
        <v>d.relacionar</v>
      </c>
      <c r="G3118" s="14" t="s">
        <v>1831</v>
      </c>
      <c r="H3118" s="33" t="s">
        <v>1489</v>
      </c>
      <c r="I3118" s="89" t="str">
        <f t="shared" si="1646"/>
        <v>null</v>
      </c>
      <c r="J3118" s="79" t="s">
        <v>0</v>
      </c>
      <c r="K3118" s="79" t="s">
        <v>0</v>
      </c>
      <c r="L3118" s="79" t="s">
        <v>0</v>
      </c>
      <c r="M3118" s="79" t="s">
        <v>0</v>
      </c>
      <c r="N3118" s="77" t="s">
        <v>0</v>
      </c>
      <c r="O3118" s="79" t="s">
        <v>0</v>
      </c>
      <c r="P3118" s="79" t="s">
        <v>0</v>
      </c>
      <c r="Q3118" s="79" t="s">
        <v>0</v>
      </c>
      <c r="R3118" s="81" t="s">
        <v>2431</v>
      </c>
      <c r="S3118" s="10" t="s">
        <v>1</v>
      </c>
      <c r="T3118" s="10" t="s">
        <v>6851</v>
      </c>
      <c r="U3118" s="5" t="str">
        <f t="shared" si="1615"/>
        <v>Propriedade destinada a relacionar: é.usada.por</v>
      </c>
      <c r="V3118" s="5" t="str">
        <f t="shared" si="1616"/>
        <v>Dado para relacionar:  usada.por  Deve ser formatado como (rdfs:Literal  or  xsd:string)</v>
      </c>
      <c r="W3118" s="68" t="s">
        <v>5307</v>
      </c>
      <c r="X3118" s="17" t="str">
        <f t="shared" si="1630"/>
        <v>d.relacionar.115</v>
      </c>
      <c r="Y3118" s="17" t="str">
        <f t="shared" si="1635"/>
        <v>Ação de relacionar</v>
      </c>
      <c r="Z3118" s="61" t="s">
        <v>2898</v>
      </c>
      <c r="AA3118" s="18" t="str">
        <f t="shared" si="1658"/>
        <v>null</v>
      </c>
      <c r="AB3118" s="19" t="s">
        <v>0</v>
      </c>
      <c r="AC3118" s="18" t="str">
        <f t="shared" si="1659"/>
        <v>null</v>
      </c>
      <c r="AD3118" s="19" t="s">
        <v>0</v>
      </c>
      <c r="AE3118" s="18" t="str">
        <f t="shared" si="1650"/>
        <v>null</v>
      </c>
      <c r="AF3118" s="74" t="s">
        <v>0</v>
      </c>
      <c r="AG3118" s="38" t="s">
        <v>9803</v>
      </c>
    </row>
    <row r="3119" spans="1:33" ht="6" customHeight="1" x14ac:dyDescent="0.25">
      <c r="A3119" s="4">
        <f>ROW()</f>
        <v>3119</v>
      </c>
      <c r="B3119" s="9" t="s">
        <v>26</v>
      </c>
      <c r="C3119" s="44" t="str">
        <f t="shared" si="1660"/>
        <v>p.relacionar</v>
      </c>
      <c r="D3119" s="6" t="str">
        <f t="shared" si="1663"/>
        <v>é.usado.por</v>
      </c>
      <c r="E3119" s="8" t="s">
        <v>27</v>
      </c>
      <c r="F3119" s="34" t="str">
        <f>F3117</f>
        <v>d.relacionar</v>
      </c>
      <c r="G3119" s="14" t="s">
        <v>891</v>
      </c>
      <c r="H3119" s="33" t="s">
        <v>1489</v>
      </c>
      <c r="I3119" s="89" t="str">
        <f t="shared" si="1646"/>
        <v>null</v>
      </c>
      <c r="J3119" s="79" t="s">
        <v>0</v>
      </c>
      <c r="K3119" s="79" t="s">
        <v>0</v>
      </c>
      <c r="L3119" s="79" t="s">
        <v>0</v>
      </c>
      <c r="M3119" s="79" t="s">
        <v>0</v>
      </c>
      <c r="N3119" s="77" t="s">
        <v>0</v>
      </c>
      <c r="O3119" s="79" t="s">
        <v>0</v>
      </c>
      <c r="P3119" s="79" t="s">
        <v>0</v>
      </c>
      <c r="Q3119" s="79" t="s">
        <v>0</v>
      </c>
      <c r="R3119" s="81" t="s">
        <v>2430</v>
      </c>
      <c r="S3119" s="10" t="s">
        <v>1</v>
      </c>
      <c r="T3119" s="10" t="s">
        <v>6851</v>
      </c>
      <c r="U3119" s="5" t="str">
        <f t="shared" si="1615"/>
        <v>Propriedade destinada a relacionar: é.usado.por</v>
      </c>
      <c r="V3119" s="5" t="str">
        <f t="shared" si="1616"/>
        <v>Dado para relacionar:  usado.por  Deve ser formatado como (rdfs:Literal  or  xsd:string)</v>
      </c>
      <c r="W3119" s="68" t="s">
        <v>5307</v>
      </c>
      <c r="X3119" s="17" t="str">
        <f t="shared" si="1630"/>
        <v>d.relacionar.116</v>
      </c>
      <c r="Y3119" s="17" t="str">
        <f t="shared" si="1635"/>
        <v>Ação de relacionar</v>
      </c>
      <c r="Z3119" s="61" t="s">
        <v>2898</v>
      </c>
      <c r="AA3119" s="18" t="str">
        <f t="shared" si="1658"/>
        <v>null</v>
      </c>
      <c r="AB3119" s="19" t="s">
        <v>0</v>
      </c>
      <c r="AC3119" s="18" t="str">
        <f t="shared" si="1659"/>
        <v>null</v>
      </c>
      <c r="AD3119" s="19" t="s">
        <v>0</v>
      </c>
      <c r="AE3119" s="18" t="str">
        <f t="shared" si="1650"/>
        <v>null</v>
      </c>
      <c r="AF3119" s="74" t="s">
        <v>0</v>
      </c>
      <c r="AG3119" s="38" t="s">
        <v>9803</v>
      </c>
    </row>
    <row r="3120" spans="1:33" ht="6" customHeight="1" x14ac:dyDescent="0.25">
      <c r="A3120" s="4">
        <f>ROW()</f>
        <v>3120</v>
      </c>
      <c r="B3120" s="9" t="s">
        <v>26</v>
      </c>
      <c r="C3120" s="43" t="str">
        <f t="shared" ref="C3120:C3143" si="1664">SUBSTITUTE(F3120,"d.","p.")</f>
        <v>p.representar</v>
      </c>
      <c r="D3120" s="6" t="str">
        <f t="shared" si="1663"/>
        <v>é.axonometria</v>
      </c>
      <c r="E3120" s="8" t="s">
        <v>27</v>
      </c>
      <c r="F3120" s="41" t="s">
        <v>6604</v>
      </c>
      <c r="G3120" s="13" t="s">
        <v>290</v>
      </c>
      <c r="H3120" s="34" t="s">
        <v>1489</v>
      </c>
      <c r="I3120" s="89" t="str">
        <f t="shared" si="1646"/>
        <v>null</v>
      </c>
      <c r="J3120" s="77" t="s">
        <v>0</v>
      </c>
      <c r="K3120" s="77" t="s">
        <v>0</v>
      </c>
      <c r="L3120" s="77" t="s">
        <v>0</v>
      </c>
      <c r="M3120" s="77" t="s">
        <v>0</v>
      </c>
      <c r="N3120" s="77" t="s">
        <v>0</v>
      </c>
      <c r="O3120" s="77" t="s">
        <v>0</v>
      </c>
      <c r="P3120" s="77" t="s">
        <v>0</v>
      </c>
      <c r="Q3120" s="77" t="s">
        <v>0</v>
      </c>
      <c r="R3120" s="81" t="s">
        <v>0</v>
      </c>
      <c r="S3120" s="10" t="s">
        <v>1</v>
      </c>
      <c r="T3120" s="10" t="s">
        <v>6851</v>
      </c>
      <c r="U3120" s="5" t="str">
        <f t="shared" ref="U3120:U3143" si="1665">_xlfn.CONCAT("Propriedade destinada a ",MID(C3120,FIND("p.",C3120,1)+2,100),": ",D3120)</f>
        <v>Propriedade destinada a representar: é.axonometria</v>
      </c>
      <c r="V3120" s="5" t="str">
        <f t="shared" ref="V3120:V3143" si="1666">_xlfn.CONCAT("Dado para ",MID(F3120,FIND("d.",F3120,1)+2,100),":  ",G3120, "  Deve ser formatado como (",H3120, ")")</f>
        <v>Dado para representar:  axonometria  Deve ser formatado como (rdfs:Literal  or  xsd:string)</v>
      </c>
      <c r="W3120" s="68" t="s">
        <v>6607</v>
      </c>
      <c r="X3120" s="17" t="str">
        <f t="shared" si="1630"/>
        <v>d.representar.100</v>
      </c>
      <c r="Y3120" s="17" t="str">
        <f t="shared" si="1635"/>
        <v>Ação de representar</v>
      </c>
      <c r="Z3120" s="61" t="s">
        <v>6671</v>
      </c>
      <c r="AA3120" s="18" t="str">
        <f t="shared" ref="AA3120:AA3143" si="1667">IF(AB3120="null", "null", "categoria.revit")</f>
        <v>categoria.revit</v>
      </c>
      <c r="AB3120" s="19" t="s">
        <v>2001</v>
      </c>
      <c r="AC3120" s="18" t="str">
        <f t="shared" ref="AC3120:AC3143" si="1668">IF(AD3120="null", "null", "classe.ifc")</f>
        <v>null</v>
      </c>
      <c r="AD3120" s="19" t="s">
        <v>0</v>
      </c>
      <c r="AE3120" s="18" t="str">
        <f t="shared" si="1650"/>
        <v>código.abnt</v>
      </c>
      <c r="AF3120" s="74" t="s">
        <v>6639</v>
      </c>
      <c r="AG3120" s="38" t="s">
        <v>9804</v>
      </c>
    </row>
    <row r="3121" spans="1:33" ht="6" customHeight="1" x14ac:dyDescent="0.25">
      <c r="A3121" s="4">
        <f>ROW()</f>
        <v>3121</v>
      </c>
      <c r="B3121" s="9" t="s">
        <v>26</v>
      </c>
      <c r="C3121" s="44" t="str">
        <f t="shared" si="1664"/>
        <v>p.representar</v>
      </c>
      <c r="D3121" s="6" t="str">
        <f t="shared" si="1663"/>
        <v>é.axonometria.di</v>
      </c>
      <c r="E3121" s="8" t="s">
        <v>27</v>
      </c>
      <c r="F3121" s="34" t="str">
        <f>F3120</f>
        <v>d.representar</v>
      </c>
      <c r="G3121" s="14" t="s">
        <v>6618</v>
      </c>
      <c r="H3121" s="33" t="s">
        <v>1489</v>
      </c>
      <c r="I3121" s="89" t="str">
        <f t="shared" si="1646"/>
        <v>null</v>
      </c>
      <c r="J3121" s="79" t="s">
        <v>0</v>
      </c>
      <c r="K3121" s="79" t="s">
        <v>0</v>
      </c>
      <c r="L3121" s="79" t="s">
        <v>0</v>
      </c>
      <c r="M3121" s="79" t="s">
        <v>0</v>
      </c>
      <c r="N3121" s="77" t="s">
        <v>0</v>
      </c>
      <c r="O3121" s="79" t="s">
        <v>0</v>
      </c>
      <c r="P3121" s="79" t="s">
        <v>0</v>
      </c>
      <c r="Q3121" s="79" t="s">
        <v>0</v>
      </c>
      <c r="R3121" s="81" t="s">
        <v>0</v>
      </c>
      <c r="S3121" s="10" t="s">
        <v>1</v>
      </c>
      <c r="T3121" s="10" t="s">
        <v>6851</v>
      </c>
      <c r="U3121" s="5" t="str">
        <f t="shared" si="1665"/>
        <v>Propriedade destinada a representar: é.axonometria.di</v>
      </c>
      <c r="V3121" s="5" t="str">
        <f t="shared" si="1666"/>
        <v>Dado para representar:  axonometria.di  Deve ser formatado como (rdfs:Literal  or  xsd:string)</v>
      </c>
      <c r="W3121" s="68" t="s">
        <v>6612</v>
      </c>
      <c r="X3121" s="17" t="str">
        <f t="shared" si="1630"/>
        <v>d.representar.101</v>
      </c>
      <c r="Y3121" s="17" t="str">
        <f t="shared" si="1635"/>
        <v>Ação de representar</v>
      </c>
      <c r="Z3121" s="61" t="s">
        <v>6672</v>
      </c>
      <c r="AA3121" s="18" t="str">
        <f t="shared" si="1667"/>
        <v>categoria.revit</v>
      </c>
      <c r="AB3121" s="19" t="s">
        <v>2001</v>
      </c>
      <c r="AC3121" s="18" t="str">
        <f t="shared" si="1668"/>
        <v>null</v>
      </c>
      <c r="AD3121" s="19" t="s">
        <v>0</v>
      </c>
      <c r="AE3121" s="18" t="str">
        <f t="shared" si="1650"/>
        <v>código.abnt</v>
      </c>
      <c r="AF3121" s="74" t="s">
        <v>6639</v>
      </c>
      <c r="AG3121" s="38" t="s">
        <v>9805</v>
      </c>
    </row>
    <row r="3122" spans="1:33" ht="6" customHeight="1" x14ac:dyDescent="0.25">
      <c r="A3122" s="4">
        <f>ROW()</f>
        <v>3122</v>
      </c>
      <c r="B3122" s="9" t="s">
        <v>26</v>
      </c>
      <c r="C3122" s="44" t="str">
        <f t="shared" si="1664"/>
        <v>p.representar</v>
      </c>
      <c r="D3122" s="6" t="str">
        <f t="shared" si="1663"/>
        <v>é.axonometria.iso</v>
      </c>
      <c r="E3122" s="8" t="s">
        <v>27</v>
      </c>
      <c r="F3122" s="34" t="str">
        <f t="shared" ref="F3122:F3143" si="1669">F3121</f>
        <v>d.representar</v>
      </c>
      <c r="G3122" s="14" t="s">
        <v>6616</v>
      </c>
      <c r="H3122" s="33" t="s">
        <v>1489</v>
      </c>
      <c r="I3122" s="89" t="str">
        <f t="shared" si="1646"/>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65"/>
        <v>Propriedade destinada a representar: é.axonometria.iso</v>
      </c>
      <c r="V3122" s="5" t="str">
        <f t="shared" si="1666"/>
        <v>Dado para representar:  axonometria.iso  Deve ser formatado como (rdfs:Literal  or  xsd:string)</v>
      </c>
      <c r="W3122" s="68" t="s">
        <v>6614</v>
      </c>
      <c r="X3122" s="17" t="str">
        <f t="shared" si="1630"/>
        <v>d.representar.102</v>
      </c>
      <c r="Y3122" s="17" t="str">
        <f t="shared" si="1635"/>
        <v>Ação de representar</v>
      </c>
      <c r="Z3122" s="61" t="s">
        <v>6673</v>
      </c>
      <c r="AA3122" s="18" t="str">
        <f t="shared" si="1667"/>
        <v>categoria.revit</v>
      </c>
      <c r="AB3122" s="19" t="s">
        <v>2001</v>
      </c>
      <c r="AC3122" s="18" t="str">
        <f t="shared" si="1668"/>
        <v>null</v>
      </c>
      <c r="AD3122" s="19" t="s">
        <v>0</v>
      </c>
      <c r="AE3122" s="18" t="str">
        <f t="shared" si="1650"/>
        <v>código.abnt</v>
      </c>
      <c r="AF3122" s="74" t="s">
        <v>6639</v>
      </c>
      <c r="AG3122" s="38" t="s">
        <v>9806</v>
      </c>
    </row>
    <row r="3123" spans="1:33" ht="6" customHeight="1" x14ac:dyDescent="0.25">
      <c r="A3123" s="4">
        <f>ROW()</f>
        <v>3123</v>
      </c>
      <c r="B3123" s="9" t="s">
        <v>26</v>
      </c>
      <c r="C3123" s="44" t="str">
        <f t="shared" si="1664"/>
        <v>p.representar</v>
      </c>
      <c r="D3123" s="6" t="str">
        <f t="shared" si="1663"/>
        <v>é.axonometria.tri</v>
      </c>
      <c r="E3123" s="8" t="s">
        <v>27</v>
      </c>
      <c r="F3123" s="34" t="str">
        <f t="shared" si="1669"/>
        <v>d.representar</v>
      </c>
      <c r="G3123" s="14" t="s">
        <v>6617</v>
      </c>
      <c r="H3123" s="33" t="s">
        <v>1489</v>
      </c>
      <c r="I3123" s="89" t="str">
        <f t="shared" si="1646"/>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65"/>
        <v>Propriedade destinada a representar: é.axonometria.tri</v>
      </c>
      <c r="V3123" s="5" t="str">
        <f t="shared" si="1666"/>
        <v>Dado para representar:  axonometria.tri  Deve ser formatado como (rdfs:Literal  or  xsd:string)</v>
      </c>
      <c r="W3123" s="68" t="s">
        <v>6613</v>
      </c>
      <c r="X3123" s="17" t="str">
        <f t="shared" si="1630"/>
        <v>d.representar.103</v>
      </c>
      <c r="Y3123" s="17" t="str">
        <f t="shared" si="1635"/>
        <v>Ação de representar</v>
      </c>
      <c r="Z3123" s="61" t="s">
        <v>6674</v>
      </c>
      <c r="AA3123" s="18" t="str">
        <f t="shared" si="1667"/>
        <v>categoria.revit</v>
      </c>
      <c r="AB3123" s="19" t="s">
        <v>2001</v>
      </c>
      <c r="AC3123" s="18" t="str">
        <f t="shared" si="1668"/>
        <v>null</v>
      </c>
      <c r="AD3123" s="19" t="s">
        <v>0</v>
      </c>
      <c r="AE3123" s="18" t="str">
        <f t="shared" si="1650"/>
        <v>código.abnt</v>
      </c>
      <c r="AF3123" s="74" t="s">
        <v>6639</v>
      </c>
      <c r="AG3123" s="38" t="s">
        <v>9807</v>
      </c>
    </row>
    <row r="3124" spans="1:33" ht="6" customHeight="1" x14ac:dyDescent="0.25">
      <c r="A3124" s="4">
        <f>ROW()</f>
        <v>3124</v>
      </c>
      <c r="B3124" s="9" t="s">
        <v>26</v>
      </c>
      <c r="C3124" s="44" t="str">
        <f t="shared" si="1664"/>
        <v>p.representar</v>
      </c>
      <c r="D3124" s="6" t="str">
        <f t="shared" si="1663"/>
        <v>é.corte</v>
      </c>
      <c r="E3124" s="8" t="s">
        <v>27</v>
      </c>
      <c r="F3124" s="34" t="str">
        <f t="shared" si="1669"/>
        <v>d.representar</v>
      </c>
      <c r="G3124" s="13" t="s">
        <v>101</v>
      </c>
      <c r="H3124" s="34" t="s">
        <v>1489</v>
      </c>
      <c r="I3124" s="89" t="str">
        <f t="shared" si="1646"/>
        <v>null</v>
      </c>
      <c r="J3124" s="77" t="s">
        <v>0</v>
      </c>
      <c r="K3124" s="77" t="s">
        <v>0</v>
      </c>
      <c r="L3124" s="77" t="s">
        <v>0</v>
      </c>
      <c r="M3124" s="77" t="s">
        <v>0</v>
      </c>
      <c r="N3124" s="77" t="s">
        <v>0</v>
      </c>
      <c r="O3124" s="77" t="s">
        <v>0</v>
      </c>
      <c r="P3124" s="77" t="s">
        <v>0</v>
      </c>
      <c r="Q3124" s="77" t="s">
        <v>0</v>
      </c>
      <c r="R3124" s="81" t="s">
        <v>6625</v>
      </c>
      <c r="S3124" s="10" t="s">
        <v>1</v>
      </c>
      <c r="T3124" s="10" t="s">
        <v>6851</v>
      </c>
      <c r="U3124" s="5" t="str">
        <f t="shared" si="1665"/>
        <v>Propriedade destinada a representar: é.corte</v>
      </c>
      <c r="V3124" s="5" t="str">
        <f t="shared" si="1666"/>
        <v>Dado para representar:  corte  Deve ser formatado como (rdfs:Literal  or  xsd:string)</v>
      </c>
      <c r="W3124" s="68" t="s">
        <v>6654</v>
      </c>
      <c r="X3124" s="17" t="str">
        <f t="shared" si="1630"/>
        <v>d.representar.104</v>
      </c>
      <c r="Y3124" s="17" t="str">
        <f t="shared" si="1635"/>
        <v>Ação de representar</v>
      </c>
      <c r="Z3124" s="61" t="s">
        <v>6676</v>
      </c>
      <c r="AA3124" s="18" t="str">
        <f t="shared" si="1667"/>
        <v>categoria.revit</v>
      </c>
      <c r="AB3124" s="19" t="s">
        <v>2001</v>
      </c>
      <c r="AC3124" s="18" t="str">
        <f t="shared" si="1668"/>
        <v>null</v>
      </c>
      <c r="AD3124" s="19" t="s">
        <v>0</v>
      </c>
      <c r="AE3124" s="18" t="str">
        <f t="shared" si="1650"/>
        <v>código.abnt</v>
      </c>
      <c r="AF3124" s="74" t="s">
        <v>6638</v>
      </c>
      <c r="AG3124" s="38" t="s">
        <v>9808</v>
      </c>
    </row>
    <row r="3125" spans="1:33" ht="6" customHeight="1" x14ac:dyDescent="0.25">
      <c r="A3125" s="4">
        <f>ROW()</f>
        <v>3125</v>
      </c>
      <c r="B3125" s="9" t="s">
        <v>26</v>
      </c>
      <c r="C3125" s="44" t="str">
        <f t="shared" si="1664"/>
        <v>p.representar</v>
      </c>
      <c r="D3125" s="6" t="str">
        <f t="shared" si="1663"/>
        <v>é.desenho.de.fabricação</v>
      </c>
      <c r="E3125" s="8" t="s">
        <v>27</v>
      </c>
      <c r="F3125" s="34" t="str">
        <f t="shared" si="1669"/>
        <v>d.representar</v>
      </c>
      <c r="G3125" s="14" t="s">
        <v>6631</v>
      </c>
      <c r="H3125" s="33" t="s">
        <v>1489</v>
      </c>
      <c r="I3125" s="89" t="str">
        <f t="shared" si="1646"/>
        <v>null</v>
      </c>
      <c r="J3125" s="79" t="s">
        <v>0</v>
      </c>
      <c r="K3125" s="79" t="s">
        <v>0</v>
      </c>
      <c r="L3125" s="79" t="s">
        <v>0</v>
      </c>
      <c r="M3125" s="79" t="s">
        <v>0</v>
      </c>
      <c r="N3125" s="77" t="s">
        <v>0</v>
      </c>
      <c r="O3125" s="79" t="s">
        <v>0</v>
      </c>
      <c r="P3125" s="79" t="s">
        <v>0</v>
      </c>
      <c r="Q3125" s="79" t="s">
        <v>0</v>
      </c>
      <c r="R3125" s="81" t="s">
        <v>0</v>
      </c>
      <c r="S3125" s="10" t="s">
        <v>1</v>
      </c>
      <c r="T3125" s="10" t="s">
        <v>6851</v>
      </c>
      <c r="U3125" s="5" t="str">
        <f t="shared" si="1665"/>
        <v>Propriedade destinada a representar: é.desenho.de.fabricação</v>
      </c>
      <c r="V3125" s="5" t="str">
        <f t="shared" si="1666"/>
        <v>Dado para representar:  desenho.de.fabricação  Deve ser formatado como (rdfs:Literal  or  xsd:string)</v>
      </c>
      <c r="W3125" s="68" t="s">
        <v>6632</v>
      </c>
      <c r="X3125" s="17" t="str">
        <f t="shared" si="1630"/>
        <v>d.representar.105</v>
      </c>
      <c r="Y3125" s="17" t="str">
        <f t="shared" si="1635"/>
        <v>Ação de representar</v>
      </c>
      <c r="Z3125" s="61" t="s">
        <v>6677</v>
      </c>
      <c r="AA3125" s="18" t="str">
        <f t="shared" si="1667"/>
        <v>categoria.revit</v>
      </c>
      <c r="AB3125" s="19" t="s">
        <v>2001</v>
      </c>
      <c r="AC3125" s="18" t="str">
        <f t="shared" si="1668"/>
        <v>null</v>
      </c>
      <c r="AD3125" s="19" t="s">
        <v>0</v>
      </c>
      <c r="AE3125" s="18" t="str">
        <f t="shared" si="1650"/>
        <v>código.abnt</v>
      </c>
      <c r="AF3125" s="74" t="s">
        <v>6635</v>
      </c>
      <c r="AG3125" s="38" t="s">
        <v>9809</v>
      </c>
    </row>
    <row r="3126" spans="1:33" ht="6" customHeight="1" x14ac:dyDescent="0.25">
      <c r="A3126" s="4">
        <f>ROW()</f>
        <v>3126</v>
      </c>
      <c r="B3126" s="9" t="s">
        <v>26</v>
      </c>
      <c r="C3126" s="44" t="str">
        <f t="shared" si="1664"/>
        <v>p.representar</v>
      </c>
      <c r="D3126" s="6" t="str">
        <f t="shared" si="1663"/>
        <v>é.desenho.de.ligação</v>
      </c>
      <c r="E3126" s="8" t="s">
        <v>27</v>
      </c>
      <c r="F3126" s="34" t="str">
        <f t="shared" si="1669"/>
        <v>d.representar</v>
      </c>
      <c r="G3126" s="14" t="s">
        <v>6630</v>
      </c>
      <c r="H3126" s="33" t="s">
        <v>1489</v>
      </c>
      <c r="I3126" s="89" t="str">
        <f t="shared" si="1646"/>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65"/>
        <v>Propriedade destinada a representar: é.desenho.de.ligação</v>
      </c>
      <c r="V3126" s="5" t="str">
        <f t="shared" si="1666"/>
        <v>Dado para representar:  desenho.de.ligação  Deve ser formatado como (rdfs:Literal  or  xsd:string)</v>
      </c>
      <c r="W3126" s="68" t="s">
        <v>6633</v>
      </c>
      <c r="X3126" s="17" t="str">
        <f t="shared" si="1630"/>
        <v>d.representar.106</v>
      </c>
      <c r="Y3126" s="17" t="str">
        <f t="shared" si="1635"/>
        <v>Ação de representar</v>
      </c>
      <c r="Z3126" s="61" t="s">
        <v>6678</v>
      </c>
      <c r="AA3126" s="18" t="str">
        <f t="shared" si="1667"/>
        <v>categoria.revit</v>
      </c>
      <c r="AB3126" s="19" t="s">
        <v>2001</v>
      </c>
      <c r="AC3126" s="18" t="str">
        <f t="shared" si="1668"/>
        <v>null</v>
      </c>
      <c r="AD3126" s="19" t="s">
        <v>0</v>
      </c>
      <c r="AE3126" s="18" t="str">
        <f t="shared" si="1650"/>
        <v>código.abnt</v>
      </c>
      <c r="AF3126" s="74" t="s">
        <v>6635</v>
      </c>
      <c r="AG3126" s="38" t="s">
        <v>9810</v>
      </c>
    </row>
    <row r="3127" spans="1:33" ht="6" customHeight="1" x14ac:dyDescent="0.25">
      <c r="A3127" s="4">
        <f>ROW()</f>
        <v>3127</v>
      </c>
      <c r="B3127" s="9" t="s">
        <v>26</v>
      </c>
      <c r="C3127" s="44" t="str">
        <f t="shared" si="1664"/>
        <v>p.representar</v>
      </c>
      <c r="D3127" s="6" t="str">
        <f t="shared" si="1663"/>
        <v>é.desenho.de.montagem</v>
      </c>
      <c r="E3127" s="8" t="s">
        <v>27</v>
      </c>
      <c r="F3127" s="34" t="str">
        <f t="shared" si="1669"/>
        <v>d.representar</v>
      </c>
      <c r="G3127" s="14" t="s">
        <v>6629</v>
      </c>
      <c r="H3127" s="33" t="s">
        <v>1489</v>
      </c>
      <c r="I3127" s="89" t="str">
        <f t="shared" si="1646"/>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65"/>
        <v>Propriedade destinada a representar: é.desenho.de.montagem</v>
      </c>
      <c r="V3127" s="5" t="str">
        <f t="shared" si="1666"/>
        <v>Dado para representar:  desenho.de.montagem  Deve ser formatado como (rdfs:Literal  or  xsd:string)</v>
      </c>
      <c r="W3127" s="68" t="s">
        <v>6634</v>
      </c>
      <c r="X3127" s="17" t="str">
        <f t="shared" si="1630"/>
        <v>d.representar.107</v>
      </c>
      <c r="Y3127" s="17" t="str">
        <f t="shared" si="1635"/>
        <v>Ação de representar</v>
      </c>
      <c r="Z3127" s="61" t="s">
        <v>6679</v>
      </c>
      <c r="AA3127" s="18" t="str">
        <f t="shared" si="1667"/>
        <v>categoria.revit</v>
      </c>
      <c r="AB3127" s="19" t="s">
        <v>2001</v>
      </c>
      <c r="AC3127" s="18" t="str">
        <f t="shared" si="1668"/>
        <v>null</v>
      </c>
      <c r="AD3127" s="19" t="s">
        <v>0</v>
      </c>
      <c r="AE3127" s="18" t="str">
        <f t="shared" si="1650"/>
        <v>código.abnt</v>
      </c>
      <c r="AF3127" s="74" t="s">
        <v>6635</v>
      </c>
      <c r="AG3127" s="38" t="s">
        <v>9811</v>
      </c>
    </row>
    <row r="3128" spans="1:33" ht="6" customHeight="1" x14ac:dyDescent="0.25">
      <c r="A3128" s="4">
        <f>ROW()</f>
        <v>3128</v>
      </c>
      <c r="B3128" s="9" t="s">
        <v>26</v>
      </c>
      <c r="C3128" s="44" t="str">
        <f t="shared" si="1664"/>
        <v>p.representar</v>
      </c>
      <c r="D3128" s="6" t="str">
        <f t="shared" si="1663"/>
        <v>é.detalhe</v>
      </c>
      <c r="E3128" s="8" t="s">
        <v>27</v>
      </c>
      <c r="F3128" s="34" t="str">
        <f t="shared" si="1669"/>
        <v>d.representar</v>
      </c>
      <c r="G3128" s="13" t="s">
        <v>100</v>
      </c>
      <c r="H3128" s="34" t="s">
        <v>1489</v>
      </c>
      <c r="I3128" s="89" t="str">
        <f t="shared" si="1646"/>
        <v>null</v>
      </c>
      <c r="J3128" s="77" t="s">
        <v>0</v>
      </c>
      <c r="K3128" s="77" t="s">
        <v>0</v>
      </c>
      <c r="L3128" s="77" t="s">
        <v>0</v>
      </c>
      <c r="M3128" s="77" t="s">
        <v>0</v>
      </c>
      <c r="N3128" s="77" t="s">
        <v>0</v>
      </c>
      <c r="O3128" s="77" t="s">
        <v>0</v>
      </c>
      <c r="P3128" s="77" t="s">
        <v>0</v>
      </c>
      <c r="Q3128" s="77" t="s">
        <v>0</v>
      </c>
      <c r="R3128" s="81" t="s">
        <v>0</v>
      </c>
      <c r="S3128" s="10" t="s">
        <v>1</v>
      </c>
      <c r="T3128" s="10" t="s">
        <v>6851</v>
      </c>
      <c r="U3128" s="5" t="str">
        <f t="shared" si="1665"/>
        <v>Propriedade destinada a representar: é.detalhe</v>
      </c>
      <c r="V3128" s="5" t="str">
        <f t="shared" si="1666"/>
        <v>Dado para representar:  detalhe  Deve ser formatado como (rdfs:Literal  or  xsd:string)</v>
      </c>
      <c r="W3128" s="68" t="s">
        <v>6608</v>
      </c>
      <c r="X3128" s="17" t="str">
        <f t="shared" si="1630"/>
        <v>d.representar.108</v>
      </c>
      <c r="Y3128" s="17" t="str">
        <f t="shared" si="1635"/>
        <v>Ação de representar</v>
      </c>
      <c r="Z3128" s="61" t="s">
        <v>6664</v>
      </c>
      <c r="AA3128" s="18" t="str">
        <f t="shared" si="1667"/>
        <v>categoria.revit</v>
      </c>
      <c r="AB3128" s="19" t="s">
        <v>2001</v>
      </c>
      <c r="AC3128" s="18" t="str">
        <f t="shared" si="1668"/>
        <v>null</v>
      </c>
      <c r="AD3128" s="19" t="s">
        <v>0</v>
      </c>
      <c r="AE3128" s="18" t="str">
        <f t="shared" si="1650"/>
        <v>código.abnt</v>
      </c>
      <c r="AF3128" s="74" t="s">
        <v>6642</v>
      </c>
      <c r="AG3128" s="38" t="s">
        <v>9812</v>
      </c>
    </row>
    <row r="3129" spans="1:33" ht="6" customHeight="1" x14ac:dyDescent="0.25">
      <c r="A3129" s="4">
        <f>ROW()</f>
        <v>3129</v>
      </c>
      <c r="B3129" s="9" t="s">
        <v>26</v>
      </c>
      <c r="C3129" s="44" t="str">
        <f t="shared" si="1664"/>
        <v>p.representar</v>
      </c>
      <c r="D3129" s="6" t="str">
        <f t="shared" si="1663"/>
        <v>é.detalhe.em.corte</v>
      </c>
      <c r="E3129" s="8" t="s">
        <v>27</v>
      </c>
      <c r="F3129" s="34" t="str">
        <f t="shared" si="1669"/>
        <v>d.representar</v>
      </c>
      <c r="G3129" s="13" t="s">
        <v>6615</v>
      </c>
      <c r="H3129" s="34" t="s">
        <v>1489</v>
      </c>
      <c r="I3129" s="89" t="str">
        <f t="shared" si="1646"/>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65"/>
        <v>Propriedade destinada a representar: é.detalhe.em.corte</v>
      </c>
      <c r="V3129" s="5" t="str">
        <f t="shared" si="1666"/>
        <v>Dado para representar:  detalhe.em.corte  Deve ser formatado como (rdfs:Literal  or  xsd:string)</v>
      </c>
      <c r="W3129" s="68" t="s">
        <v>6609</v>
      </c>
      <c r="X3129" s="17" t="str">
        <f t="shared" si="1630"/>
        <v>d.representar.109</v>
      </c>
      <c r="Y3129" s="17" t="str">
        <f t="shared" si="1635"/>
        <v>Ação de representar</v>
      </c>
      <c r="Z3129" s="61" t="s">
        <v>6665</v>
      </c>
      <c r="AA3129" s="18" t="str">
        <f t="shared" si="1667"/>
        <v>categoria.revit</v>
      </c>
      <c r="AB3129" s="19" t="s">
        <v>2001</v>
      </c>
      <c r="AC3129" s="18" t="str">
        <f t="shared" si="1668"/>
        <v>null</v>
      </c>
      <c r="AD3129" s="19" t="s">
        <v>0</v>
      </c>
      <c r="AE3129" s="18" t="str">
        <f t="shared" si="1650"/>
        <v>código.abnt</v>
      </c>
      <c r="AF3129" s="74" t="s">
        <v>6641</v>
      </c>
      <c r="AG3129" s="38" t="s">
        <v>9813</v>
      </c>
    </row>
    <row r="3130" spans="1:33" ht="6" customHeight="1" x14ac:dyDescent="0.25">
      <c r="A3130" s="4">
        <f>ROW()</f>
        <v>3130</v>
      </c>
      <c r="B3130" s="9" t="s">
        <v>26</v>
      </c>
      <c r="C3130" s="44" t="str">
        <f t="shared" si="1664"/>
        <v>p.representar</v>
      </c>
      <c r="D3130" s="6" t="str">
        <f t="shared" si="1663"/>
        <v>é.elevação</v>
      </c>
      <c r="E3130" s="8" t="s">
        <v>27</v>
      </c>
      <c r="F3130" s="34" t="str">
        <f t="shared" si="1669"/>
        <v>d.representar</v>
      </c>
      <c r="G3130" s="14" t="s">
        <v>6605</v>
      </c>
      <c r="H3130" s="33" t="s">
        <v>1489</v>
      </c>
      <c r="I3130" s="89" t="str">
        <f t="shared" si="1646"/>
        <v>null</v>
      </c>
      <c r="J3130" s="79" t="s">
        <v>0</v>
      </c>
      <c r="K3130" s="79" t="s">
        <v>0</v>
      </c>
      <c r="L3130" s="79" t="s">
        <v>0</v>
      </c>
      <c r="M3130" s="79" t="s">
        <v>0</v>
      </c>
      <c r="N3130" s="77" t="s">
        <v>0</v>
      </c>
      <c r="O3130" s="79" t="s">
        <v>0</v>
      </c>
      <c r="P3130" s="79" t="s">
        <v>0</v>
      </c>
      <c r="Q3130" s="79" t="s">
        <v>0</v>
      </c>
      <c r="R3130" s="81" t="s">
        <v>6622</v>
      </c>
      <c r="S3130" s="10" t="s">
        <v>1</v>
      </c>
      <c r="T3130" s="10" t="s">
        <v>6851</v>
      </c>
      <c r="U3130" s="5" t="str">
        <f t="shared" si="1665"/>
        <v>Propriedade destinada a representar: é.elevação</v>
      </c>
      <c r="V3130" s="5" t="str">
        <f t="shared" si="1666"/>
        <v>Dado para representar:  elevação  Deve ser formatado como (rdfs:Literal  or  xsd:string)</v>
      </c>
      <c r="W3130" s="68" t="s">
        <v>6626</v>
      </c>
      <c r="X3130" s="17" t="str">
        <f t="shared" si="1630"/>
        <v>d.representar.110</v>
      </c>
      <c r="Y3130" s="17" t="str">
        <f t="shared" si="1635"/>
        <v>Ação de representar</v>
      </c>
      <c r="Z3130" s="61" t="s">
        <v>6666</v>
      </c>
      <c r="AA3130" s="18" t="str">
        <f t="shared" si="1667"/>
        <v>categoria.revit</v>
      </c>
      <c r="AB3130" s="19" t="s">
        <v>2001</v>
      </c>
      <c r="AC3130" s="18" t="str">
        <f t="shared" si="1668"/>
        <v>null</v>
      </c>
      <c r="AD3130" s="19" t="s">
        <v>0</v>
      </c>
      <c r="AE3130" s="18" t="str">
        <f t="shared" si="1650"/>
        <v>código.abnt</v>
      </c>
      <c r="AF3130" s="74" t="s">
        <v>6635</v>
      </c>
      <c r="AG3130" s="38" t="s">
        <v>9814</v>
      </c>
    </row>
    <row r="3131" spans="1:33" ht="6" customHeight="1" x14ac:dyDescent="0.25">
      <c r="A3131" s="4">
        <f>ROW()</f>
        <v>3131</v>
      </c>
      <c r="B3131" s="9" t="s">
        <v>26</v>
      </c>
      <c r="C3131" s="44" t="str">
        <f t="shared" si="1664"/>
        <v>p.representar</v>
      </c>
      <c r="D3131" s="6" t="str">
        <f t="shared" si="1663"/>
        <v>é.esboço</v>
      </c>
      <c r="E3131" s="8" t="s">
        <v>27</v>
      </c>
      <c r="F3131" s="34" t="str">
        <f t="shared" si="1669"/>
        <v>d.representar</v>
      </c>
      <c r="G3131" s="13" t="s">
        <v>288</v>
      </c>
      <c r="H3131" s="34" t="s">
        <v>1489</v>
      </c>
      <c r="I3131" s="89" t="str">
        <f t="shared" si="1646"/>
        <v>null</v>
      </c>
      <c r="J3131" s="77" t="s">
        <v>0</v>
      </c>
      <c r="K3131" s="77" t="s">
        <v>0</v>
      </c>
      <c r="L3131" s="77" t="s">
        <v>0</v>
      </c>
      <c r="M3131" s="77" t="s">
        <v>0</v>
      </c>
      <c r="N3131" s="77" t="s">
        <v>0</v>
      </c>
      <c r="O3131" s="77" t="s">
        <v>0</v>
      </c>
      <c r="P3131" s="77" t="s">
        <v>0</v>
      </c>
      <c r="Q3131" s="77" t="s">
        <v>0</v>
      </c>
      <c r="R3131" s="81" t="s">
        <v>0</v>
      </c>
      <c r="S3131" s="10" t="s">
        <v>1</v>
      </c>
      <c r="T3131" s="10" t="s">
        <v>6851</v>
      </c>
      <c r="U3131" s="5" t="str">
        <f t="shared" si="1665"/>
        <v>Propriedade destinada a representar: é.esboço</v>
      </c>
      <c r="V3131" s="5" t="str">
        <f t="shared" si="1666"/>
        <v>Dado para representar:  esboço  Deve ser formatado como (rdfs:Literal  or  xsd:string)</v>
      </c>
      <c r="W3131" s="68" t="s">
        <v>6656</v>
      </c>
      <c r="X3131" s="17" t="str">
        <f t="shared" si="1630"/>
        <v>d.representar.111</v>
      </c>
      <c r="Y3131" s="17" t="str">
        <f t="shared" si="1635"/>
        <v>Ação de representar</v>
      </c>
      <c r="Z3131" s="61" t="s">
        <v>6657</v>
      </c>
      <c r="AA3131" s="18" t="str">
        <f t="shared" si="1667"/>
        <v>categoria.revit</v>
      </c>
      <c r="AB3131" s="19" t="s">
        <v>2001</v>
      </c>
      <c r="AC3131" s="18" t="str">
        <f t="shared" si="1668"/>
        <v>null</v>
      </c>
      <c r="AD3131" s="19" t="s">
        <v>0</v>
      </c>
      <c r="AE3131" s="18" t="str">
        <f t="shared" si="1650"/>
        <v>código.abnt</v>
      </c>
      <c r="AF3131" s="74" t="s">
        <v>6684</v>
      </c>
      <c r="AG3131" s="38" t="s">
        <v>9815</v>
      </c>
    </row>
    <row r="3132" spans="1:33" ht="6" customHeight="1" x14ac:dyDescent="0.25">
      <c r="A3132" s="4">
        <f>ROW()</f>
        <v>3132</v>
      </c>
      <c r="B3132" s="9" t="s">
        <v>26</v>
      </c>
      <c r="C3132" s="44" t="str">
        <f t="shared" si="1664"/>
        <v>p.representar</v>
      </c>
      <c r="D3132" s="6" t="str">
        <f t="shared" si="1663"/>
        <v>é.passeio.virtual</v>
      </c>
      <c r="E3132" s="8" t="s">
        <v>27</v>
      </c>
      <c r="F3132" s="34" t="str">
        <f t="shared" si="1669"/>
        <v>d.representar</v>
      </c>
      <c r="G3132" s="14" t="s">
        <v>6606</v>
      </c>
      <c r="H3132" s="33" t="s">
        <v>1489</v>
      </c>
      <c r="I3132" s="89" t="str">
        <f t="shared" si="1646"/>
        <v>null</v>
      </c>
      <c r="J3132" s="79" t="s">
        <v>0</v>
      </c>
      <c r="K3132" s="79" t="s">
        <v>0</v>
      </c>
      <c r="L3132" s="79" t="s">
        <v>0</v>
      </c>
      <c r="M3132" s="79" t="s">
        <v>0</v>
      </c>
      <c r="N3132" s="77" t="s">
        <v>0</v>
      </c>
      <c r="O3132" s="79" t="s">
        <v>0</v>
      </c>
      <c r="P3132" s="79" t="s">
        <v>0</v>
      </c>
      <c r="Q3132" s="79" t="s">
        <v>0</v>
      </c>
      <c r="R3132" s="81" t="s">
        <v>6644</v>
      </c>
      <c r="S3132" s="10" t="s">
        <v>1</v>
      </c>
      <c r="T3132" s="10" t="s">
        <v>6851</v>
      </c>
      <c r="U3132" s="5" t="str">
        <f t="shared" si="1665"/>
        <v>Propriedade destinada a representar: é.passeio.virtual</v>
      </c>
      <c r="V3132" s="5" t="str">
        <f t="shared" si="1666"/>
        <v>Dado para representar:  passeio.virtual  Deve ser formatado como (rdfs:Literal  or  xsd:string)</v>
      </c>
      <c r="W3132" s="68" t="s">
        <v>6611</v>
      </c>
      <c r="X3132" s="17" t="str">
        <f t="shared" si="1630"/>
        <v>d.representar.112</v>
      </c>
      <c r="Y3132" s="17" t="str">
        <f t="shared" si="1635"/>
        <v>Ação de representar</v>
      </c>
      <c r="Z3132" s="61" t="s">
        <v>6675</v>
      </c>
      <c r="AA3132" s="18" t="str">
        <f t="shared" si="1667"/>
        <v>categoria.revit</v>
      </c>
      <c r="AB3132" s="19" t="s">
        <v>2001</v>
      </c>
      <c r="AC3132" s="18" t="str">
        <f t="shared" si="1668"/>
        <v>null</v>
      </c>
      <c r="AD3132" s="19" t="s">
        <v>0</v>
      </c>
      <c r="AE3132" s="18" t="str">
        <f t="shared" si="1650"/>
        <v>código.abnt</v>
      </c>
      <c r="AF3132" s="74" t="s">
        <v>6640</v>
      </c>
      <c r="AG3132" s="38" t="s">
        <v>9816</v>
      </c>
    </row>
    <row r="3133" spans="1:33" ht="6" customHeight="1" x14ac:dyDescent="0.25">
      <c r="A3133" s="4">
        <f>ROW()</f>
        <v>3133</v>
      </c>
      <c r="B3133" s="9" t="s">
        <v>26</v>
      </c>
      <c r="C3133" s="44" t="str">
        <f t="shared" si="1664"/>
        <v>p.representar</v>
      </c>
      <c r="D3133" s="6" t="str">
        <f t="shared" si="1663"/>
        <v>é.perspectiva</v>
      </c>
      <c r="E3133" s="8" t="s">
        <v>27</v>
      </c>
      <c r="F3133" s="34" t="str">
        <f t="shared" si="1669"/>
        <v>d.representar</v>
      </c>
      <c r="G3133" s="13" t="s">
        <v>289</v>
      </c>
      <c r="H3133" s="34" t="s">
        <v>1489</v>
      </c>
      <c r="I3133" s="89" t="str">
        <f t="shared" si="1646"/>
        <v>null</v>
      </c>
      <c r="J3133" s="77" t="s">
        <v>0</v>
      </c>
      <c r="K3133" s="77" t="s">
        <v>0</v>
      </c>
      <c r="L3133" s="77" t="s">
        <v>0</v>
      </c>
      <c r="M3133" s="77" t="s">
        <v>0</v>
      </c>
      <c r="N3133" s="77" t="s">
        <v>0</v>
      </c>
      <c r="O3133" s="77" t="s">
        <v>0</v>
      </c>
      <c r="P3133" s="77" t="s">
        <v>0</v>
      </c>
      <c r="Q3133" s="77" t="s">
        <v>0</v>
      </c>
      <c r="R3133" s="81" t="s">
        <v>0</v>
      </c>
      <c r="S3133" s="10" t="s">
        <v>1</v>
      </c>
      <c r="T3133" s="10" t="s">
        <v>6851</v>
      </c>
      <c r="U3133" s="5" t="str">
        <f t="shared" si="1665"/>
        <v>Propriedade destinada a representar: é.perspectiva</v>
      </c>
      <c r="V3133" s="5" t="str">
        <f t="shared" si="1666"/>
        <v>Dado para representar:  perspectiva  Deve ser formatado como (rdfs:Literal  or  xsd:string)</v>
      </c>
      <c r="W3133" s="68" t="s">
        <v>6610</v>
      </c>
      <c r="X3133" s="17" t="str">
        <f t="shared" si="1630"/>
        <v>d.representar.113</v>
      </c>
      <c r="Y3133" s="17" t="str">
        <f t="shared" si="1635"/>
        <v>Ação de representar</v>
      </c>
      <c r="Z3133" s="61" t="s">
        <v>6667</v>
      </c>
      <c r="AA3133" s="18" t="str">
        <f t="shared" si="1667"/>
        <v>categoria.revit</v>
      </c>
      <c r="AB3133" s="19" t="s">
        <v>2001</v>
      </c>
      <c r="AC3133" s="18" t="str">
        <f t="shared" si="1668"/>
        <v>null</v>
      </c>
      <c r="AD3133" s="19" t="s">
        <v>0</v>
      </c>
      <c r="AE3133" s="18" t="str">
        <f t="shared" si="1650"/>
        <v>código.abnt</v>
      </c>
      <c r="AF3133" s="74" t="s">
        <v>7734</v>
      </c>
      <c r="AG3133" s="38" t="s">
        <v>9817</v>
      </c>
    </row>
    <row r="3134" spans="1:33" ht="6" customHeight="1" x14ac:dyDescent="0.25">
      <c r="A3134" s="4">
        <f>ROW()</f>
        <v>3134</v>
      </c>
      <c r="B3134" s="9" t="s">
        <v>26</v>
      </c>
      <c r="C3134" s="44" t="str">
        <f t="shared" si="1664"/>
        <v>p.representar</v>
      </c>
      <c r="D3134" s="6" t="str">
        <f t="shared" si="1663"/>
        <v>é.planta.baixa</v>
      </c>
      <c r="E3134" s="8" t="s">
        <v>27</v>
      </c>
      <c r="F3134" s="34" t="str">
        <f>F3132</f>
        <v>d.representar</v>
      </c>
      <c r="G3134" s="14" t="s">
        <v>585</v>
      </c>
      <c r="H3134" s="33" t="s">
        <v>1489</v>
      </c>
      <c r="I3134" s="89" t="str">
        <f t="shared" si="1646"/>
        <v>null</v>
      </c>
      <c r="J3134" s="79" t="s">
        <v>0</v>
      </c>
      <c r="K3134" s="79" t="s">
        <v>0</v>
      </c>
      <c r="L3134" s="79" t="s">
        <v>0</v>
      </c>
      <c r="M3134" s="79" t="s">
        <v>0</v>
      </c>
      <c r="N3134" s="77" t="s">
        <v>0</v>
      </c>
      <c r="O3134" s="79" t="s">
        <v>0</v>
      </c>
      <c r="P3134" s="79" t="s">
        <v>0</v>
      </c>
      <c r="Q3134" s="79" t="s">
        <v>0</v>
      </c>
      <c r="R3134" s="81" t="s">
        <v>0</v>
      </c>
      <c r="S3134" s="10" t="s">
        <v>1</v>
      </c>
      <c r="T3134" s="10" t="s">
        <v>6851</v>
      </c>
      <c r="U3134" s="5" t="str">
        <f t="shared" si="1665"/>
        <v>Propriedade destinada a representar: é.planta.baixa</v>
      </c>
      <c r="V3134" s="5" t="str">
        <f t="shared" si="1666"/>
        <v>Dado para representar:  planta.baixa  Deve ser formatado como (rdfs:Literal  or  xsd:string)</v>
      </c>
      <c r="W3134" s="68" t="s">
        <v>6648</v>
      </c>
      <c r="X3134" s="17" t="str">
        <f t="shared" si="1630"/>
        <v>d.representar.114</v>
      </c>
      <c r="Y3134" s="17" t="str">
        <f t="shared" si="1635"/>
        <v>Ação de representar</v>
      </c>
      <c r="Z3134" s="61" t="s">
        <v>6680</v>
      </c>
      <c r="AA3134" s="18" t="str">
        <f t="shared" si="1667"/>
        <v>categoria.revit</v>
      </c>
      <c r="AB3134" s="19" t="s">
        <v>2001</v>
      </c>
      <c r="AC3134" s="18" t="str">
        <f t="shared" si="1668"/>
        <v>null</v>
      </c>
      <c r="AD3134" s="19" t="s">
        <v>0</v>
      </c>
      <c r="AE3134" s="18" t="str">
        <f t="shared" si="1650"/>
        <v>código.abnt</v>
      </c>
      <c r="AF3134" s="74" t="s">
        <v>6637</v>
      </c>
      <c r="AG3134" s="38" t="s">
        <v>9818</v>
      </c>
    </row>
    <row r="3135" spans="1:33" ht="6" customHeight="1" x14ac:dyDescent="0.25">
      <c r="A3135" s="4">
        <f>ROW()</f>
        <v>3135</v>
      </c>
      <c r="B3135" s="9" t="s">
        <v>26</v>
      </c>
      <c r="C3135" s="44" t="str">
        <f t="shared" si="1664"/>
        <v>p.representar</v>
      </c>
      <c r="D3135" s="6" t="str">
        <f t="shared" si="1663"/>
        <v>é.planta.de.mobiliário</v>
      </c>
      <c r="E3135" s="8" t="s">
        <v>27</v>
      </c>
      <c r="F3135" s="34" t="str">
        <f>F3133</f>
        <v>d.representar</v>
      </c>
      <c r="G3135" s="14" t="s">
        <v>6646</v>
      </c>
      <c r="H3135" s="33" t="s">
        <v>1489</v>
      </c>
      <c r="I3135" s="89" t="str">
        <f t="shared" si="1646"/>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65"/>
        <v>Propriedade destinada a representar: é.planta.de.mobiliário</v>
      </c>
      <c r="V3135" s="5" t="str">
        <f t="shared" si="1666"/>
        <v>Dado para representar:  planta.de.mobiliário  Deve ser formatado como (rdfs:Literal  or  xsd:string)</v>
      </c>
      <c r="W3135" s="68" t="s">
        <v>6647</v>
      </c>
      <c r="X3135" s="17" t="str">
        <f t="shared" si="1630"/>
        <v>d.representar.115</v>
      </c>
      <c r="Y3135" s="17" t="str">
        <f t="shared" si="1635"/>
        <v>Ação de representar</v>
      </c>
      <c r="Z3135" s="61" t="s">
        <v>6681</v>
      </c>
      <c r="AA3135" s="18" t="str">
        <f t="shared" si="1667"/>
        <v>categoria.revit</v>
      </c>
      <c r="AB3135" s="19" t="s">
        <v>2001</v>
      </c>
      <c r="AC3135" s="18" t="str">
        <f t="shared" si="1668"/>
        <v>null</v>
      </c>
      <c r="AD3135" s="19" t="s">
        <v>0</v>
      </c>
      <c r="AE3135" s="18" t="str">
        <f t="shared" si="1650"/>
        <v>código.abnt</v>
      </c>
      <c r="AF3135" s="74" t="s">
        <v>6637</v>
      </c>
      <c r="AG3135" s="38" t="s">
        <v>9819</v>
      </c>
    </row>
    <row r="3136" spans="1:33" ht="6" customHeight="1" x14ac:dyDescent="0.25">
      <c r="A3136" s="4">
        <f>ROW()</f>
        <v>3136</v>
      </c>
      <c r="B3136" s="9" t="s">
        <v>26</v>
      </c>
      <c r="C3136" s="44" t="str">
        <f t="shared" si="1664"/>
        <v>p.representar</v>
      </c>
      <c r="D3136" s="6" t="str">
        <f t="shared" si="1663"/>
        <v>é.planta.de.arquitetura</v>
      </c>
      <c r="E3136" s="8" t="s">
        <v>27</v>
      </c>
      <c r="F3136" s="34" t="str">
        <f t="shared" si="1669"/>
        <v>d.representar</v>
      </c>
      <c r="G3136" s="14" t="s">
        <v>6619</v>
      </c>
      <c r="H3136" s="33" t="s">
        <v>1489</v>
      </c>
      <c r="I3136" s="89" t="str">
        <f t="shared" si="1646"/>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65"/>
        <v>Propriedade destinada a representar: é.planta.de.arquitetura</v>
      </c>
      <c r="V3136" s="5" t="str">
        <f t="shared" si="1666"/>
        <v>Dado para representar:  planta.de.arquitetura  Deve ser formatado como (rdfs:Literal  or  xsd:string)</v>
      </c>
      <c r="W3136" s="68" t="s">
        <v>6648</v>
      </c>
      <c r="X3136" s="17" t="str">
        <f t="shared" si="1630"/>
        <v>d.representar.116</v>
      </c>
      <c r="Y3136" s="17" t="str">
        <f t="shared" si="1635"/>
        <v>Ação de representar</v>
      </c>
      <c r="Z3136" s="61" t="s">
        <v>6680</v>
      </c>
      <c r="AA3136" s="18" t="str">
        <f t="shared" si="1667"/>
        <v>categoria.revit</v>
      </c>
      <c r="AB3136" s="19" t="s">
        <v>2001</v>
      </c>
      <c r="AC3136" s="18" t="str">
        <f t="shared" si="1668"/>
        <v>null</v>
      </c>
      <c r="AD3136" s="19" t="s">
        <v>0</v>
      </c>
      <c r="AE3136" s="18" t="str">
        <f t="shared" si="1650"/>
        <v>código.abnt</v>
      </c>
      <c r="AF3136" s="74" t="s">
        <v>6637</v>
      </c>
      <c r="AG3136" s="38" t="s">
        <v>9818</v>
      </c>
    </row>
    <row r="3137" spans="1:33" ht="6" customHeight="1" x14ac:dyDescent="0.25">
      <c r="A3137" s="4">
        <f>ROW()</f>
        <v>3137</v>
      </c>
      <c r="B3137" s="9" t="s">
        <v>26</v>
      </c>
      <c r="C3137" s="44" t="str">
        <f t="shared" si="1664"/>
        <v>p.representar</v>
      </c>
      <c r="D3137" s="6" t="str">
        <f t="shared" si="1663"/>
        <v>é.planta.de.estrutura</v>
      </c>
      <c r="E3137" s="8" t="s">
        <v>27</v>
      </c>
      <c r="F3137" s="34" t="str">
        <f t="shared" si="1669"/>
        <v>d.representar</v>
      </c>
      <c r="G3137" s="14" t="s">
        <v>6620</v>
      </c>
      <c r="H3137" s="33" t="s">
        <v>1489</v>
      </c>
      <c r="I3137" s="89" t="str">
        <f t="shared" si="1646"/>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665"/>
        <v>Propriedade destinada a representar: é.planta.de.estrutura</v>
      </c>
      <c r="V3137" s="5" t="str">
        <f t="shared" si="1666"/>
        <v>Dado para representar:  planta.de.estrutura  Deve ser formatado como (rdfs:Literal  or  xsd:string)</v>
      </c>
      <c r="W3137" s="68" t="s">
        <v>6649</v>
      </c>
      <c r="X3137" s="17" t="str">
        <f t="shared" si="1630"/>
        <v>d.representar.117</v>
      </c>
      <c r="Y3137" s="17" t="str">
        <f t="shared" si="1635"/>
        <v>Ação de representar</v>
      </c>
      <c r="Z3137" s="61" t="s">
        <v>6668</v>
      </c>
      <c r="AA3137" s="18" t="str">
        <f t="shared" si="1667"/>
        <v>categoria.revit</v>
      </c>
      <c r="AB3137" s="19" t="s">
        <v>2001</v>
      </c>
      <c r="AC3137" s="18" t="str">
        <f t="shared" si="1668"/>
        <v>null</v>
      </c>
      <c r="AD3137" s="19" t="s">
        <v>0</v>
      </c>
      <c r="AE3137" s="18" t="str">
        <f t="shared" si="1650"/>
        <v>código.abnt</v>
      </c>
      <c r="AF3137" s="74" t="s">
        <v>6637</v>
      </c>
      <c r="AG3137" s="38" t="s">
        <v>9820</v>
      </c>
    </row>
    <row r="3138" spans="1:33" ht="6" customHeight="1" x14ac:dyDescent="0.25">
      <c r="A3138" s="4">
        <f>ROW()</f>
        <v>3138</v>
      </c>
      <c r="B3138" s="9" t="s">
        <v>26</v>
      </c>
      <c r="C3138" s="44" t="str">
        <f t="shared" si="1664"/>
        <v>p.representar</v>
      </c>
      <c r="D3138" s="6" t="str">
        <f t="shared" si="1663"/>
        <v>é.planta.de.forro</v>
      </c>
      <c r="E3138" s="8" t="s">
        <v>27</v>
      </c>
      <c r="F3138" s="34" t="str">
        <f t="shared" si="1669"/>
        <v>d.representar</v>
      </c>
      <c r="G3138" s="14" t="s">
        <v>6621</v>
      </c>
      <c r="H3138" s="33" t="s">
        <v>1489</v>
      </c>
      <c r="I3138" s="89" t="str">
        <f t="shared" si="1646"/>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665"/>
        <v>Propriedade destinada a representar: é.planta.de.forro</v>
      </c>
      <c r="V3138" s="5" t="str">
        <f t="shared" si="1666"/>
        <v>Dado para representar:  planta.de.forro  Deve ser formatado como (rdfs:Literal  or  xsd:string)</v>
      </c>
      <c r="W3138" s="68" t="s">
        <v>6650</v>
      </c>
      <c r="X3138" s="17" t="str">
        <f t="shared" si="1630"/>
        <v>d.representar.118</v>
      </c>
      <c r="Y3138" s="17" t="str">
        <f t="shared" si="1635"/>
        <v>Ação de representar</v>
      </c>
      <c r="Z3138" s="61" t="s">
        <v>6682</v>
      </c>
      <c r="AA3138" s="18" t="str">
        <f t="shared" si="1667"/>
        <v>categoria.revit</v>
      </c>
      <c r="AB3138" s="19" t="s">
        <v>2001</v>
      </c>
      <c r="AC3138" s="18" t="str">
        <f t="shared" si="1668"/>
        <v>null</v>
      </c>
      <c r="AD3138" s="19" t="s">
        <v>0</v>
      </c>
      <c r="AE3138" s="18" t="str">
        <f t="shared" si="1650"/>
        <v>código.abnt</v>
      </c>
      <c r="AF3138" s="74" t="s">
        <v>6635</v>
      </c>
      <c r="AG3138" s="38" t="s">
        <v>9821</v>
      </c>
    </row>
    <row r="3139" spans="1:33" ht="6" customHeight="1" x14ac:dyDescent="0.25">
      <c r="A3139" s="4">
        <f>ROW()</f>
        <v>3139</v>
      </c>
      <c r="B3139" s="9" t="s">
        <v>26</v>
      </c>
      <c r="C3139" s="44" t="str">
        <f t="shared" si="1664"/>
        <v>p.representar</v>
      </c>
      <c r="D3139" s="6" t="str">
        <f t="shared" si="1663"/>
        <v>é.planta.de.situação</v>
      </c>
      <c r="E3139" s="8" t="s">
        <v>27</v>
      </c>
      <c r="F3139" s="34" t="str">
        <f t="shared" si="1669"/>
        <v>d.representar</v>
      </c>
      <c r="G3139" s="14" t="s">
        <v>6627</v>
      </c>
      <c r="H3139" s="33" t="s">
        <v>1489</v>
      </c>
      <c r="I3139" s="89" t="str">
        <f t="shared" si="1646"/>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665"/>
        <v>Propriedade destinada a representar: é.planta.de.situação</v>
      </c>
      <c r="V3139" s="5" t="str">
        <f t="shared" si="1666"/>
        <v>Dado para representar:  planta.de.situação  Deve ser formatado como (rdfs:Literal  or  xsd:string)</v>
      </c>
      <c r="W3139" s="68" t="s">
        <v>6651</v>
      </c>
      <c r="X3139" s="17" t="str">
        <f t="shared" ref="X3139:X3202" si="1670">IF(
    F3138&lt;&gt;F3139,
    _xlfn.CONCAT(F3139,".100"),
    _xlfn.CONCAT(F3139,".",VALUE(RIGHT(X3138,3))+1)
)</f>
        <v>d.representar.119</v>
      </c>
      <c r="Y3139" s="17" t="str">
        <f t="shared" si="1635"/>
        <v>Ação de representar</v>
      </c>
      <c r="Z3139" s="61" t="s">
        <v>6669</v>
      </c>
      <c r="AA3139" s="18" t="str">
        <f t="shared" si="1667"/>
        <v>categoria.revit</v>
      </c>
      <c r="AB3139" s="19" t="s">
        <v>2001</v>
      </c>
      <c r="AC3139" s="18" t="str">
        <f t="shared" si="1668"/>
        <v>null</v>
      </c>
      <c r="AD3139" s="19" t="s">
        <v>0</v>
      </c>
      <c r="AE3139" s="18" t="str">
        <f t="shared" si="1650"/>
        <v>código.abnt</v>
      </c>
      <c r="AF3139" s="74" t="s">
        <v>6636</v>
      </c>
      <c r="AG3139" s="38" t="s">
        <v>9822</v>
      </c>
    </row>
    <row r="3140" spans="1:33" ht="6" customHeight="1" x14ac:dyDescent="0.25">
      <c r="A3140" s="4">
        <f>ROW()</f>
        <v>3140</v>
      </c>
      <c r="B3140" s="9" t="s">
        <v>26</v>
      </c>
      <c r="C3140" s="44" t="str">
        <f t="shared" si="1664"/>
        <v>p.representar</v>
      </c>
      <c r="D3140" s="6" t="str">
        <f t="shared" si="1663"/>
        <v>é.planta.de.telhado</v>
      </c>
      <c r="E3140" s="8" t="s">
        <v>27</v>
      </c>
      <c r="F3140" s="34" t="str">
        <f t="shared" si="1669"/>
        <v>d.representar</v>
      </c>
      <c r="G3140" s="14" t="s">
        <v>6628</v>
      </c>
      <c r="H3140" s="33" t="s">
        <v>1489</v>
      </c>
      <c r="I3140" s="89" t="str">
        <f t="shared" si="1646"/>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65"/>
        <v>Propriedade destinada a representar: é.planta.de.telhado</v>
      </c>
      <c r="V3140" s="5" t="str">
        <f t="shared" si="1666"/>
        <v>Dado para representar:  planta.de.telhado  Deve ser formatado como (rdfs:Literal  or  xsd:string)</v>
      </c>
      <c r="W3140" s="68" t="s">
        <v>6652</v>
      </c>
      <c r="X3140" s="17" t="str">
        <f t="shared" si="1670"/>
        <v>d.representar.120</v>
      </c>
      <c r="Y3140" s="17" t="str">
        <f t="shared" si="1635"/>
        <v>Ação de representar</v>
      </c>
      <c r="Z3140" s="61" t="s">
        <v>6683</v>
      </c>
      <c r="AA3140" s="18" t="str">
        <f t="shared" si="1667"/>
        <v>categoria.revit</v>
      </c>
      <c r="AB3140" s="19" t="s">
        <v>2001</v>
      </c>
      <c r="AC3140" s="18" t="str">
        <f t="shared" si="1668"/>
        <v>null</v>
      </c>
      <c r="AD3140" s="19" t="s">
        <v>0</v>
      </c>
      <c r="AE3140" s="18" t="str">
        <f t="shared" si="1650"/>
        <v>código.abnt</v>
      </c>
      <c r="AF3140" s="74" t="s">
        <v>6635</v>
      </c>
      <c r="AG3140" s="38" t="s">
        <v>9823</v>
      </c>
    </row>
    <row r="3141" spans="1:33" ht="6" customHeight="1" x14ac:dyDescent="0.25">
      <c r="A3141" s="4">
        <f>ROW()</f>
        <v>3141</v>
      </c>
      <c r="B3141" s="9" t="s">
        <v>26</v>
      </c>
      <c r="C3141" s="44" t="str">
        <f t="shared" si="1664"/>
        <v>p.representar</v>
      </c>
      <c r="D3141" s="6" t="str">
        <f t="shared" si="1663"/>
        <v>é.seção</v>
      </c>
      <c r="E3141" s="8" t="s">
        <v>27</v>
      </c>
      <c r="F3141" s="34" t="str">
        <f t="shared" si="1669"/>
        <v>d.representar</v>
      </c>
      <c r="G3141" s="14" t="s">
        <v>1654</v>
      </c>
      <c r="H3141" s="33" t="s">
        <v>1489</v>
      </c>
      <c r="I3141" s="89" t="str">
        <f t="shared" si="1646"/>
        <v>null</v>
      </c>
      <c r="J3141" s="79" t="s">
        <v>0</v>
      </c>
      <c r="K3141" s="79" t="s">
        <v>0</v>
      </c>
      <c r="L3141" s="79" t="s">
        <v>0</v>
      </c>
      <c r="M3141" s="79" t="s">
        <v>0</v>
      </c>
      <c r="N3141" s="77" t="s">
        <v>0</v>
      </c>
      <c r="O3141" s="79" t="s">
        <v>0</v>
      </c>
      <c r="P3141" s="79" t="s">
        <v>0</v>
      </c>
      <c r="Q3141" s="79" t="s">
        <v>0</v>
      </c>
      <c r="R3141" s="81" t="s">
        <v>6624</v>
      </c>
      <c r="S3141" s="10" t="s">
        <v>1</v>
      </c>
      <c r="T3141" s="10" t="s">
        <v>6851</v>
      </c>
      <c r="U3141" s="5" t="str">
        <f t="shared" si="1665"/>
        <v>Propriedade destinada a representar: é.seção</v>
      </c>
      <c r="V3141" s="5" t="str">
        <f t="shared" si="1666"/>
        <v>Dado para representar:  seção  Deve ser formatado como (rdfs:Literal  or  xsd:string)</v>
      </c>
      <c r="W3141" s="68" t="s">
        <v>6654</v>
      </c>
      <c r="X3141" s="17" t="str">
        <f t="shared" si="1670"/>
        <v>d.representar.121</v>
      </c>
      <c r="Y3141" s="17" t="str">
        <f t="shared" si="1635"/>
        <v>Ação de representar</v>
      </c>
      <c r="Z3141" s="61" t="s">
        <v>6676</v>
      </c>
      <c r="AA3141" s="18" t="str">
        <f t="shared" si="1667"/>
        <v>categoria.revit</v>
      </c>
      <c r="AB3141" s="19" t="s">
        <v>2001</v>
      </c>
      <c r="AC3141" s="18" t="str">
        <f t="shared" si="1668"/>
        <v>null</v>
      </c>
      <c r="AD3141" s="19" t="s">
        <v>0</v>
      </c>
      <c r="AE3141" s="18" t="str">
        <f t="shared" si="1650"/>
        <v>código.abnt</v>
      </c>
      <c r="AF3141" s="74" t="s">
        <v>6638</v>
      </c>
      <c r="AG3141" s="38" t="s">
        <v>9808</v>
      </c>
    </row>
    <row r="3142" spans="1:33" ht="6" customHeight="1" x14ac:dyDescent="0.25">
      <c r="A3142" s="4">
        <f>ROW()</f>
        <v>3142</v>
      </c>
      <c r="B3142" s="9" t="s">
        <v>26</v>
      </c>
      <c r="C3142" s="44" t="str">
        <f t="shared" si="1664"/>
        <v>p.representar</v>
      </c>
      <c r="D3142" s="6" t="str">
        <f t="shared" si="1663"/>
        <v>é.vista</v>
      </c>
      <c r="E3142" s="8" t="s">
        <v>27</v>
      </c>
      <c r="F3142" s="34" t="str">
        <f t="shared" si="1669"/>
        <v>d.representar</v>
      </c>
      <c r="G3142" s="13" t="s">
        <v>102</v>
      </c>
      <c r="H3142" s="34" t="s">
        <v>1489</v>
      </c>
      <c r="I3142" s="89" t="str">
        <f t="shared" si="1646"/>
        <v>null</v>
      </c>
      <c r="J3142" s="77" t="s">
        <v>0</v>
      </c>
      <c r="K3142" s="77" t="s">
        <v>0</v>
      </c>
      <c r="L3142" s="77" t="s">
        <v>0</v>
      </c>
      <c r="M3142" s="77" t="s">
        <v>0</v>
      </c>
      <c r="N3142" s="77" t="s">
        <v>0</v>
      </c>
      <c r="O3142" s="77" t="s">
        <v>0</v>
      </c>
      <c r="P3142" s="77" t="s">
        <v>0</v>
      </c>
      <c r="Q3142" s="77" t="s">
        <v>0</v>
      </c>
      <c r="R3142" s="81" t="s">
        <v>6623</v>
      </c>
      <c r="S3142" s="10" t="s">
        <v>1</v>
      </c>
      <c r="T3142" s="10" t="s">
        <v>6851</v>
      </c>
      <c r="U3142" s="5" t="str">
        <f t="shared" si="1665"/>
        <v>Propriedade destinada a representar: é.vista</v>
      </c>
      <c r="V3142" s="5" t="str">
        <f t="shared" si="1666"/>
        <v>Dado para representar:  vista  Deve ser formatado como (rdfs:Literal  or  xsd:string)</v>
      </c>
      <c r="W3142" s="68" t="s">
        <v>6653</v>
      </c>
      <c r="X3142" s="17" t="str">
        <f t="shared" si="1670"/>
        <v>d.representar.122</v>
      </c>
      <c r="Y3142" s="17" t="str">
        <f t="shared" si="1635"/>
        <v>Ação de representar</v>
      </c>
      <c r="Z3142" s="61" t="s">
        <v>6670</v>
      </c>
      <c r="AA3142" s="18" t="str">
        <f t="shared" si="1667"/>
        <v>categoria.revit</v>
      </c>
      <c r="AB3142" s="19" t="s">
        <v>2001</v>
      </c>
      <c r="AC3142" s="18" t="str">
        <f t="shared" si="1668"/>
        <v>null</v>
      </c>
      <c r="AD3142" s="19" t="s">
        <v>0</v>
      </c>
      <c r="AE3142" s="18" t="str">
        <f t="shared" si="1650"/>
        <v>código.abnt</v>
      </c>
      <c r="AF3142" s="74" t="s">
        <v>6635</v>
      </c>
      <c r="AG3142" s="38" t="s">
        <v>9824</v>
      </c>
    </row>
    <row r="3143" spans="1:33" ht="6" customHeight="1" x14ac:dyDescent="0.25">
      <c r="A3143" s="4">
        <f>ROW()</f>
        <v>3143</v>
      </c>
      <c r="B3143" s="9" t="s">
        <v>26</v>
      </c>
      <c r="C3143" s="44" t="str">
        <f t="shared" si="1664"/>
        <v>p.representar</v>
      </c>
      <c r="D3143" s="6" t="str">
        <f t="shared" si="1663"/>
        <v>é.walkthrough</v>
      </c>
      <c r="E3143" s="8" t="s">
        <v>27</v>
      </c>
      <c r="F3143" s="34" t="str">
        <f t="shared" si="1669"/>
        <v>d.representar</v>
      </c>
      <c r="G3143" s="14" t="s">
        <v>6643</v>
      </c>
      <c r="H3143" s="33" t="s">
        <v>1489</v>
      </c>
      <c r="I3143" s="89" t="str">
        <f t="shared" si="1646"/>
        <v>null</v>
      </c>
      <c r="J3143" s="79" t="s">
        <v>0</v>
      </c>
      <c r="K3143" s="79" t="s">
        <v>0</v>
      </c>
      <c r="L3143" s="79" t="s">
        <v>0</v>
      </c>
      <c r="M3143" s="79" t="s">
        <v>0</v>
      </c>
      <c r="N3143" s="77" t="s">
        <v>0</v>
      </c>
      <c r="O3143" s="79" t="s">
        <v>0</v>
      </c>
      <c r="P3143" s="79" t="s">
        <v>0</v>
      </c>
      <c r="Q3143" s="79" t="s">
        <v>0</v>
      </c>
      <c r="R3143" s="81" t="s">
        <v>6645</v>
      </c>
      <c r="S3143" s="10" t="s">
        <v>1</v>
      </c>
      <c r="T3143" s="10" t="s">
        <v>6851</v>
      </c>
      <c r="U3143" s="5" t="str">
        <f t="shared" si="1665"/>
        <v>Propriedade destinada a representar: é.walkthrough</v>
      </c>
      <c r="V3143" s="5" t="str">
        <f t="shared" si="1666"/>
        <v>Dado para representar:  walkthrough  Deve ser formatado como (rdfs:Literal  or  xsd:string)</v>
      </c>
      <c r="W3143" s="68" t="s">
        <v>6611</v>
      </c>
      <c r="X3143" s="17" t="str">
        <f t="shared" si="1670"/>
        <v>d.representar.123</v>
      </c>
      <c r="Y3143" s="17" t="str">
        <f t="shared" ref="Y3143:Y3206" si="1671">_xlfn.CONCAT("Ação de ", SUBSTITUTE(F3143, "d.",  ""))</f>
        <v>Ação de representar</v>
      </c>
      <c r="Z3143" s="61" t="s">
        <v>6675</v>
      </c>
      <c r="AA3143" s="18" t="str">
        <f t="shared" si="1667"/>
        <v>categoria.revit</v>
      </c>
      <c r="AB3143" s="19" t="s">
        <v>2001</v>
      </c>
      <c r="AC3143" s="18" t="str">
        <f t="shared" si="1668"/>
        <v>null</v>
      </c>
      <c r="AD3143" s="19" t="s">
        <v>0</v>
      </c>
      <c r="AE3143" s="18" t="str">
        <f t="shared" si="1650"/>
        <v>código.abnt</v>
      </c>
      <c r="AF3143" s="74" t="s">
        <v>6640</v>
      </c>
      <c r="AG3143" s="38" t="s">
        <v>9816</v>
      </c>
    </row>
    <row r="3144" spans="1:33" ht="6" customHeight="1" x14ac:dyDescent="0.25">
      <c r="A3144" s="4">
        <f>ROW()</f>
        <v>3144</v>
      </c>
      <c r="B3144" s="9" t="s">
        <v>26</v>
      </c>
      <c r="C3144" s="43" t="str">
        <f t="shared" si="1612"/>
        <v>p.reproduzir</v>
      </c>
      <c r="D3144" s="6" t="str">
        <f t="shared" si="1663"/>
        <v>é.mídia</v>
      </c>
      <c r="E3144" s="8" t="s">
        <v>27</v>
      </c>
      <c r="F3144" s="41" t="s">
        <v>2098</v>
      </c>
      <c r="G3144" s="14" t="s">
        <v>415</v>
      </c>
      <c r="H3144" s="33" t="s">
        <v>1489</v>
      </c>
      <c r="I3144" s="89" t="str">
        <f t="shared" si="1646"/>
        <v>null</v>
      </c>
      <c r="J3144" s="79" t="s">
        <v>0</v>
      </c>
      <c r="K3144" s="79" t="s">
        <v>0</v>
      </c>
      <c r="L3144" s="79" t="s">
        <v>0</v>
      </c>
      <c r="M3144" s="79" t="s">
        <v>0</v>
      </c>
      <c r="N3144" s="77" t="s">
        <v>0</v>
      </c>
      <c r="O3144" s="79" t="s">
        <v>0</v>
      </c>
      <c r="P3144" s="79" t="s">
        <v>0</v>
      </c>
      <c r="Q3144" s="79" t="s">
        <v>0</v>
      </c>
      <c r="R3144" s="81" t="s">
        <v>0</v>
      </c>
      <c r="S3144" s="10" t="s">
        <v>1</v>
      </c>
      <c r="T3144" s="10" t="s">
        <v>6851</v>
      </c>
      <c r="U3144" s="5" t="str">
        <f t="shared" si="1615"/>
        <v>Propriedade destinada a reproduzir: é.mídia</v>
      </c>
      <c r="V3144" s="5" t="str">
        <f t="shared" si="1616"/>
        <v>Dado para reproduzir:  mídia  Deve ser formatado como (rdfs:Literal  or  xsd:string)</v>
      </c>
      <c r="W3144" s="68" t="s">
        <v>5308</v>
      </c>
      <c r="X3144" s="17" t="str">
        <f t="shared" si="1670"/>
        <v>d.reproduzir.100</v>
      </c>
      <c r="Y3144" s="17" t="str">
        <f t="shared" si="1671"/>
        <v>Ação de reproduzir</v>
      </c>
      <c r="Z3144" s="61" t="s">
        <v>1332</v>
      </c>
      <c r="AA3144" s="18" t="str">
        <f t="shared" ref="AA3144:AA3224" si="1672">IF(AB3144="null", "null", "categoria.revit")</f>
        <v>null</v>
      </c>
      <c r="AB3144" s="19" t="s">
        <v>0</v>
      </c>
      <c r="AC3144" s="18" t="str">
        <f t="shared" ref="AC3144:AC3224" si="1673">IF(AD3144="null", "null", "classe.ifc")</f>
        <v>null</v>
      </c>
      <c r="AD3144" s="19" t="s">
        <v>0</v>
      </c>
      <c r="AE3144" s="18" t="str">
        <f t="shared" si="1650"/>
        <v>null</v>
      </c>
      <c r="AF3144" s="74" t="s">
        <v>0</v>
      </c>
      <c r="AG3144" s="38" t="s">
        <v>9825</v>
      </c>
    </row>
    <row r="3145" spans="1:33" ht="6" customHeight="1" x14ac:dyDescent="0.25">
      <c r="A3145" s="4">
        <f>ROW()</f>
        <v>3145</v>
      </c>
      <c r="B3145" s="9" t="s">
        <v>26</v>
      </c>
      <c r="C3145" s="44" t="str">
        <f t="shared" si="1612"/>
        <v>p.reproduzir</v>
      </c>
      <c r="D3145" s="6" t="str">
        <f t="shared" si="1663"/>
        <v>é.midi</v>
      </c>
      <c r="E3145" s="8" t="s">
        <v>27</v>
      </c>
      <c r="F3145" s="34" t="str">
        <f>F3144</f>
        <v>d.reproduzir</v>
      </c>
      <c r="G3145" s="14" t="s">
        <v>416</v>
      </c>
      <c r="H3145" s="33" t="s">
        <v>1489</v>
      </c>
      <c r="I3145" s="89" t="str">
        <f t="shared" si="1646"/>
        <v>null</v>
      </c>
      <c r="J3145" s="79" t="s">
        <v>0</v>
      </c>
      <c r="K3145" s="79" t="s">
        <v>0</v>
      </c>
      <c r="L3145" s="79" t="s">
        <v>0</v>
      </c>
      <c r="M3145" s="79" t="s">
        <v>0</v>
      </c>
      <c r="N3145" s="77" t="s">
        <v>0</v>
      </c>
      <c r="O3145" s="79" t="s">
        <v>0</v>
      </c>
      <c r="P3145" s="79" t="s">
        <v>0</v>
      </c>
      <c r="Q3145" s="79" t="s">
        <v>0</v>
      </c>
      <c r="R3145" s="81" t="s">
        <v>0</v>
      </c>
      <c r="S3145" s="10" t="s">
        <v>1</v>
      </c>
      <c r="T3145" s="10" t="s">
        <v>6851</v>
      </c>
      <c r="U3145" s="5" t="str">
        <f t="shared" si="1615"/>
        <v>Propriedade destinada a reproduzir: é.midi</v>
      </c>
      <c r="V3145" s="5" t="str">
        <f t="shared" si="1616"/>
        <v>Dado para reproduzir:  midi  Deve ser formatado como (rdfs:Literal  or  xsd:string)</v>
      </c>
      <c r="W3145" s="68" t="s">
        <v>5309</v>
      </c>
      <c r="X3145" s="17" t="str">
        <f t="shared" si="1670"/>
        <v>d.reproduzir.101</v>
      </c>
      <c r="Y3145" s="17" t="str">
        <f t="shared" si="1671"/>
        <v>Ação de reproduzir</v>
      </c>
      <c r="Z3145" s="61" t="s">
        <v>1333</v>
      </c>
      <c r="AA3145" s="18" t="str">
        <f t="shared" si="1672"/>
        <v>null</v>
      </c>
      <c r="AB3145" s="19" t="s">
        <v>0</v>
      </c>
      <c r="AC3145" s="18" t="str">
        <f t="shared" si="1673"/>
        <v>null</v>
      </c>
      <c r="AD3145" s="19" t="s">
        <v>0</v>
      </c>
      <c r="AE3145" s="18" t="str">
        <f t="shared" si="1650"/>
        <v>null</v>
      </c>
      <c r="AF3145" s="74" t="s">
        <v>0</v>
      </c>
      <c r="AG3145" s="38" t="s">
        <v>9826</v>
      </c>
    </row>
    <row r="3146" spans="1:33" ht="6" customHeight="1" x14ac:dyDescent="0.25">
      <c r="A3146" s="4">
        <f>ROW()</f>
        <v>3146</v>
      </c>
      <c r="B3146" s="9" t="s">
        <v>26</v>
      </c>
      <c r="C3146" s="44" t="str">
        <f t="shared" si="1612"/>
        <v>p.reproduzir</v>
      </c>
      <c r="D3146" s="6" t="str">
        <f t="shared" si="1663"/>
        <v>é.música</v>
      </c>
      <c r="E3146" s="8" t="s">
        <v>27</v>
      </c>
      <c r="F3146" s="34" t="str">
        <f>F3145</f>
        <v>d.reproduzir</v>
      </c>
      <c r="G3146" s="14" t="s">
        <v>419</v>
      </c>
      <c r="H3146" s="33" t="s">
        <v>1489</v>
      </c>
      <c r="I3146" s="89" t="str">
        <f t="shared" si="1646"/>
        <v>null</v>
      </c>
      <c r="J3146" s="79" t="s">
        <v>0</v>
      </c>
      <c r="K3146" s="79" t="s">
        <v>0</v>
      </c>
      <c r="L3146" s="79" t="s">
        <v>0</v>
      </c>
      <c r="M3146" s="79" t="s">
        <v>0</v>
      </c>
      <c r="N3146" s="77" t="s">
        <v>0</v>
      </c>
      <c r="O3146" s="79" t="s">
        <v>0</v>
      </c>
      <c r="P3146" s="79" t="s">
        <v>0</v>
      </c>
      <c r="Q3146" s="79" t="s">
        <v>0</v>
      </c>
      <c r="R3146" s="81" t="s">
        <v>0</v>
      </c>
      <c r="S3146" s="10" t="s">
        <v>1</v>
      </c>
      <c r="T3146" s="10" t="s">
        <v>6851</v>
      </c>
      <c r="U3146" s="5" t="str">
        <f t="shared" si="1615"/>
        <v>Propriedade destinada a reproduzir: é.música</v>
      </c>
      <c r="V3146" s="5" t="str">
        <f t="shared" si="1616"/>
        <v>Dado para reproduzir:  música  Deve ser formatado como (rdfs:Literal  or  xsd:string)</v>
      </c>
      <c r="W3146" s="68" t="s">
        <v>5310</v>
      </c>
      <c r="X3146" s="17" t="str">
        <f t="shared" si="1670"/>
        <v>d.reproduzir.102</v>
      </c>
      <c r="Y3146" s="17" t="str">
        <f t="shared" si="1671"/>
        <v>Ação de reproduzir</v>
      </c>
      <c r="Z3146" s="61" t="s">
        <v>1334</v>
      </c>
      <c r="AA3146" s="18" t="str">
        <f t="shared" si="1672"/>
        <v>null</v>
      </c>
      <c r="AB3146" s="19" t="s">
        <v>0</v>
      </c>
      <c r="AC3146" s="18" t="str">
        <f t="shared" si="1673"/>
        <v>null</v>
      </c>
      <c r="AD3146" s="19" t="s">
        <v>0</v>
      </c>
      <c r="AE3146" s="18" t="str">
        <f t="shared" si="1650"/>
        <v>null</v>
      </c>
      <c r="AF3146" s="74" t="s">
        <v>0</v>
      </c>
      <c r="AG3146" s="38" t="s">
        <v>9827</v>
      </c>
    </row>
    <row r="3147" spans="1:33" ht="6" customHeight="1" x14ac:dyDescent="0.25">
      <c r="A3147" s="4">
        <f>ROW()</f>
        <v>3147</v>
      </c>
      <c r="B3147" s="9" t="s">
        <v>26</v>
      </c>
      <c r="C3147" s="44" t="str">
        <f t="shared" si="1612"/>
        <v>p.reproduzir</v>
      </c>
      <c r="D3147" s="6" t="str">
        <f t="shared" si="1663"/>
        <v>é.podcast</v>
      </c>
      <c r="E3147" s="8" t="s">
        <v>27</v>
      </c>
      <c r="F3147" s="34" t="str">
        <f>F3146</f>
        <v>d.reproduzir</v>
      </c>
      <c r="G3147" s="14" t="s">
        <v>418</v>
      </c>
      <c r="H3147" s="33" t="s">
        <v>1489</v>
      </c>
      <c r="I3147" s="89" t="str">
        <f t="shared" si="1646"/>
        <v>null</v>
      </c>
      <c r="J3147" s="79" t="s">
        <v>0</v>
      </c>
      <c r="K3147" s="79" t="s">
        <v>0</v>
      </c>
      <c r="L3147" s="79" t="s">
        <v>0</v>
      </c>
      <c r="M3147" s="79" t="s">
        <v>0</v>
      </c>
      <c r="N3147" s="77" t="s">
        <v>0</v>
      </c>
      <c r="O3147" s="79" t="s">
        <v>0</v>
      </c>
      <c r="P3147" s="79" t="s">
        <v>0</v>
      </c>
      <c r="Q3147" s="79" t="s">
        <v>0</v>
      </c>
      <c r="R3147" s="81" t="s">
        <v>0</v>
      </c>
      <c r="S3147" s="10" t="s">
        <v>1</v>
      </c>
      <c r="T3147" s="10" t="s">
        <v>6851</v>
      </c>
      <c r="U3147" s="5" t="str">
        <f t="shared" si="1615"/>
        <v>Propriedade destinada a reproduzir: é.podcast</v>
      </c>
      <c r="V3147" s="5" t="str">
        <f t="shared" si="1616"/>
        <v>Dado para reproduzir:  podcast  Deve ser formatado como (rdfs:Literal  or  xsd:string)</v>
      </c>
      <c r="W3147" s="68" t="s">
        <v>5311</v>
      </c>
      <c r="X3147" s="17" t="str">
        <f t="shared" si="1670"/>
        <v>d.reproduzir.103</v>
      </c>
      <c r="Y3147" s="17" t="str">
        <f t="shared" si="1671"/>
        <v>Ação de reproduzir</v>
      </c>
      <c r="Z3147" s="61" t="s">
        <v>1335</v>
      </c>
      <c r="AA3147" s="18" t="str">
        <f t="shared" si="1672"/>
        <v>null</v>
      </c>
      <c r="AB3147" s="19" t="s">
        <v>0</v>
      </c>
      <c r="AC3147" s="18" t="str">
        <f t="shared" si="1673"/>
        <v>null</v>
      </c>
      <c r="AD3147" s="19" t="s">
        <v>0</v>
      </c>
      <c r="AE3147" s="18" t="str">
        <f t="shared" si="1650"/>
        <v>null</v>
      </c>
      <c r="AF3147" s="74" t="s">
        <v>0</v>
      </c>
      <c r="AG3147" s="38" t="s">
        <v>9828</v>
      </c>
    </row>
    <row r="3148" spans="1:33" ht="6" customHeight="1" x14ac:dyDescent="0.25">
      <c r="A3148" s="4">
        <f>ROW()</f>
        <v>3148</v>
      </c>
      <c r="B3148" s="9" t="s">
        <v>26</v>
      </c>
      <c r="C3148" s="44" t="str">
        <f t="shared" si="1612"/>
        <v>p.reproduzir</v>
      </c>
      <c r="D3148" s="6" t="str">
        <f t="shared" si="1663"/>
        <v>é.vídeo</v>
      </c>
      <c r="E3148" s="8" t="s">
        <v>27</v>
      </c>
      <c r="F3148" s="34" t="str">
        <f>F3147</f>
        <v>d.reproduzir</v>
      </c>
      <c r="G3148" s="14" t="s">
        <v>417</v>
      </c>
      <c r="H3148" s="33" t="s">
        <v>1489</v>
      </c>
      <c r="I3148" s="89" t="str">
        <f t="shared" si="1646"/>
        <v>null</v>
      </c>
      <c r="J3148" s="79" t="s">
        <v>0</v>
      </c>
      <c r="K3148" s="79" t="s">
        <v>0</v>
      </c>
      <c r="L3148" s="79" t="s">
        <v>0</v>
      </c>
      <c r="M3148" s="79" t="s">
        <v>0</v>
      </c>
      <c r="N3148" s="77" t="s">
        <v>0</v>
      </c>
      <c r="O3148" s="79" t="s">
        <v>0</v>
      </c>
      <c r="P3148" s="79" t="s">
        <v>0</v>
      </c>
      <c r="Q3148" s="79" t="s">
        <v>0</v>
      </c>
      <c r="R3148" s="81" t="s">
        <v>0</v>
      </c>
      <c r="S3148" s="10" t="s">
        <v>1</v>
      </c>
      <c r="T3148" s="10" t="s">
        <v>6851</v>
      </c>
      <c r="U3148" s="5" t="str">
        <f t="shared" si="1615"/>
        <v>Propriedade destinada a reproduzir: é.vídeo</v>
      </c>
      <c r="V3148" s="5" t="str">
        <f t="shared" si="1616"/>
        <v>Dado para reproduzir:  vídeo  Deve ser formatado como (rdfs:Literal  or  xsd:string)</v>
      </c>
      <c r="W3148" s="68" t="s">
        <v>5312</v>
      </c>
      <c r="X3148" s="17" t="str">
        <f t="shared" si="1670"/>
        <v>d.reproduzir.104</v>
      </c>
      <c r="Y3148" s="17" t="str">
        <f t="shared" si="1671"/>
        <v>Ação de reproduzir</v>
      </c>
      <c r="Z3148" s="61" t="s">
        <v>1336</v>
      </c>
      <c r="AA3148" s="18" t="str">
        <f t="shared" si="1672"/>
        <v>null</v>
      </c>
      <c r="AB3148" s="19" t="s">
        <v>0</v>
      </c>
      <c r="AC3148" s="18" t="str">
        <f t="shared" si="1673"/>
        <v>null</v>
      </c>
      <c r="AD3148" s="19" t="s">
        <v>0</v>
      </c>
      <c r="AE3148" s="18" t="str">
        <f t="shared" si="1650"/>
        <v>null</v>
      </c>
      <c r="AF3148" s="74" t="s">
        <v>0</v>
      </c>
      <c r="AG3148" s="38" t="s">
        <v>9829</v>
      </c>
    </row>
    <row r="3149" spans="1:33" ht="6" customHeight="1" x14ac:dyDescent="0.25">
      <c r="A3149" s="4">
        <f>ROW()</f>
        <v>3149</v>
      </c>
      <c r="B3149" s="9" t="s">
        <v>26</v>
      </c>
      <c r="C3149" s="43" t="str">
        <f t="shared" si="1612"/>
        <v>p.requisitar</v>
      </c>
      <c r="D3149" s="6" t="str">
        <f t="shared" si="1663"/>
        <v>é.aim</v>
      </c>
      <c r="E3149" s="8" t="s">
        <v>27</v>
      </c>
      <c r="F3149" s="40" t="s">
        <v>2099</v>
      </c>
      <c r="G3149" s="13" t="s">
        <v>938</v>
      </c>
      <c r="H3149" s="34" t="s">
        <v>1489</v>
      </c>
      <c r="I3149" s="89" t="str">
        <f t="shared" si="1646"/>
        <v>null</v>
      </c>
      <c r="J3149" s="77" t="s">
        <v>0</v>
      </c>
      <c r="K3149" s="77" t="s">
        <v>0</v>
      </c>
      <c r="L3149" s="77" t="s">
        <v>0</v>
      </c>
      <c r="M3149" s="77" t="s">
        <v>0</v>
      </c>
      <c r="N3149" s="77" t="s">
        <v>0</v>
      </c>
      <c r="O3149" s="77" t="s">
        <v>0</v>
      </c>
      <c r="P3149" s="77" t="s">
        <v>0</v>
      </c>
      <c r="Q3149" s="77" t="s">
        <v>0</v>
      </c>
      <c r="R3149" s="81" t="s">
        <v>14724</v>
      </c>
      <c r="S3149" s="10" t="s">
        <v>1</v>
      </c>
      <c r="T3149" s="10" t="s">
        <v>6851</v>
      </c>
      <c r="U3149" s="5" t="str">
        <f t="shared" si="1615"/>
        <v>Propriedade destinada a requisitar: é.aim</v>
      </c>
      <c r="V3149" s="5" t="str">
        <f t="shared" si="1616"/>
        <v>Dado para requisitar:  aim  Deve ser formatado como (rdfs:Literal  or  xsd:string)</v>
      </c>
      <c r="W3149" s="68" t="s">
        <v>11976</v>
      </c>
      <c r="X3149" s="17" t="str">
        <f t="shared" si="1670"/>
        <v>d.requisitar.100</v>
      </c>
      <c r="Y3149" s="17" t="str">
        <f t="shared" si="1671"/>
        <v>Ação de requisitar</v>
      </c>
      <c r="Z3149" s="61" t="s">
        <v>2884</v>
      </c>
      <c r="AA3149" s="18" t="str">
        <f t="shared" si="1672"/>
        <v>null</v>
      </c>
      <c r="AB3149" s="19" t="s">
        <v>0</v>
      </c>
      <c r="AC3149" s="18" t="str">
        <f t="shared" si="1673"/>
        <v>null</v>
      </c>
      <c r="AD3149" s="19" t="s">
        <v>0</v>
      </c>
      <c r="AE3149" s="18" t="str">
        <f t="shared" si="1650"/>
        <v>null</v>
      </c>
      <c r="AF3149" s="74" t="s">
        <v>0</v>
      </c>
      <c r="AG3149" s="38" t="s">
        <v>9830</v>
      </c>
    </row>
    <row r="3150" spans="1:33" ht="6" customHeight="1" x14ac:dyDescent="0.25">
      <c r="A3150" s="4">
        <f>ROW()</f>
        <v>3150</v>
      </c>
      <c r="B3150" s="9" t="s">
        <v>26</v>
      </c>
      <c r="C3150" s="44" t="str">
        <f>SUBSTITUTE(F3150,"d.","p.")</f>
        <v>p.requisitar</v>
      </c>
      <c r="D3150" s="6" t="str">
        <f t="shared" si="1663"/>
        <v>é.air</v>
      </c>
      <c r="E3150" s="8" t="s">
        <v>27</v>
      </c>
      <c r="F3150" s="34" t="str">
        <f>F3149</f>
        <v>d.requisitar</v>
      </c>
      <c r="G3150" s="13" t="s">
        <v>949</v>
      </c>
      <c r="H3150" s="34" t="s">
        <v>1489</v>
      </c>
      <c r="I3150" s="89" t="str">
        <f t="shared" si="1646"/>
        <v>null</v>
      </c>
      <c r="J3150" s="77" t="s">
        <v>0</v>
      </c>
      <c r="K3150" s="77" t="s">
        <v>0</v>
      </c>
      <c r="L3150" s="77" t="s">
        <v>0</v>
      </c>
      <c r="M3150" s="77" t="s">
        <v>0</v>
      </c>
      <c r="N3150" s="77" t="s">
        <v>0</v>
      </c>
      <c r="O3150" s="77" t="s">
        <v>0</v>
      </c>
      <c r="P3150" s="77" t="s">
        <v>0</v>
      </c>
      <c r="Q3150" s="77" t="s">
        <v>0</v>
      </c>
      <c r="R3150" s="81" t="s">
        <v>14724</v>
      </c>
      <c r="S3150" s="10" t="s">
        <v>1</v>
      </c>
      <c r="T3150" s="10" t="s">
        <v>6851</v>
      </c>
      <c r="U3150" s="5" t="str">
        <f t="shared" ref="U3150:U3169" si="1674">_xlfn.CONCAT("Propriedade destinada a ",MID(C3150,FIND("p.",C3150,1)+2,100),": ",D3150)</f>
        <v>Propriedade destinada a requisitar: é.air</v>
      </c>
      <c r="V3150" s="5" t="str">
        <f t="shared" ref="V3150:V3169" si="1675">_xlfn.CONCAT("Dado para ",MID(F3150,FIND("d.",F3150,1)+2,100),":  ",G3150, "  Deve ser formatado como (",H3150, ")")</f>
        <v>Dado para requisitar:  air  Deve ser formatado como (rdfs:Literal  or  xsd:string)</v>
      </c>
      <c r="W3150" s="68" t="s">
        <v>11977</v>
      </c>
      <c r="X3150" s="17" t="str">
        <f t="shared" si="1670"/>
        <v>d.requisitar.101</v>
      </c>
      <c r="Y3150" s="17" t="str">
        <f t="shared" si="1671"/>
        <v>Ação de requisitar</v>
      </c>
      <c r="Z3150" s="61" t="s">
        <v>2885</v>
      </c>
      <c r="AA3150" s="18" t="str">
        <f t="shared" si="1672"/>
        <v>null</v>
      </c>
      <c r="AB3150" s="19" t="s">
        <v>0</v>
      </c>
      <c r="AC3150" s="18" t="str">
        <f t="shared" si="1673"/>
        <v>null</v>
      </c>
      <c r="AD3150" s="19" t="s">
        <v>0</v>
      </c>
      <c r="AE3150" s="18" t="str">
        <f t="shared" si="1650"/>
        <v>null</v>
      </c>
      <c r="AF3150" s="74" t="s">
        <v>0</v>
      </c>
      <c r="AG3150" s="38" t="s">
        <v>9831</v>
      </c>
    </row>
    <row r="3151" spans="1:33" ht="6" customHeight="1" x14ac:dyDescent="0.25">
      <c r="A3151" s="4">
        <f>ROW()</f>
        <v>3151</v>
      </c>
      <c r="B3151" s="9" t="s">
        <v>26</v>
      </c>
      <c r="C3151" s="44" t="str">
        <f t="shared" ref="C3151:C3169" si="1676">SUBSTITUTE(F3151,"d.","p.")</f>
        <v>p.requisitar</v>
      </c>
      <c r="D3151" s="6" t="str">
        <f t="shared" si="1663"/>
        <v>é.eir</v>
      </c>
      <c r="E3151" s="8" t="s">
        <v>27</v>
      </c>
      <c r="F3151" s="34" t="str">
        <f t="shared" ref="F3151:F3167" si="1677">F3150</f>
        <v>d.requisitar</v>
      </c>
      <c r="G3151" s="13" t="s">
        <v>939</v>
      </c>
      <c r="H3151" s="34" t="s">
        <v>1489</v>
      </c>
      <c r="I3151" s="89" t="str">
        <f t="shared" si="1646"/>
        <v>null</v>
      </c>
      <c r="J3151" s="77" t="s">
        <v>0</v>
      </c>
      <c r="K3151" s="77" t="s">
        <v>0</v>
      </c>
      <c r="L3151" s="77" t="s">
        <v>0</v>
      </c>
      <c r="M3151" s="77" t="s">
        <v>0</v>
      </c>
      <c r="N3151" s="77" t="s">
        <v>0</v>
      </c>
      <c r="O3151" s="77" t="s">
        <v>0</v>
      </c>
      <c r="P3151" s="77" t="s">
        <v>0</v>
      </c>
      <c r="Q3151" s="77" t="s">
        <v>0</v>
      </c>
      <c r="R3151" s="81" t="s">
        <v>14724</v>
      </c>
      <c r="S3151" s="10" t="s">
        <v>1</v>
      </c>
      <c r="T3151" s="10" t="s">
        <v>6851</v>
      </c>
      <c r="U3151" s="5" t="str">
        <f t="shared" si="1674"/>
        <v>Propriedade destinada a requisitar: é.eir</v>
      </c>
      <c r="V3151" s="5" t="str">
        <f t="shared" si="1675"/>
        <v>Dado para requisitar:  eir  Deve ser formatado como (rdfs:Literal  or  xsd:string)</v>
      </c>
      <c r="W3151" s="68" t="s">
        <v>11978</v>
      </c>
      <c r="X3151" s="17" t="str">
        <f t="shared" si="1670"/>
        <v>d.requisitar.102</v>
      </c>
      <c r="Y3151" s="17" t="str">
        <f t="shared" si="1671"/>
        <v>Ação de requisitar</v>
      </c>
      <c r="Z3151" s="61" t="s">
        <v>2886</v>
      </c>
      <c r="AA3151" s="18" t="str">
        <f t="shared" si="1672"/>
        <v>null</v>
      </c>
      <c r="AB3151" s="19" t="s">
        <v>0</v>
      </c>
      <c r="AC3151" s="18" t="str">
        <f t="shared" si="1673"/>
        <v>null</v>
      </c>
      <c r="AD3151" s="19" t="s">
        <v>0</v>
      </c>
      <c r="AE3151" s="18" t="str">
        <f t="shared" si="1650"/>
        <v>null</v>
      </c>
      <c r="AF3151" s="74" t="s">
        <v>0</v>
      </c>
      <c r="AG3151" s="38" t="s">
        <v>9832</v>
      </c>
    </row>
    <row r="3152" spans="1:33" ht="6" customHeight="1" x14ac:dyDescent="0.25">
      <c r="A3152" s="4">
        <f>ROW()</f>
        <v>3152</v>
      </c>
      <c r="B3152" s="9" t="s">
        <v>26</v>
      </c>
      <c r="C3152" s="44" t="str">
        <f t="shared" si="1676"/>
        <v>p.requisitar</v>
      </c>
      <c r="D3152" s="6" t="str">
        <f t="shared" si="1663"/>
        <v>é.informação</v>
      </c>
      <c r="E3152" s="8" t="s">
        <v>27</v>
      </c>
      <c r="F3152" s="34" t="str">
        <f t="shared" si="1677"/>
        <v>d.requisitar</v>
      </c>
      <c r="G3152" s="13" t="s">
        <v>954</v>
      </c>
      <c r="H3152" s="34" t="s">
        <v>1489</v>
      </c>
      <c r="I3152" s="89" t="str">
        <f t="shared" si="1646"/>
        <v>null</v>
      </c>
      <c r="J3152" s="77" t="s">
        <v>0</v>
      </c>
      <c r="K3152" s="77" t="s">
        <v>0</v>
      </c>
      <c r="L3152" s="77" t="s">
        <v>0</v>
      </c>
      <c r="M3152" s="77" t="s">
        <v>0</v>
      </c>
      <c r="N3152" s="77" t="s">
        <v>0</v>
      </c>
      <c r="O3152" s="77" t="s">
        <v>0</v>
      </c>
      <c r="P3152" s="77" t="s">
        <v>0</v>
      </c>
      <c r="Q3152" s="77" t="s">
        <v>0</v>
      </c>
      <c r="R3152" s="81" t="s">
        <v>0</v>
      </c>
      <c r="S3152" s="10" t="s">
        <v>1</v>
      </c>
      <c r="T3152" s="10" t="s">
        <v>6851</v>
      </c>
      <c r="U3152" s="5" t="str">
        <f t="shared" si="1674"/>
        <v>Propriedade destinada a requisitar: é.informação</v>
      </c>
      <c r="V3152" s="5" t="str">
        <f t="shared" si="1675"/>
        <v>Dado para requisitar:  informação  Deve ser formatado como (rdfs:Literal  or  xsd:string)</v>
      </c>
      <c r="W3152" s="68" t="s">
        <v>5313</v>
      </c>
      <c r="X3152" s="17" t="str">
        <f t="shared" si="1670"/>
        <v>d.requisitar.103</v>
      </c>
      <c r="Y3152" s="17" t="str">
        <f t="shared" si="1671"/>
        <v>Ação de requisitar</v>
      </c>
      <c r="Z3152" s="61" t="s">
        <v>2887</v>
      </c>
      <c r="AA3152" s="18" t="str">
        <f t="shared" si="1672"/>
        <v>null</v>
      </c>
      <c r="AB3152" s="19" t="s">
        <v>0</v>
      </c>
      <c r="AC3152" s="18" t="str">
        <f t="shared" si="1673"/>
        <v>null</v>
      </c>
      <c r="AD3152" s="19" t="s">
        <v>0</v>
      </c>
      <c r="AE3152" s="18" t="str">
        <f t="shared" si="1650"/>
        <v>null</v>
      </c>
      <c r="AF3152" s="74" t="s">
        <v>0</v>
      </c>
      <c r="AG3152" s="38" t="s">
        <v>9833</v>
      </c>
    </row>
    <row r="3153" spans="1:33" ht="6" customHeight="1" x14ac:dyDescent="0.25">
      <c r="A3153" s="4">
        <f>ROW()</f>
        <v>3153</v>
      </c>
      <c r="B3153" s="9" t="s">
        <v>26</v>
      </c>
      <c r="C3153" s="44" t="str">
        <f t="shared" si="1676"/>
        <v>p.requisitar</v>
      </c>
      <c r="D3153" s="6" t="str">
        <f t="shared" si="1663"/>
        <v>é.informação.do.projeto</v>
      </c>
      <c r="E3153" s="8" t="s">
        <v>27</v>
      </c>
      <c r="F3153" s="34" t="str">
        <f t="shared" si="1677"/>
        <v>d.requisitar</v>
      </c>
      <c r="G3153" s="13" t="s">
        <v>944</v>
      </c>
      <c r="H3153" s="34" t="s">
        <v>1489</v>
      </c>
      <c r="I3153" s="89" t="str">
        <f t="shared" si="1646"/>
        <v>null</v>
      </c>
      <c r="J3153" s="77" t="s">
        <v>0</v>
      </c>
      <c r="K3153" s="77" t="s">
        <v>0</v>
      </c>
      <c r="L3153" s="77" t="s">
        <v>0</v>
      </c>
      <c r="M3153" s="77" t="s">
        <v>0</v>
      </c>
      <c r="N3153" s="77" t="s">
        <v>0</v>
      </c>
      <c r="O3153" s="77" t="s">
        <v>0</v>
      </c>
      <c r="P3153" s="77" t="s">
        <v>0</v>
      </c>
      <c r="Q3153" s="77" t="s">
        <v>0</v>
      </c>
      <c r="R3153" s="81" t="s">
        <v>0</v>
      </c>
      <c r="S3153" s="10" t="s">
        <v>1</v>
      </c>
      <c r="T3153" s="10" t="s">
        <v>6851</v>
      </c>
      <c r="U3153" s="5" t="str">
        <f t="shared" si="1674"/>
        <v>Propriedade destinada a requisitar: é.informação.do.projeto</v>
      </c>
      <c r="V3153" s="5" t="str">
        <f t="shared" si="1675"/>
        <v>Dado para requisitar:  informação.do.projeto  Deve ser formatado como (rdfs:Literal  or  xsd:string)</v>
      </c>
      <c r="W3153" s="68" t="s">
        <v>5314</v>
      </c>
      <c r="X3153" s="17" t="str">
        <f t="shared" si="1670"/>
        <v>d.requisitar.104</v>
      </c>
      <c r="Y3153" s="17" t="str">
        <f t="shared" si="1671"/>
        <v>Ação de requisitar</v>
      </c>
      <c r="Z3153" s="61" t="s">
        <v>2888</v>
      </c>
      <c r="AA3153" s="18" t="str">
        <f t="shared" si="1672"/>
        <v>null</v>
      </c>
      <c r="AB3153" s="19" t="s">
        <v>0</v>
      </c>
      <c r="AC3153" s="18" t="str">
        <f t="shared" si="1673"/>
        <v>null</v>
      </c>
      <c r="AD3153" s="19" t="s">
        <v>0</v>
      </c>
      <c r="AE3153" s="18" t="str">
        <f t="shared" si="1650"/>
        <v>null</v>
      </c>
      <c r="AF3153" s="74" t="s">
        <v>0</v>
      </c>
      <c r="AG3153" s="38" t="s">
        <v>9834</v>
      </c>
    </row>
    <row r="3154" spans="1:33" ht="6" customHeight="1" x14ac:dyDescent="0.25">
      <c r="A3154" s="4">
        <f>ROW()</f>
        <v>3154</v>
      </c>
      <c r="B3154" s="9" t="s">
        <v>26</v>
      </c>
      <c r="C3154" s="44" t="str">
        <f t="shared" si="1676"/>
        <v>p.requisitar</v>
      </c>
      <c r="D3154" s="6" t="str">
        <f t="shared" si="1663"/>
        <v>é.modelo.de.informação</v>
      </c>
      <c r="E3154" s="8" t="s">
        <v>27</v>
      </c>
      <c r="F3154" s="34" t="str">
        <f t="shared" si="1677"/>
        <v>d.requisitar</v>
      </c>
      <c r="G3154" s="13" t="s">
        <v>953</v>
      </c>
      <c r="H3154" s="34" t="s">
        <v>1489</v>
      </c>
      <c r="I3154" s="89" t="str">
        <f t="shared" si="1646"/>
        <v>null</v>
      </c>
      <c r="J3154" s="77" t="s">
        <v>0</v>
      </c>
      <c r="K3154" s="77" t="s">
        <v>0</v>
      </c>
      <c r="L3154" s="77" t="s">
        <v>0</v>
      </c>
      <c r="M3154" s="77" t="s">
        <v>0</v>
      </c>
      <c r="N3154" s="77" t="s">
        <v>0</v>
      </c>
      <c r="O3154" s="77" t="s">
        <v>0</v>
      </c>
      <c r="P3154" s="77" t="s">
        <v>0</v>
      </c>
      <c r="Q3154" s="77" t="s">
        <v>0</v>
      </c>
      <c r="R3154" s="81" t="s">
        <v>0</v>
      </c>
      <c r="S3154" s="10" t="s">
        <v>1</v>
      </c>
      <c r="T3154" s="10" t="s">
        <v>6851</v>
      </c>
      <c r="U3154" s="5" t="str">
        <f t="shared" si="1674"/>
        <v>Propriedade destinada a requisitar: é.modelo.de.informação</v>
      </c>
      <c r="V3154" s="5" t="str">
        <f t="shared" si="1675"/>
        <v>Dado para requisitar:  modelo.de.informação  Deve ser formatado como (rdfs:Literal  or  xsd:string)</v>
      </c>
      <c r="W3154" s="68" t="s">
        <v>10725</v>
      </c>
      <c r="X3154" s="17" t="str">
        <f t="shared" si="1670"/>
        <v>d.requisitar.105</v>
      </c>
      <c r="Y3154" s="17" t="str">
        <f t="shared" si="1671"/>
        <v>Ação de requisitar</v>
      </c>
      <c r="Z3154" s="61" t="s">
        <v>2889</v>
      </c>
      <c r="AA3154" s="18" t="str">
        <f t="shared" si="1672"/>
        <v>null</v>
      </c>
      <c r="AB3154" s="19" t="s">
        <v>0</v>
      </c>
      <c r="AC3154" s="18" t="str">
        <f t="shared" si="1673"/>
        <v>null</v>
      </c>
      <c r="AD3154" s="19" t="s">
        <v>0</v>
      </c>
      <c r="AE3154" s="18" t="str">
        <f t="shared" si="1650"/>
        <v>null</v>
      </c>
      <c r="AF3154" s="74" t="s">
        <v>0</v>
      </c>
      <c r="AG3154" s="38" t="s">
        <v>9835</v>
      </c>
    </row>
    <row r="3155" spans="1:33" ht="6" customHeight="1" x14ac:dyDescent="0.25">
      <c r="A3155" s="4">
        <f>ROW()</f>
        <v>3155</v>
      </c>
      <c r="B3155" s="9" t="s">
        <v>26</v>
      </c>
      <c r="C3155" s="44" t="str">
        <f t="shared" si="1676"/>
        <v>p.requisitar</v>
      </c>
      <c r="D3155" s="6" t="str">
        <f t="shared" si="1663"/>
        <v>é.nndi</v>
      </c>
      <c r="E3155" s="8" t="s">
        <v>27</v>
      </c>
      <c r="F3155" s="34" t="str">
        <f t="shared" si="1677"/>
        <v>d.requisitar</v>
      </c>
      <c r="G3155" s="13" t="s">
        <v>1010</v>
      </c>
      <c r="H3155" s="34" t="s">
        <v>1489</v>
      </c>
      <c r="I3155" s="89" t="str">
        <f t="shared" si="1646"/>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74"/>
        <v>Propriedade destinada a requisitar: é.nndi</v>
      </c>
      <c r="V3155" s="5" t="str">
        <f t="shared" si="1675"/>
        <v>Dado para requisitar:  nndi  Deve ser formatado como (rdfs:Literal  or  xsd:string)</v>
      </c>
      <c r="W3155" s="68" t="s">
        <v>10726</v>
      </c>
      <c r="X3155" s="17" t="str">
        <f t="shared" si="1670"/>
        <v>d.requisitar.106</v>
      </c>
      <c r="Y3155" s="17" t="str">
        <f t="shared" si="1671"/>
        <v>Ação de requisitar</v>
      </c>
      <c r="Z3155" s="61" t="s">
        <v>2890</v>
      </c>
      <c r="AA3155" s="18" t="str">
        <f t="shared" si="1672"/>
        <v>null</v>
      </c>
      <c r="AB3155" s="19" t="s">
        <v>0</v>
      </c>
      <c r="AC3155" s="18" t="str">
        <f t="shared" si="1673"/>
        <v>null</v>
      </c>
      <c r="AD3155" s="19" t="s">
        <v>0</v>
      </c>
      <c r="AE3155" s="18" t="str">
        <f t="shared" si="1650"/>
        <v>null</v>
      </c>
      <c r="AF3155" s="74" t="s">
        <v>0</v>
      </c>
      <c r="AG3155" s="38" t="s">
        <v>9836</v>
      </c>
    </row>
    <row r="3156" spans="1:33" ht="6" customHeight="1" x14ac:dyDescent="0.25">
      <c r="A3156" s="4">
        <f>ROW()</f>
        <v>3156</v>
      </c>
      <c r="B3156" s="9" t="s">
        <v>26</v>
      </c>
      <c r="C3156" s="44" t="str">
        <f t="shared" si="1676"/>
        <v>p.requisitar</v>
      </c>
      <c r="D3156" s="6" t="str">
        <f t="shared" si="1663"/>
        <v>é.oir</v>
      </c>
      <c r="E3156" s="8" t="s">
        <v>27</v>
      </c>
      <c r="F3156" s="34" t="str">
        <f t="shared" si="1677"/>
        <v>d.requisitar</v>
      </c>
      <c r="G3156" s="13" t="s">
        <v>950</v>
      </c>
      <c r="H3156" s="34" t="s">
        <v>1489</v>
      </c>
      <c r="I3156" s="89" t="str">
        <f t="shared" si="1646"/>
        <v>null</v>
      </c>
      <c r="J3156" s="77" t="s">
        <v>0</v>
      </c>
      <c r="K3156" s="77" t="s">
        <v>0</v>
      </c>
      <c r="L3156" s="77" t="s">
        <v>0</v>
      </c>
      <c r="M3156" s="77" t="s">
        <v>0</v>
      </c>
      <c r="N3156" s="77" t="s">
        <v>0</v>
      </c>
      <c r="O3156" s="77" t="s">
        <v>0</v>
      </c>
      <c r="P3156" s="77" t="s">
        <v>0</v>
      </c>
      <c r="Q3156" s="77" t="s">
        <v>0</v>
      </c>
      <c r="R3156" s="81" t="s">
        <v>14724</v>
      </c>
      <c r="S3156" s="10" t="s">
        <v>1</v>
      </c>
      <c r="T3156" s="10" t="s">
        <v>6851</v>
      </c>
      <c r="U3156" s="5" t="str">
        <f t="shared" si="1674"/>
        <v>Propriedade destinada a requisitar: é.oir</v>
      </c>
      <c r="V3156" s="5" t="str">
        <f t="shared" si="1675"/>
        <v>Dado para requisitar:  oir  Deve ser formatado como (rdfs:Literal  or  xsd:string)</v>
      </c>
      <c r="W3156" s="68" t="s">
        <v>11979</v>
      </c>
      <c r="X3156" s="17" t="str">
        <f t="shared" si="1670"/>
        <v>d.requisitar.107</v>
      </c>
      <c r="Y3156" s="17" t="str">
        <f t="shared" si="1671"/>
        <v>Ação de requisitar</v>
      </c>
      <c r="Z3156" s="61" t="s">
        <v>2891</v>
      </c>
      <c r="AA3156" s="18" t="str">
        <f t="shared" si="1672"/>
        <v>null</v>
      </c>
      <c r="AB3156" s="19" t="s">
        <v>0</v>
      </c>
      <c r="AC3156" s="18" t="str">
        <f t="shared" si="1673"/>
        <v>null</v>
      </c>
      <c r="AD3156" s="19" t="s">
        <v>0</v>
      </c>
      <c r="AE3156" s="18" t="str">
        <f t="shared" si="1650"/>
        <v>null</v>
      </c>
      <c r="AF3156" s="74" t="s">
        <v>0</v>
      </c>
      <c r="AG3156" s="38" t="s">
        <v>9837</v>
      </c>
    </row>
    <row r="3157" spans="1:33" ht="6" customHeight="1" x14ac:dyDescent="0.25">
      <c r="A3157" s="4">
        <f>ROW()</f>
        <v>3157</v>
      </c>
      <c r="B3157" s="9" t="s">
        <v>26</v>
      </c>
      <c r="C3157" s="44" t="str">
        <f t="shared" si="1676"/>
        <v>p.requisitar</v>
      </c>
      <c r="D3157" s="6" t="str">
        <f t="shared" si="1663"/>
        <v>é.pim</v>
      </c>
      <c r="E3157" s="8" t="s">
        <v>27</v>
      </c>
      <c r="F3157" s="34" t="str">
        <f t="shared" si="1677"/>
        <v>d.requisitar</v>
      </c>
      <c r="G3157" s="13" t="s">
        <v>940</v>
      </c>
      <c r="H3157" s="34" t="s">
        <v>1489</v>
      </c>
      <c r="I3157" s="89" t="str">
        <f t="shared" si="1646"/>
        <v>null</v>
      </c>
      <c r="J3157" s="77" t="s">
        <v>0</v>
      </c>
      <c r="K3157" s="77" t="s">
        <v>0</v>
      </c>
      <c r="L3157" s="77" t="s">
        <v>0</v>
      </c>
      <c r="M3157" s="77" t="s">
        <v>0</v>
      </c>
      <c r="N3157" s="77" t="s">
        <v>0</v>
      </c>
      <c r="O3157" s="77" t="s">
        <v>0</v>
      </c>
      <c r="P3157" s="77" t="s">
        <v>0</v>
      </c>
      <c r="Q3157" s="77" t="s">
        <v>0</v>
      </c>
      <c r="R3157" s="81" t="s">
        <v>14724</v>
      </c>
      <c r="S3157" s="10" t="s">
        <v>1</v>
      </c>
      <c r="T3157" s="10" t="s">
        <v>6851</v>
      </c>
      <c r="U3157" s="5" t="str">
        <f t="shared" si="1674"/>
        <v>Propriedade destinada a requisitar: é.pim</v>
      </c>
      <c r="V3157" s="5" t="str">
        <f t="shared" si="1675"/>
        <v>Dado para requisitar:  pim  Deve ser formatado como (rdfs:Literal  or  xsd:string)</v>
      </c>
      <c r="W3157" s="68" t="s">
        <v>11980</v>
      </c>
      <c r="X3157" s="17" t="str">
        <f t="shared" si="1670"/>
        <v>d.requisitar.108</v>
      </c>
      <c r="Y3157" s="17" t="str">
        <f t="shared" si="1671"/>
        <v>Ação de requisitar</v>
      </c>
      <c r="Z3157" s="61" t="s">
        <v>2892</v>
      </c>
      <c r="AA3157" s="18" t="str">
        <f t="shared" si="1672"/>
        <v>null</v>
      </c>
      <c r="AB3157" s="19" t="s">
        <v>0</v>
      </c>
      <c r="AC3157" s="18" t="str">
        <f t="shared" si="1673"/>
        <v>null</v>
      </c>
      <c r="AD3157" s="19" t="s">
        <v>0</v>
      </c>
      <c r="AE3157" s="18" t="str">
        <f t="shared" si="1650"/>
        <v>null</v>
      </c>
      <c r="AF3157" s="74" t="s">
        <v>0</v>
      </c>
      <c r="AG3157" s="38" t="s">
        <v>9838</v>
      </c>
    </row>
    <row r="3158" spans="1:33" ht="6" customHeight="1" x14ac:dyDescent="0.25">
      <c r="A3158" s="4">
        <f>ROW()</f>
        <v>3158</v>
      </c>
      <c r="B3158" s="9" t="s">
        <v>26</v>
      </c>
      <c r="C3158" s="44" t="str">
        <f t="shared" si="1676"/>
        <v>p.requisitar</v>
      </c>
      <c r="D3158" s="6" t="str">
        <f t="shared" si="1663"/>
        <v>é.pir</v>
      </c>
      <c r="E3158" s="8" t="s">
        <v>27</v>
      </c>
      <c r="F3158" s="34" t="str">
        <f t="shared" si="1677"/>
        <v>d.requisitar</v>
      </c>
      <c r="G3158" s="13" t="s">
        <v>941</v>
      </c>
      <c r="H3158" s="34" t="s">
        <v>1489</v>
      </c>
      <c r="I3158" s="89" t="str">
        <f t="shared" ref="I3158:I3226" si="1678">IF(OR(J3158="Functional",K3158="InverseFunctional"),"Functional","null")</f>
        <v>null</v>
      </c>
      <c r="J3158" s="77" t="s">
        <v>0</v>
      </c>
      <c r="K3158" s="77" t="s">
        <v>0</v>
      </c>
      <c r="L3158" s="77" t="s">
        <v>0</v>
      </c>
      <c r="M3158" s="77" t="s">
        <v>0</v>
      </c>
      <c r="N3158" s="77" t="s">
        <v>0</v>
      </c>
      <c r="O3158" s="77" t="s">
        <v>0</v>
      </c>
      <c r="P3158" s="77" t="s">
        <v>0</v>
      </c>
      <c r="Q3158" s="77" t="s">
        <v>0</v>
      </c>
      <c r="R3158" s="81" t="s">
        <v>973</v>
      </c>
      <c r="S3158" s="10" t="s">
        <v>1</v>
      </c>
      <c r="T3158" s="10" t="s">
        <v>6851</v>
      </c>
      <c r="U3158" s="5" t="str">
        <f t="shared" si="1674"/>
        <v>Propriedade destinada a requisitar: é.pir</v>
      </c>
      <c r="V3158" s="5" t="str">
        <f t="shared" si="1675"/>
        <v>Dado para requisitar:  pir  Deve ser formatado como (rdfs:Literal  or  xsd:string)</v>
      </c>
      <c r="W3158" s="68" t="s">
        <v>11981</v>
      </c>
      <c r="X3158" s="17" t="str">
        <f t="shared" si="1670"/>
        <v>d.requisitar.109</v>
      </c>
      <c r="Y3158" s="17" t="str">
        <f t="shared" si="1671"/>
        <v>Ação de requisitar</v>
      </c>
      <c r="Z3158" s="61" t="s">
        <v>2893</v>
      </c>
      <c r="AA3158" s="18" t="str">
        <f t="shared" si="1672"/>
        <v>null</v>
      </c>
      <c r="AB3158" s="19" t="s">
        <v>0</v>
      </c>
      <c r="AC3158" s="18" t="str">
        <f t="shared" si="1673"/>
        <v>null</v>
      </c>
      <c r="AD3158" s="19" t="s">
        <v>0</v>
      </c>
      <c r="AE3158" s="18" t="str">
        <f t="shared" si="1650"/>
        <v>null</v>
      </c>
      <c r="AF3158" s="74" t="s">
        <v>0</v>
      </c>
      <c r="AG3158" s="38" t="s">
        <v>9839</v>
      </c>
    </row>
    <row r="3159" spans="1:33" ht="6" customHeight="1" x14ac:dyDescent="0.25">
      <c r="A3159" s="4">
        <f>ROW()</f>
        <v>3159</v>
      </c>
      <c r="B3159" s="9" t="s">
        <v>26</v>
      </c>
      <c r="C3159" s="44" t="str">
        <f t="shared" si="1676"/>
        <v>p.requisitar</v>
      </c>
      <c r="D3159" s="6" t="str">
        <f t="shared" si="1663"/>
        <v>é.requisito.de.informação</v>
      </c>
      <c r="E3159" s="8" t="s">
        <v>27</v>
      </c>
      <c r="F3159" s="34" t="str">
        <f t="shared" si="1677"/>
        <v>d.requisitar</v>
      </c>
      <c r="G3159" s="13" t="s">
        <v>955</v>
      </c>
      <c r="H3159" s="34" t="s">
        <v>1489</v>
      </c>
      <c r="I3159" s="89" t="str">
        <f t="shared" si="1678"/>
        <v>null</v>
      </c>
      <c r="J3159" s="77" t="s">
        <v>0</v>
      </c>
      <c r="K3159" s="77" t="s">
        <v>0</v>
      </c>
      <c r="L3159" s="77" t="s">
        <v>0</v>
      </c>
      <c r="M3159" s="77" t="s">
        <v>0</v>
      </c>
      <c r="N3159" s="77" t="s">
        <v>0</v>
      </c>
      <c r="O3159" s="77" t="s">
        <v>0</v>
      </c>
      <c r="P3159" s="77" t="s">
        <v>0</v>
      </c>
      <c r="Q3159" s="77" t="s">
        <v>0</v>
      </c>
      <c r="R3159" s="81" t="s">
        <v>0</v>
      </c>
      <c r="S3159" s="10" t="s">
        <v>1</v>
      </c>
      <c r="T3159" s="10" t="s">
        <v>6851</v>
      </c>
      <c r="U3159" s="5" t="str">
        <f t="shared" si="1674"/>
        <v>Propriedade destinada a requisitar: é.requisito.de.informação</v>
      </c>
      <c r="V3159" s="5" t="str">
        <f t="shared" si="1675"/>
        <v>Dado para requisitar:  requisito.de.informação  Deve ser formatado como (rdfs:Literal  or  xsd:string)</v>
      </c>
      <c r="W3159" s="68" t="s">
        <v>5315</v>
      </c>
      <c r="X3159" s="17" t="str">
        <f t="shared" si="1670"/>
        <v>d.requisitar.110</v>
      </c>
      <c r="Y3159" s="17" t="str">
        <f t="shared" si="1671"/>
        <v>Ação de requisitar</v>
      </c>
      <c r="Z3159" s="61" t="s">
        <v>2894</v>
      </c>
      <c r="AA3159" s="18" t="str">
        <f t="shared" si="1672"/>
        <v>null</v>
      </c>
      <c r="AB3159" s="19" t="s">
        <v>0</v>
      </c>
      <c r="AC3159" s="18" t="str">
        <f t="shared" si="1673"/>
        <v>null</v>
      </c>
      <c r="AD3159" s="19" t="s">
        <v>0</v>
      </c>
      <c r="AE3159" s="18" t="str">
        <f t="shared" si="1650"/>
        <v>null</v>
      </c>
      <c r="AF3159" s="74" t="s">
        <v>0</v>
      </c>
      <c r="AG3159" s="38" t="s">
        <v>9840</v>
      </c>
    </row>
    <row r="3160" spans="1:33" ht="6" customHeight="1" x14ac:dyDescent="0.25">
      <c r="A3160" s="4">
        <f>ROW()</f>
        <v>3160</v>
      </c>
      <c r="B3160" s="9" t="s">
        <v>26</v>
      </c>
      <c r="C3160" s="44" t="str">
        <f t="shared" si="1676"/>
        <v>p.requisitar</v>
      </c>
      <c r="D3160" s="6" t="str">
        <f t="shared" si="1663"/>
        <v>é.programa.de.necessidade</v>
      </c>
      <c r="E3160" s="8" t="s">
        <v>27</v>
      </c>
      <c r="F3160" s="34" t="str">
        <f t="shared" si="1677"/>
        <v>d.requisitar</v>
      </c>
      <c r="G3160" s="13" t="s">
        <v>969</v>
      </c>
      <c r="H3160" s="34" t="s">
        <v>1489</v>
      </c>
      <c r="I3160" s="89" t="str">
        <f t="shared" si="1678"/>
        <v>null</v>
      </c>
      <c r="J3160" s="77" t="s">
        <v>0</v>
      </c>
      <c r="K3160" s="77" t="s">
        <v>0</v>
      </c>
      <c r="L3160" s="77" t="s">
        <v>0</v>
      </c>
      <c r="M3160" s="77" t="s">
        <v>0</v>
      </c>
      <c r="N3160" s="77" t="s">
        <v>0</v>
      </c>
      <c r="O3160" s="77" t="s">
        <v>0</v>
      </c>
      <c r="P3160" s="77" t="s">
        <v>0</v>
      </c>
      <c r="Q3160" s="77" t="s">
        <v>0</v>
      </c>
      <c r="R3160" s="81" t="s">
        <v>974</v>
      </c>
      <c r="S3160" s="10" t="s">
        <v>1</v>
      </c>
      <c r="T3160" s="10" t="s">
        <v>6851</v>
      </c>
      <c r="U3160" s="5" t="str">
        <f t="shared" si="1674"/>
        <v>Propriedade destinada a requisitar: é.programa.de.necessidade</v>
      </c>
      <c r="V3160" s="5" t="str">
        <f t="shared" si="1675"/>
        <v>Dado para requisitar:  programa.de.necessidade  Deve ser formatado como (rdfs:Literal  or  xsd:string)</v>
      </c>
      <c r="W3160" s="68" t="s">
        <v>5316</v>
      </c>
      <c r="X3160" s="17" t="str">
        <f t="shared" si="1670"/>
        <v>d.requisitar.111</v>
      </c>
      <c r="Y3160" s="17" t="str">
        <f t="shared" si="1671"/>
        <v>Ação de requisitar</v>
      </c>
      <c r="Z3160" s="61" t="s">
        <v>2896</v>
      </c>
      <c r="AA3160" s="18" t="str">
        <f t="shared" si="1672"/>
        <v>null</v>
      </c>
      <c r="AB3160" s="19" t="s">
        <v>0</v>
      </c>
      <c r="AC3160" s="18" t="str">
        <f t="shared" si="1673"/>
        <v>null</v>
      </c>
      <c r="AD3160" s="19" t="s">
        <v>0</v>
      </c>
      <c r="AE3160" s="18" t="str">
        <f t="shared" si="1650"/>
        <v>null</v>
      </c>
      <c r="AF3160" s="74" t="s">
        <v>0</v>
      </c>
      <c r="AG3160" s="38" t="s">
        <v>9841</v>
      </c>
    </row>
    <row r="3161" spans="1:33" ht="6" customHeight="1" x14ac:dyDescent="0.25">
      <c r="A3161" s="4">
        <f>ROW()</f>
        <v>3161</v>
      </c>
      <c r="B3161" s="9" t="s">
        <v>26</v>
      </c>
      <c r="C3161" s="44" t="str">
        <f t="shared" ref="C3161" si="1679">SUBSTITUTE(F3161,"d.","p.")</f>
        <v>p.requisitar</v>
      </c>
      <c r="D3161" s="6" t="str">
        <f t="shared" ref="D3161" si="1680">_xlfn.CONCAT("é.",G3161)</f>
        <v>é.requisito.de</v>
      </c>
      <c r="E3161" s="8" t="s">
        <v>27</v>
      </c>
      <c r="F3161" s="34" t="str">
        <f t="shared" si="1677"/>
        <v>d.requisitar</v>
      </c>
      <c r="G3161" s="13" t="s">
        <v>14722</v>
      </c>
      <c r="H3161" s="34" t="s">
        <v>1489</v>
      </c>
      <c r="I3161" s="89" t="str">
        <f t="shared" ref="I3161" si="1681">IF(OR(J3161="Functional",K3161="InverseFunctional"),"Functional","null")</f>
        <v>null</v>
      </c>
      <c r="J3161" s="77" t="s">
        <v>0</v>
      </c>
      <c r="K3161" s="77" t="s">
        <v>0</v>
      </c>
      <c r="L3161" s="77" t="s">
        <v>0</v>
      </c>
      <c r="M3161" s="77" t="s">
        <v>0</v>
      </c>
      <c r="N3161" s="77" t="s">
        <v>0</v>
      </c>
      <c r="O3161" s="77" t="s">
        <v>0</v>
      </c>
      <c r="P3161" s="77" t="s">
        <v>0</v>
      </c>
      <c r="Q3161" s="77" t="s">
        <v>0</v>
      </c>
      <c r="R3161" s="81" t="s">
        <v>973</v>
      </c>
      <c r="S3161" s="10" t="s">
        <v>1</v>
      </c>
      <c r="T3161" s="10" t="s">
        <v>6851</v>
      </c>
      <c r="U3161" s="5" t="str">
        <f t="shared" ref="U3161" si="1682">_xlfn.CONCAT("Propriedade destinada a ",MID(C3161,FIND("p.",C3161,1)+2,100),": ",D3161)</f>
        <v>Propriedade destinada a requisitar: é.requisito.de</v>
      </c>
      <c r="V3161" s="5" t="str">
        <f t="shared" ref="V3161" si="1683">_xlfn.CONCAT("Dado para ",MID(F3161,FIND("d.",F3161,1)+2,100),":  ",G3161, "  Deve ser formatado como (",H3161, ")")</f>
        <v>Dado para requisitar:  requisito.de  Deve ser formatado como (rdfs:Literal  or  xsd:string)</v>
      </c>
      <c r="W3161" s="68" t="s">
        <v>4287</v>
      </c>
      <c r="X3161" s="17" t="str">
        <f t="shared" si="1670"/>
        <v>d.requisitar.112</v>
      </c>
      <c r="Y3161" s="17" t="str">
        <f t="shared" si="1671"/>
        <v>Ação de requisitar</v>
      </c>
      <c r="Z3161" s="61" t="s">
        <v>5751</v>
      </c>
      <c r="AA3161" s="18" t="str">
        <f t="shared" ref="AA3161" si="1684">IF(AB3161="null", "null", "categoria.revit")</f>
        <v>null</v>
      </c>
      <c r="AB3161" s="19" t="s">
        <v>0</v>
      </c>
      <c r="AC3161" s="18" t="str">
        <f t="shared" ref="AC3161" si="1685">IF(AD3161="null", "null", "classe.ifc")</f>
        <v>null</v>
      </c>
      <c r="AD3161" s="19" t="s">
        <v>0</v>
      </c>
      <c r="AE3161" s="18" t="str">
        <f t="shared" ref="AE3161" si="1686">IF(AF3161="null",
    "null",
    IF(OR(ISNUMBER(FIND("ids:",AF3161)), ISNUMBER(FIND("xs:",AF3161))),
        "sintaxe.ids",
        IF(ISNUMBER(FIND("[",AF3161)),
            "código.abnt",
            ""
        )
    )
)</f>
        <v>null</v>
      </c>
      <c r="AF3161" s="74" t="s">
        <v>0</v>
      </c>
      <c r="AG3161" s="38" t="s">
        <v>9846</v>
      </c>
    </row>
    <row r="3162" spans="1:33" ht="6" customHeight="1" x14ac:dyDescent="0.25">
      <c r="A3162" s="4">
        <f>ROW()</f>
        <v>3162</v>
      </c>
      <c r="B3162" s="9" t="s">
        <v>26</v>
      </c>
      <c r="C3162" s="44" t="str">
        <f t="shared" si="1676"/>
        <v>p.requisitar</v>
      </c>
      <c r="D3162" s="6" t="str">
        <f t="shared" si="1663"/>
        <v>é.requisito.de.cobertura</v>
      </c>
      <c r="E3162" s="8" t="s">
        <v>27</v>
      </c>
      <c r="F3162" s="34" t="str">
        <f t="shared" si="1677"/>
        <v>d.requisitar</v>
      </c>
      <c r="G3162" s="13" t="s">
        <v>4279</v>
      </c>
      <c r="H3162" s="34" t="s">
        <v>1489</v>
      </c>
      <c r="I3162" s="89" t="str">
        <f t="shared" si="1678"/>
        <v>null</v>
      </c>
      <c r="J3162" s="77" t="s">
        <v>0</v>
      </c>
      <c r="K3162" s="77" t="s">
        <v>0</v>
      </c>
      <c r="L3162" s="77" t="s">
        <v>0</v>
      </c>
      <c r="M3162" s="77" t="s">
        <v>0</v>
      </c>
      <c r="N3162" s="77" t="s">
        <v>0</v>
      </c>
      <c r="O3162" s="77" t="s">
        <v>0</v>
      </c>
      <c r="P3162" s="77" t="s">
        <v>0</v>
      </c>
      <c r="Q3162" s="77" t="s">
        <v>0</v>
      </c>
      <c r="R3162" s="81" t="s">
        <v>14724</v>
      </c>
      <c r="S3162" s="10" t="s">
        <v>1</v>
      </c>
      <c r="T3162" s="10" t="s">
        <v>6851</v>
      </c>
      <c r="U3162" s="5" t="str">
        <f t="shared" si="1674"/>
        <v>Propriedade destinada a requisitar: é.requisito.de.cobertura</v>
      </c>
      <c r="V3162" s="5" t="str">
        <f t="shared" si="1675"/>
        <v>Dado para requisitar:  requisito.de.cobertura  Deve ser formatado como (rdfs:Literal  or  xsd:string)</v>
      </c>
      <c r="W3162" s="68" t="s">
        <v>4283</v>
      </c>
      <c r="X3162" s="17" t="str">
        <f t="shared" si="1670"/>
        <v>d.requisitar.113</v>
      </c>
      <c r="Y3162" s="17" t="str">
        <f t="shared" si="1671"/>
        <v>Ação de requisitar</v>
      </c>
      <c r="Z3162" s="61" t="s">
        <v>5747</v>
      </c>
      <c r="AA3162" s="18" t="str">
        <f t="shared" si="1672"/>
        <v>null</v>
      </c>
      <c r="AB3162" s="19" t="s">
        <v>0</v>
      </c>
      <c r="AC3162" s="18" t="str">
        <f t="shared" si="1673"/>
        <v>null</v>
      </c>
      <c r="AD3162" s="19" t="s">
        <v>0</v>
      </c>
      <c r="AE3162" s="18" t="str">
        <f t="shared" si="1650"/>
        <v>null</v>
      </c>
      <c r="AF3162" s="74" t="s">
        <v>0</v>
      </c>
      <c r="AG3162" s="38" t="s">
        <v>9842</v>
      </c>
    </row>
    <row r="3163" spans="1:33" ht="6" customHeight="1" x14ac:dyDescent="0.25">
      <c r="A3163" s="4">
        <f>ROW()</f>
        <v>3163</v>
      </c>
      <c r="B3163" s="9" t="s">
        <v>26</v>
      </c>
      <c r="C3163" s="44" t="str">
        <f t="shared" si="1676"/>
        <v>p.requisitar</v>
      </c>
      <c r="D3163" s="6" t="str">
        <f t="shared" si="1663"/>
        <v>é.requisito.de.estrutura</v>
      </c>
      <c r="E3163" s="8" t="s">
        <v>27</v>
      </c>
      <c r="F3163" s="34" t="str">
        <f t="shared" si="1677"/>
        <v>d.requisitar</v>
      </c>
      <c r="G3163" s="13" t="s">
        <v>4280</v>
      </c>
      <c r="H3163" s="34" t="s">
        <v>1489</v>
      </c>
      <c r="I3163" s="89" t="str">
        <f t="shared" si="1678"/>
        <v>null</v>
      </c>
      <c r="J3163" s="77" t="s">
        <v>0</v>
      </c>
      <c r="K3163" s="77" t="s">
        <v>0</v>
      </c>
      <c r="L3163" s="77" t="s">
        <v>0</v>
      </c>
      <c r="M3163" s="77" t="s">
        <v>0</v>
      </c>
      <c r="N3163" s="77" t="s">
        <v>0</v>
      </c>
      <c r="O3163" s="77" t="s">
        <v>0</v>
      </c>
      <c r="P3163" s="77" t="s">
        <v>0</v>
      </c>
      <c r="Q3163" s="77" t="s">
        <v>0</v>
      </c>
      <c r="R3163" s="81" t="s">
        <v>14724</v>
      </c>
      <c r="S3163" s="10" t="s">
        <v>1</v>
      </c>
      <c r="T3163" s="10" t="s">
        <v>6851</v>
      </c>
      <c r="U3163" s="5" t="str">
        <f t="shared" si="1674"/>
        <v>Propriedade destinada a requisitar: é.requisito.de.estrutura</v>
      </c>
      <c r="V3163" s="5" t="str">
        <f t="shared" si="1675"/>
        <v>Dado para requisitar:  requisito.de.estrutura  Deve ser formatado como (rdfs:Literal  or  xsd:string)</v>
      </c>
      <c r="W3163" s="68" t="s">
        <v>4284</v>
      </c>
      <c r="X3163" s="17" t="str">
        <f t="shared" si="1670"/>
        <v>d.requisitar.114</v>
      </c>
      <c r="Y3163" s="17" t="str">
        <f t="shared" si="1671"/>
        <v>Ação de requisitar</v>
      </c>
      <c r="Z3163" s="61" t="s">
        <v>5748</v>
      </c>
      <c r="AA3163" s="18" t="str">
        <f t="shared" si="1672"/>
        <v>null</v>
      </c>
      <c r="AB3163" s="19" t="s">
        <v>0</v>
      </c>
      <c r="AC3163" s="18" t="str">
        <f t="shared" si="1673"/>
        <v>null</v>
      </c>
      <c r="AD3163" s="19" t="s">
        <v>0</v>
      </c>
      <c r="AE3163" s="18" t="str">
        <f t="shared" si="1650"/>
        <v>null</v>
      </c>
      <c r="AF3163" s="74" t="s">
        <v>0</v>
      </c>
      <c r="AG3163" s="38" t="s">
        <v>9843</v>
      </c>
    </row>
    <row r="3164" spans="1:33" ht="6" customHeight="1" x14ac:dyDescent="0.25">
      <c r="A3164" s="4">
        <f>ROW()</f>
        <v>3164</v>
      </c>
      <c r="B3164" s="9" t="s">
        <v>26</v>
      </c>
      <c r="C3164" s="44" t="str">
        <f t="shared" si="1676"/>
        <v>p.requisitar</v>
      </c>
      <c r="D3164" s="6" t="str">
        <f t="shared" si="1663"/>
        <v>é.requisito.de.piso</v>
      </c>
      <c r="E3164" s="8" t="s">
        <v>27</v>
      </c>
      <c r="F3164" s="34" t="str">
        <f t="shared" si="1677"/>
        <v>d.requisitar</v>
      </c>
      <c r="G3164" s="13" t="s">
        <v>4281</v>
      </c>
      <c r="H3164" s="34" t="s">
        <v>1489</v>
      </c>
      <c r="I3164" s="89" t="str">
        <f t="shared" si="1678"/>
        <v>null</v>
      </c>
      <c r="J3164" s="77" t="s">
        <v>0</v>
      </c>
      <c r="K3164" s="77" t="s">
        <v>0</v>
      </c>
      <c r="L3164" s="77" t="s">
        <v>0</v>
      </c>
      <c r="M3164" s="77" t="s">
        <v>0</v>
      </c>
      <c r="N3164" s="77" t="s">
        <v>0</v>
      </c>
      <c r="O3164" s="77" t="s">
        <v>0</v>
      </c>
      <c r="P3164" s="77" t="s">
        <v>0</v>
      </c>
      <c r="Q3164" s="77" t="s">
        <v>0</v>
      </c>
      <c r="R3164" s="81" t="s">
        <v>14724</v>
      </c>
      <c r="S3164" s="10" t="s">
        <v>1</v>
      </c>
      <c r="T3164" s="10" t="s">
        <v>6851</v>
      </c>
      <c r="U3164" s="5" t="str">
        <f t="shared" si="1674"/>
        <v>Propriedade destinada a requisitar: é.requisito.de.piso</v>
      </c>
      <c r="V3164" s="5" t="str">
        <f t="shared" si="1675"/>
        <v>Dado para requisitar:  requisito.de.piso  Deve ser formatado como (rdfs:Literal  or  xsd:string)</v>
      </c>
      <c r="W3164" s="68" t="s">
        <v>4285</v>
      </c>
      <c r="X3164" s="17" t="str">
        <f t="shared" si="1670"/>
        <v>d.requisitar.115</v>
      </c>
      <c r="Y3164" s="17" t="str">
        <f t="shared" si="1671"/>
        <v>Ação de requisitar</v>
      </c>
      <c r="Z3164" s="61" t="s">
        <v>5749</v>
      </c>
      <c r="AA3164" s="18" t="str">
        <f t="shared" si="1672"/>
        <v>null</v>
      </c>
      <c r="AB3164" s="19" t="s">
        <v>0</v>
      </c>
      <c r="AC3164" s="18" t="str">
        <f t="shared" si="1673"/>
        <v>null</v>
      </c>
      <c r="AD3164" s="19" t="s">
        <v>0</v>
      </c>
      <c r="AE3164" s="18" t="str">
        <f t="shared" si="1650"/>
        <v>null</v>
      </c>
      <c r="AF3164" s="74" t="s">
        <v>0</v>
      </c>
      <c r="AG3164" s="38" t="s">
        <v>9844</v>
      </c>
    </row>
    <row r="3165" spans="1:33" ht="6" customHeight="1" x14ac:dyDescent="0.25">
      <c r="A3165" s="4">
        <f>ROW()</f>
        <v>3165</v>
      </c>
      <c r="B3165" s="9" t="s">
        <v>26</v>
      </c>
      <c r="C3165" s="44" t="str">
        <f t="shared" si="1676"/>
        <v>p.requisitar</v>
      </c>
      <c r="D3165" s="6" t="str">
        <f t="shared" si="1663"/>
        <v>é.requisito.de.vedação</v>
      </c>
      <c r="E3165" s="8" t="s">
        <v>27</v>
      </c>
      <c r="F3165" s="34" t="str">
        <f t="shared" si="1677"/>
        <v>d.requisitar</v>
      </c>
      <c r="G3165" s="13" t="s">
        <v>4282</v>
      </c>
      <c r="H3165" s="34" t="s">
        <v>1489</v>
      </c>
      <c r="I3165" s="89" t="str">
        <f t="shared" si="1678"/>
        <v>null</v>
      </c>
      <c r="J3165" s="77" t="s">
        <v>0</v>
      </c>
      <c r="K3165" s="77" t="s">
        <v>0</v>
      </c>
      <c r="L3165" s="77" t="s">
        <v>0</v>
      </c>
      <c r="M3165" s="77" t="s">
        <v>0</v>
      </c>
      <c r="N3165" s="77" t="s">
        <v>0</v>
      </c>
      <c r="O3165" s="77" t="s">
        <v>0</v>
      </c>
      <c r="P3165" s="77" t="s">
        <v>0</v>
      </c>
      <c r="Q3165" s="77" t="s">
        <v>0</v>
      </c>
      <c r="R3165" s="81" t="s">
        <v>14724</v>
      </c>
      <c r="S3165" s="10" t="s">
        <v>1</v>
      </c>
      <c r="T3165" s="10" t="s">
        <v>6851</v>
      </c>
      <c r="U3165" s="5" t="str">
        <f t="shared" si="1674"/>
        <v>Propriedade destinada a requisitar: é.requisito.de.vedação</v>
      </c>
      <c r="V3165" s="5" t="str">
        <f t="shared" si="1675"/>
        <v>Dado para requisitar:  requisito.de.vedação  Deve ser formatado como (rdfs:Literal  or  xsd:string)</v>
      </c>
      <c r="W3165" s="68" t="s">
        <v>4286</v>
      </c>
      <c r="X3165" s="17" t="str">
        <f t="shared" si="1670"/>
        <v>d.requisitar.116</v>
      </c>
      <c r="Y3165" s="17" t="str">
        <f t="shared" si="1671"/>
        <v>Ação de requisitar</v>
      </c>
      <c r="Z3165" s="61" t="s">
        <v>5750</v>
      </c>
      <c r="AA3165" s="18" t="str">
        <f t="shared" si="1672"/>
        <v>null</v>
      </c>
      <c r="AB3165" s="19" t="s">
        <v>0</v>
      </c>
      <c r="AC3165" s="18" t="str">
        <f t="shared" si="1673"/>
        <v>null</v>
      </c>
      <c r="AD3165" s="19" t="s">
        <v>0</v>
      </c>
      <c r="AE3165" s="18" t="str">
        <f t="shared" si="1650"/>
        <v>null</v>
      </c>
      <c r="AF3165" s="74" t="s">
        <v>0</v>
      </c>
      <c r="AG3165" s="38" t="s">
        <v>9845</v>
      </c>
    </row>
    <row r="3166" spans="1:33" ht="6" customHeight="1" x14ac:dyDescent="0.25">
      <c r="A3166" s="4">
        <f>ROW()</f>
        <v>3166</v>
      </c>
      <c r="B3166" s="9" t="s">
        <v>26</v>
      </c>
      <c r="C3166" s="44" t="str">
        <f t="shared" si="1676"/>
        <v>p.requisitar</v>
      </c>
      <c r="D3166" s="6" t="str">
        <f t="shared" si="1663"/>
        <v>é.requisito.de.hidráulica</v>
      </c>
      <c r="E3166" s="8" t="s">
        <v>27</v>
      </c>
      <c r="F3166" s="34" t="str">
        <f t="shared" si="1677"/>
        <v>d.requisitar</v>
      </c>
      <c r="G3166" s="13" t="s">
        <v>14723</v>
      </c>
      <c r="H3166" s="34" t="s">
        <v>1489</v>
      </c>
      <c r="I3166" s="89" t="str">
        <f t="shared" si="1678"/>
        <v>null</v>
      </c>
      <c r="J3166" s="77" t="s">
        <v>0</v>
      </c>
      <c r="K3166" s="77" t="s">
        <v>0</v>
      </c>
      <c r="L3166" s="77" t="s">
        <v>0</v>
      </c>
      <c r="M3166" s="77" t="s">
        <v>0</v>
      </c>
      <c r="N3166" s="77" t="s">
        <v>0</v>
      </c>
      <c r="O3166" s="77" t="s">
        <v>0</v>
      </c>
      <c r="P3166" s="77" t="s">
        <v>0</v>
      </c>
      <c r="Q3166" s="77" t="s">
        <v>0</v>
      </c>
      <c r="R3166" s="81" t="s">
        <v>14724</v>
      </c>
      <c r="S3166" s="10" t="s">
        <v>1</v>
      </c>
      <c r="T3166" s="10" t="s">
        <v>6851</v>
      </c>
      <c r="U3166" s="5" t="str">
        <f t="shared" si="1674"/>
        <v>Propriedade destinada a requisitar: é.requisito.de.hidráulica</v>
      </c>
      <c r="V3166" s="5" t="str">
        <f t="shared" si="1675"/>
        <v>Dado para requisitar:  requisito.de.hidráulica  Deve ser formatado como (rdfs:Literal  or  xsd:string)</v>
      </c>
      <c r="W3166" s="68" t="s">
        <v>4288</v>
      </c>
      <c r="X3166" s="17" t="str">
        <f t="shared" si="1670"/>
        <v>d.requisitar.117</v>
      </c>
      <c r="Y3166" s="17" t="str">
        <f t="shared" si="1671"/>
        <v>Ação de requisitar</v>
      </c>
      <c r="Z3166" s="61" t="s">
        <v>5752</v>
      </c>
      <c r="AA3166" s="18" t="str">
        <f t="shared" si="1672"/>
        <v>null</v>
      </c>
      <c r="AB3166" s="19" t="s">
        <v>0</v>
      </c>
      <c r="AC3166" s="18" t="str">
        <f t="shared" si="1673"/>
        <v>null</v>
      </c>
      <c r="AD3166" s="19" t="s">
        <v>0</v>
      </c>
      <c r="AE3166" s="18" t="str">
        <f t="shared" si="1650"/>
        <v>null</v>
      </c>
      <c r="AF3166" s="74" t="s">
        <v>0</v>
      </c>
      <c r="AG3166" s="38" t="s">
        <v>9847</v>
      </c>
    </row>
    <row r="3167" spans="1:33" ht="6" customHeight="1" x14ac:dyDescent="0.25">
      <c r="A3167" s="4">
        <f>ROW()</f>
        <v>3167</v>
      </c>
      <c r="B3167" s="9" t="s">
        <v>26</v>
      </c>
      <c r="C3167" s="44" t="str">
        <f t="shared" ref="C3167:C3168" si="1687">SUBSTITUTE(F3167,"d.","p.")</f>
        <v>p.requisitar</v>
      </c>
      <c r="D3167" s="6" t="str">
        <f t="shared" si="1663"/>
        <v>é.troca.de.informação</v>
      </c>
      <c r="E3167" s="8" t="s">
        <v>27</v>
      </c>
      <c r="F3167" s="34" t="str">
        <f t="shared" si="1677"/>
        <v>d.requisitar</v>
      </c>
      <c r="G3167" s="13" t="s">
        <v>951</v>
      </c>
      <c r="H3167" s="34" t="s">
        <v>1489</v>
      </c>
      <c r="I3167" s="89" t="str">
        <f t="shared" si="1678"/>
        <v>null</v>
      </c>
      <c r="J3167" s="77" t="s">
        <v>0</v>
      </c>
      <c r="K3167" s="77" t="s">
        <v>0</v>
      </c>
      <c r="L3167" s="77" t="s">
        <v>0</v>
      </c>
      <c r="M3167" s="77" t="s">
        <v>0</v>
      </c>
      <c r="N3167" s="77" t="s">
        <v>0</v>
      </c>
      <c r="O3167" s="77" t="s">
        <v>0</v>
      </c>
      <c r="P3167" s="77" t="s">
        <v>0</v>
      </c>
      <c r="Q3167" s="77" t="s">
        <v>0</v>
      </c>
      <c r="R3167" s="81" t="s">
        <v>0</v>
      </c>
      <c r="S3167" s="10" t="s">
        <v>1</v>
      </c>
      <c r="T3167" s="10" t="s">
        <v>6851</v>
      </c>
      <c r="U3167" s="5" t="str">
        <f t="shared" ref="U3167:U3168" si="1688">_xlfn.CONCAT("Propriedade destinada a ",MID(C3167,FIND("p.",C3167,1)+2,100),": ",D3167)</f>
        <v>Propriedade destinada a requisitar: é.troca.de.informação</v>
      </c>
      <c r="V3167" s="5" t="str">
        <f t="shared" ref="V3167:V3168" si="1689">_xlfn.CONCAT("Dado para ",MID(F3167,FIND("d.",F3167,1)+2,100),":  ",G3167, "  Deve ser formatado como (",H3167, ")")</f>
        <v>Dado para requisitar:  troca.de.informação  Deve ser formatado como (rdfs:Literal  or  xsd:string)</v>
      </c>
      <c r="W3167" s="68" t="s">
        <v>10727</v>
      </c>
      <c r="X3167" s="17" t="str">
        <f t="shared" si="1670"/>
        <v>d.requisitar.118</v>
      </c>
      <c r="Y3167" s="17" t="str">
        <f t="shared" si="1671"/>
        <v>Ação de requisitar</v>
      </c>
      <c r="Z3167" s="61" t="s">
        <v>2895</v>
      </c>
      <c r="AA3167" s="18" t="str">
        <f t="shared" ref="AA3167:AA3168" si="1690">IF(AB3167="null", "null", "categoria.revit")</f>
        <v>null</v>
      </c>
      <c r="AB3167" s="19" t="s">
        <v>0</v>
      </c>
      <c r="AC3167" s="18" t="str">
        <f t="shared" ref="AC3167:AC3168" si="1691">IF(AD3167="null", "null", "classe.ifc")</f>
        <v>null</v>
      </c>
      <c r="AD3167" s="19" t="s">
        <v>0</v>
      </c>
      <c r="AE3167" s="18" t="str">
        <f t="shared" si="1650"/>
        <v>null</v>
      </c>
      <c r="AF3167" s="74" t="s">
        <v>0</v>
      </c>
      <c r="AG3167" s="38" t="s">
        <v>9848</v>
      </c>
    </row>
    <row r="3168" spans="1:33" ht="6" customHeight="1" x14ac:dyDescent="0.25">
      <c r="A3168" s="4">
        <f>ROW()</f>
        <v>3168</v>
      </c>
      <c r="B3168" s="9" t="s">
        <v>26</v>
      </c>
      <c r="C3168" s="44" t="str">
        <f t="shared" si="1687"/>
        <v>p.requisitar</v>
      </c>
      <c r="D3168" s="6" t="str">
        <f t="shared" ref="D3168" si="1692">_xlfn.CONCAT("é.",G3168)</f>
        <v>é.quem.atende</v>
      </c>
      <c r="E3168" s="8" t="s">
        <v>27</v>
      </c>
      <c r="F3168" s="34" t="str">
        <f>F3166</f>
        <v>d.requisitar</v>
      </c>
      <c r="G3168" s="13" t="s">
        <v>14725</v>
      </c>
      <c r="H3168" s="34" t="s">
        <v>1489</v>
      </c>
      <c r="I3168" s="89" t="str">
        <f t="shared" ref="I3168" si="1693">IF(OR(J3168="Functional",K3168="InverseFunctional"),"Functional","null")</f>
        <v>null</v>
      </c>
      <c r="J3168" s="77" t="s">
        <v>0</v>
      </c>
      <c r="K3168" s="77" t="s">
        <v>0</v>
      </c>
      <c r="L3168" s="77" t="s">
        <v>0</v>
      </c>
      <c r="M3168" s="77" t="s">
        <v>0</v>
      </c>
      <c r="N3168" s="77" t="s">
        <v>0</v>
      </c>
      <c r="O3168" s="77" t="s">
        <v>0</v>
      </c>
      <c r="P3168" s="77" t="s">
        <v>0</v>
      </c>
      <c r="Q3168" s="77" t="s">
        <v>0</v>
      </c>
      <c r="R3168" s="81" t="s">
        <v>0</v>
      </c>
      <c r="S3168" s="10" t="s">
        <v>1</v>
      </c>
      <c r="T3168" s="10" t="s">
        <v>6851</v>
      </c>
      <c r="U3168" s="5" t="str">
        <f t="shared" si="1688"/>
        <v>Propriedade destinada a requisitar: é.quem.atende</v>
      </c>
      <c r="V3168" s="5" t="str">
        <f t="shared" si="1689"/>
        <v>Dado para requisitar:  quem.atende  Deve ser formatado como (rdfs:Literal  or  xsd:string)</v>
      </c>
      <c r="W3168" s="68" t="s">
        <v>14727</v>
      </c>
      <c r="X3168" s="17" t="str">
        <f t="shared" si="1670"/>
        <v>d.requisitar.119</v>
      </c>
      <c r="Y3168" s="17" t="str">
        <f t="shared" si="1671"/>
        <v>Ação de requisitar</v>
      </c>
      <c r="Z3168" s="61" t="s">
        <v>14726</v>
      </c>
      <c r="AA3168" s="18" t="str">
        <f t="shared" si="1690"/>
        <v>null</v>
      </c>
      <c r="AB3168" s="19" t="s">
        <v>0</v>
      </c>
      <c r="AC3168" s="18" t="str">
        <f t="shared" si="1691"/>
        <v>null</v>
      </c>
      <c r="AD3168" s="19" t="s">
        <v>0</v>
      </c>
      <c r="AE3168" s="18" t="str">
        <f t="shared" ref="AE3168" si="1694">IF(AF3168="null",
    "null",
    IF(OR(ISNUMBER(FIND("ids:",AF3168)), ISNUMBER(FIND("xs:",AF3168))),
        "sintaxe.ids",
        IF(ISNUMBER(FIND("[",AF3168)),
            "código.abnt",
            ""
        )
    )
)</f>
        <v>null</v>
      </c>
      <c r="AF3168" s="74" t="s">
        <v>0</v>
      </c>
      <c r="AG3168" s="38" t="s">
        <v>14728</v>
      </c>
    </row>
    <row r="3169" spans="1:33" ht="6" customHeight="1" x14ac:dyDescent="0.25">
      <c r="A3169" s="4">
        <f>ROW()</f>
        <v>3169</v>
      </c>
      <c r="B3169" s="9" t="s">
        <v>26</v>
      </c>
      <c r="C3169" s="44" t="str">
        <f t="shared" si="1676"/>
        <v>p.requisitar</v>
      </c>
      <c r="D3169" s="6" t="str">
        <f t="shared" si="1663"/>
        <v>é.quem.requisitou</v>
      </c>
      <c r="E3169" s="8" t="s">
        <v>27</v>
      </c>
      <c r="F3169" s="34" t="str">
        <f>F3167</f>
        <v>d.requisitar</v>
      </c>
      <c r="G3169" s="13" t="s">
        <v>6583</v>
      </c>
      <c r="H3169" s="34" t="s">
        <v>1489</v>
      </c>
      <c r="I3169" s="89" t="str">
        <f t="shared" si="1678"/>
        <v>null</v>
      </c>
      <c r="J3169" s="77" t="s">
        <v>0</v>
      </c>
      <c r="K3169" s="77" t="s">
        <v>0</v>
      </c>
      <c r="L3169" s="77" t="s">
        <v>0</v>
      </c>
      <c r="M3169" s="77" t="s">
        <v>0</v>
      </c>
      <c r="N3169" s="77" t="s">
        <v>0</v>
      </c>
      <c r="O3169" s="77" t="s">
        <v>0</v>
      </c>
      <c r="P3169" s="77" t="s">
        <v>0</v>
      </c>
      <c r="Q3169" s="77" t="s">
        <v>0</v>
      </c>
      <c r="R3169" s="81" t="s">
        <v>0</v>
      </c>
      <c r="S3169" s="10" t="s">
        <v>1</v>
      </c>
      <c r="T3169" s="10" t="s">
        <v>6851</v>
      </c>
      <c r="U3169" s="5" t="str">
        <f t="shared" si="1674"/>
        <v>Propriedade destinada a requisitar: é.quem.requisitou</v>
      </c>
      <c r="V3169" s="5" t="str">
        <f t="shared" si="1675"/>
        <v>Dado para requisitar:  quem.requisitou  Deve ser formatado como (rdfs:Literal  or  xsd:string)</v>
      </c>
      <c r="W3169" s="68" t="s">
        <v>6584</v>
      </c>
      <c r="X3169" s="17" t="str">
        <f t="shared" si="1670"/>
        <v>d.requisitar.120</v>
      </c>
      <c r="Y3169" s="17" t="str">
        <f t="shared" si="1671"/>
        <v>Ação de requisitar</v>
      </c>
      <c r="Z3169" s="61" t="s">
        <v>6585</v>
      </c>
      <c r="AA3169" s="18" t="str">
        <f t="shared" si="1672"/>
        <v>null</v>
      </c>
      <c r="AB3169" s="19" t="s">
        <v>0</v>
      </c>
      <c r="AC3169" s="18" t="str">
        <f t="shared" si="1673"/>
        <v>null</v>
      </c>
      <c r="AD3169" s="19" t="s">
        <v>0</v>
      </c>
      <c r="AE3169" s="18" t="str">
        <f t="shared" si="1650"/>
        <v>null</v>
      </c>
      <c r="AF3169" s="74" t="s">
        <v>0</v>
      </c>
      <c r="AG3169" s="38" t="s">
        <v>9849</v>
      </c>
    </row>
    <row r="3170" spans="1:33" ht="6" customHeight="1" x14ac:dyDescent="0.25">
      <c r="A3170" s="4">
        <f>ROW()</f>
        <v>3170</v>
      </c>
      <c r="B3170" s="9" t="s">
        <v>26</v>
      </c>
      <c r="C3170" s="43" t="str">
        <f t="shared" si="1612"/>
        <v>p.resistir</v>
      </c>
      <c r="D3170" s="6" t="str">
        <f t="shared" si="1663"/>
        <v>é.alongamento.após.ruptura</v>
      </c>
      <c r="E3170" s="8" t="s">
        <v>27</v>
      </c>
      <c r="F3170" s="41" t="s">
        <v>2100</v>
      </c>
      <c r="G3170" s="14" t="s">
        <v>904</v>
      </c>
      <c r="H3170" s="33" t="s">
        <v>34</v>
      </c>
      <c r="I3170" s="89" t="str">
        <f t="shared" si="1678"/>
        <v>null</v>
      </c>
      <c r="J3170" s="79" t="s">
        <v>0</v>
      </c>
      <c r="K3170" s="79" t="s">
        <v>0</v>
      </c>
      <c r="L3170" s="79" t="s">
        <v>0</v>
      </c>
      <c r="M3170" s="79" t="s">
        <v>0</v>
      </c>
      <c r="N3170" s="77" t="s">
        <v>0</v>
      </c>
      <c r="O3170" s="79" t="s">
        <v>0</v>
      </c>
      <c r="P3170" s="79" t="s">
        <v>0</v>
      </c>
      <c r="Q3170" s="79" t="s">
        <v>0</v>
      </c>
      <c r="R3170" s="81" t="s">
        <v>0</v>
      </c>
      <c r="S3170" s="10" t="s">
        <v>1</v>
      </c>
      <c r="T3170" s="10" t="s">
        <v>6851</v>
      </c>
      <c r="U3170" s="5" t="str">
        <f t="shared" ref="U3170:U3229" si="1695">_xlfn.CONCAT("Propriedade destinada a ",MID(C3170,FIND("p.",C3170,1)+2,100),": ",D3170)</f>
        <v>Propriedade destinada a resistir: é.alongamento.após.ruptura</v>
      </c>
      <c r="V3170" s="5" t="str">
        <f t="shared" ref="V3170:V3229" si="1696">_xlfn.CONCAT("Dado para ",MID(F3170,FIND("d.",F3170,1)+2,100),":  ",G3170, "  Deve ser formatado como (",H3170, ")")</f>
        <v>Dado para resistir:  alongamento.após.ruptura  Deve ser formatado como (xsd:double)</v>
      </c>
      <c r="W3170" s="68" t="s">
        <v>10728</v>
      </c>
      <c r="X3170" s="17" t="str">
        <f t="shared" si="1670"/>
        <v>d.resistir.100</v>
      </c>
      <c r="Y3170" s="17" t="str">
        <f t="shared" si="1671"/>
        <v>Ação de resistir</v>
      </c>
      <c r="Z3170" s="61" t="s">
        <v>1338</v>
      </c>
      <c r="AA3170" s="18" t="str">
        <f t="shared" ref="AA3170:AA3208" si="1697">IF(AB3170="null", "null", "categoria.revit")</f>
        <v>null</v>
      </c>
      <c r="AB3170" s="19" t="s">
        <v>0</v>
      </c>
      <c r="AC3170" s="18" t="str">
        <f t="shared" ref="AC3170:AC3208" si="1698">IF(AD3170="null", "null", "classe.ifc")</f>
        <v>null</v>
      </c>
      <c r="AD3170" s="19" t="s">
        <v>0</v>
      </c>
      <c r="AE3170" s="18" t="str">
        <f t="shared" si="1650"/>
        <v>null</v>
      </c>
      <c r="AF3170" s="74" t="s">
        <v>0</v>
      </c>
      <c r="AG3170" s="38" t="s">
        <v>9850</v>
      </c>
    </row>
    <row r="3171" spans="1:33" ht="6" customHeight="1" x14ac:dyDescent="0.25">
      <c r="A3171" s="4">
        <f>ROW()</f>
        <v>3171</v>
      </c>
      <c r="B3171" s="9" t="s">
        <v>26</v>
      </c>
      <c r="C3171" s="44" t="str">
        <f t="shared" ref="C3171:C3208" si="1699">SUBSTITUTE(F3171,"d.","p.")</f>
        <v>p.resistir</v>
      </c>
      <c r="D3171" s="6" t="str">
        <f t="shared" si="1663"/>
        <v>é.aparafusada</v>
      </c>
      <c r="E3171" s="8" t="s">
        <v>27</v>
      </c>
      <c r="F3171" s="34" t="str">
        <f>F3170</f>
        <v>d.resistir</v>
      </c>
      <c r="G3171" s="13" t="s">
        <v>405</v>
      </c>
      <c r="H3171" s="34" t="s">
        <v>35</v>
      </c>
      <c r="I3171" s="89" t="str">
        <f t="shared" si="1678"/>
        <v>null</v>
      </c>
      <c r="J3171" s="77" t="s">
        <v>0</v>
      </c>
      <c r="K3171" s="77" t="s">
        <v>0</v>
      </c>
      <c r="L3171" s="77" t="s">
        <v>0</v>
      </c>
      <c r="M3171" s="77" t="s">
        <v>0</v>
      </c>
      <c r="N3171" s="77" t="s">
        <v>0</v>
      </c>
      <c r="O3171" s="77" t="s">
        <v>0</v>
      </c>
      <c r="P3171" s="77" t="s">
        <v>0</v>
      </c>
      <c r="Q3171" s="77" t="s">
        <v>0</v>
      </c>
      <c r="R3171" s="81" t="s">
        <v>1037</v>
      </c>
      <c r="S3171" s="10" t="s">
        <v>1</v>
      </c>
      <c r="T3171" s="10" t="s">
        <v>6851</v>
      </c>
      <c r="U3171" s="5" t="str">
        <f t="shared" si="1695"/>
        <v>Propriedade destinada a resistir: é.aparafusada</v>
      </c>
      <c r="V3171" s="5" t="str">
        <f t="shared" si="1696"/>
        <v>Dado para resistir:  aparafusada  Deve ser formatado como (xsd:boolean)</v>
      </c>
      <c r="W3171" s="68" t="s">
        <v>5317</v>
      </c>
      <c r="X3171" s="17" t="str">
        <f t="shared" si="1670"/>
        <v>d.resistir.101</v>
      </c>
      <c r="Y3171" s="17" t="str">
        <f t="shared" si="1671"/>
        <v>Ação de resistir</v>
      </c>
      <c r="Z3171" s="61" t="s">
        <v>2883</v>
      </c>
      <c r="AA3171" s="18" t="str">
        <f t="shared" si="1697"/>
        <v>null</v>
      </c>
      <c r="AB3171" s="19" t="s">
        <v>0</v>
      </c>
      <c r="AC3171" s="18" t="str">
        <f t="shared" si="1698"/>
        <v>null</v>
      </c>
      <c r="AD3171" s="19" t="s">
        <v>0</v>
      </c>
      <c r="AE3171" s="18" t="str">
        <f t="shared" ref="AE3171:AE3234" si="1700">IF(AF3171="null",
    "null",
    IF(OR(ISNUMBER(FIND("ids:",AF3171)), ISNUMBER(FIND("xs:",AF3171))),
        "sintaxe.ids",
        IF(ISNUMBER(FIND("[",AF3171)),
            "código.abnt",
            ""
        )
    )
)</f>
        <v>null</v>
      </c>
      <c r="AF3171" s="74" t="s">
        <v>0</v>
      </c>
      <c r="AG3171" s="38" t="s">
        <v>9851</v>
      </c>
    </row>
    <row r="3172" spans="1:33" ht="6" customHeight="1" x14ac:dyDescent="0.25">
      <c r="A3172" s="4">
        <f>ROW()</f>
        <v>3172</v>
      </c>
      <c r="B3172" s="9" t="s">
        <v>26</v>
      </c>
      <c r="C3172" s="44" t="str">
        <f t="shared" si="1699"/>
        <v>p.resistir</v>
      </c>
      <c r="D3172" s="6" t="str">
        <f t="shared" si="1663"/>
        <v>é.aparafusado</v>
      </c>
      <c r="E3172" s="8" t="s">
        <v>27</v>
      </c>
      <c r="F3172" s="34" t="str">
        <f t="shared" ref="F3172:F3183" si="1701">F3171</f>
        <v>d.resistir</v>
      </c>
      <c r="G3172" s="14" t="s">
        <v>274</v>
      </c>
      <c r="H3172" s="33" t="s">
        <v>35</v>
      </c>
      <c r="I3172" s="89" t="str">
        <f t="shared" si="1678"/>
        <v>null</v>
      </c>
      <c r="J3172" s="79" t="s">
        <v>0</v>
      </c>
      <c r="K3172" s="79" t="s">
        <v>0</v>
      </c>
      <c r="L3172" s="79" t="s">
        <v>0</v>
      </c>
      <c r="M3172" s="79" t="s">
        <v>0</v>
      </c>
      <c r="N3172" s="77" t="s">
        <v>0</v>
      </c>
      <c r="O3172" s="79" t="s">
        <v>0</v>
      </c>
      <c r="P3172" s="79" t="s">
        <v>0</v>
      </c>
      <c r="Q3172" s="79" t="s">
        <v>0</v>
      </c>
      <c r="R3172" s="81" t="s">
        <v>1038</v>
      </c>
      <c r="S3172" s="10" t="s">
        <v>1</v>
      </c>
      <c r="T3172" s="10" t="s">
        <v>6851</v>
      </c>
      <c r="U3172" s="5" t="str">
        <f t="shared" si="1695"/>
        <v>Propriedade destinada a resistir: é.aparafusado</v>
      </c>
      <c r="V3172" s="5" t="str">
        <f t="shared" si="1696"/>
        <v>Dado para resistir:  aparafusado  Deve ser formatado como (xsd:boolean)</v>
      </c>
      <c r="W3172" s="68" t="s">
        <v>5318</v>
      </c>
      <c r="X3172" s="17" t="str">
        <f t="shared" si="1670"/>
        <v>d.resistir.102</v>
      </c>
      <c r="Y3172" s="17" t="str">
        <f t="shared" si="1671"/>
        <v>Ação de resistir</v>
      </c>
      <c r="Z3172" s="61" t="s">
        <v>2877</v>
      </c>
      <c r="AA3172" s="18" t="str">
        <f t="shared" si="1697"/>
        <v>null</v>
      </c>
      <c r="AB3172" s="19" t="s">
        <v>0</v>
      </c>
      <c r="AC3172" s="18" t="str">
        <f t="shared" si="1698"/>
        <v>null</v>
      </c>
      <c r="AD3172" s="19" t="s">
        <v>0</v>
      </c>
      <c r="AE3172" s="18" t="str">
        <f t="shared" si="1700"/>
        <v>null</v>
      </c>
      <c r="AF3172" s="74" t="s">
        <v>0</v>
      </c>
      <c r="AG3172" s="38" t="s">
        <v>9852</v>
      </c>
    </row>
    <row r="3173" spans="1:33" ht="6" customHeight="1" x14ac:dyDescent="0.25">
      <c r="A3173" s="4">
        <f>ROW()</f>
        <v>3173</v>
      </c>
      <c r="B3173" s="9" t="s">
        <v>26</v>
      </c>
      <c r="C3173" s="44" t="str">
        <f t="shared" si="1699"/>
        <v>p.resistir</v>
      </c>
      <c r="D3173" s="6" t="str">
        <f t="shared" si="1663"/>
        <v>é.atrito</v>
      </c>
      <c r="E3173" s="8" t="s">
        <v>27</v>
      </c>
      <c r="F3173" s="34" t="str">
        <f t="shared" si="1701"/>
        <v>d.resistir</v>
      </c>
      <c r="G3173" s="14" t="s">
        <v>3093</v>
      </c>
      <c r="H3173" s="33" t="s">
        <v>34</v>
      </c>
      <c r="I3173" s="89" t="str">
        <f t="shared" si="1678"/>
        <v>null</v>
      </c>
      <c r="J3173" s="79" t="s">
        <v>0</v>
      </c>
      <c r="K3173" s="79" t="s">
        <v>0</v>
      </c>
      <c r="L3173" s="79" t="s">
        <v>0</v>
      </c>
      <c r="M3173" s="79" t="s">
        <v>0</v>
      </c>
      <c r="N3173" s="77" t="s">
        <v>0</v>
      </c>
      <c r="O3173" s="79" t="s">
        <v>0</v>
      </c>
      <c r="P3173" s="79" t="s">
        <v>0</v>
      </c>
      <c r="Q3173" s="79" t="s">
        <v>3097</v>
      </c>
      <c r="R3173" s="81" t="s">
        <v>0</v>
      </c>
      <c r="S3173" s="10" t="s">
        <v>1</v>
      </c>
      <c r="T3173" s="10" t="s">
        <v>6851</v>
      </c>
      <c r="U3173" s="5" t="str">
        <f t="shared" si="1695"/>
        <v>Propriedade destinada a resistir: é.atrito</v>
      </c>
      <c r="V3173" s="5" t="str">
        <f t="shared" si="1696"/>
        <v>Dado para resistir:  atrito  Deve ser formatado como (xsd:double)</v>
      </c>
      <c r="W3173" s="68" t="s">
        <v>4184</v>
      </c>
      <c r="X3173" s="17" t="str">
        <f t="shared" si="1670"/>
        <v>d.resistir.103</v>
      </c>
      <c r="Y3173" s="17" t="str">
        <f t="shared" si="1671"/>
        <v>Ação de resistir</v>
      </c>
      <c r="Z3173" s="61" t="s">
        <v>3095</v>
      </c>
      <c r="AA3173" s="18" t="str">
        <f t="shared" si="1697"/>
        <v>null</v>
      </c>
      <c r="AB3173" s="19" t="s">
        <v>0</v>
      </c>
      <c r="AC3173" s="18" t="str">
        <f t="shared" si="1698"/>
        <v>null</v>
      </c>
      <c r="AD3173" s="19" t="s">
        <v>0</v>
      </c>
      <c r="AE3173" s="18" t="str">
        <f t="shared" si="1700"/>
        <v>null</v>
      </c>
      <c r="AF3173" s="74" t="s">
        <v>0</v>
      </c>
      <c r="AG3173" s="38" t="s">
        <v>9853</v>
      </c>
    </row>
    <row r="3174" spans="1:33" ht="6" customHeight="1" x14ac:dyDescent="0.25">
      <c r="A3174" s="4">
        <f>ROW()</f>
        <v>3174</v>
      </c>
      <c r="B3174" s="9" t="s">
        <v>26</v>
      </c>
      <c r="C3174" s="44" t="str">
        <f t="shared" ref="C3174" si="1702">SUBSTITUTE(F3174,"d.","p.")</f>
        <v>p.resistir</v>
      </c>
      <c r="D3174" s="6" t="str">
        <f t="shared" si="1663"/>
        <v>é.atrito.negativo</v>
      </c>
      <c r="E3174" s="8" t="s">
        <v>27</v>
      </c>
      <c r="F3174" s="34" t="str">
        <f t="shared" si="1701"/>
        <v>d.resistir</v>
      </c>
      <c r="G3174" s="14" t="s">
        <v>3092</v>
      </c>
      <c r="H3174" s="33" t="s">
        <v>34</v>
      </c>
      <c r="I3174" s="89" t="str">
        <f t="shared" si="1678"/>
        <v>null</v>
      </c>
      <c r="J3174" s="79" t="s">
        <v>0</v>
      </c>
      <c r="K3174" s="79" t="s">
        <v>0</v>
      </c>
      <c r="L3174" s="79" t="s">
        <v>0</v>
      </c>
      <c r="M3174" s="79" t="s">
        <v>0</v>
      </c>
      <c r="N3174" s="77" t="s">
        <v>0</v>
      </c>
      <c r="O3174" s="79" t="s">
        <v>0</v>
      </c>
      <c r="P3174" s="79" t="s">
        <v>0</v>
      </c>
      <c r="Q3174" s="79" t="s">
        <v>3098</v>
      </c>
      <c r="R3174" s="81" t="s">
        <v>0</v>
      </c>
      <c r="S3174" s="10" t="s">
        <v>1</v>
      </c>
      <c r="T3174" s="10" t="s">
        <v>6851</v>
      </c>
      <c r="U3174" s="5" t="str">
        <f t="shared" si="1695"/>
        <v>Propriedade destinada a resistir: é.atrito.negativo</v>
      </c>
      <c r="V3174" s="5" t="str">
        <f t="shared" si="1696"/>
        <v>Dado para resistir:  atrito.negativo  Deve ser formatado como (xsd:double)</v>
      </c>
      <c r="W3174" s="68" t="s">
        <v>3094</v>
      </c>
      <c r="X3174" s="17" t="str">
        <f t="shared" si="1670"/>
        <v>d.resistir.104</v>
      </c>
      <c r="Y3174" s="17" t="str">
        <f t="shared" si="1671"/>
        <v>Ação de resistir</v>
      </c>
      <c r="Z3174" s="61" t="s">
        <v>3096</v>
      </c>
      <c r="AA3174" s="18" t="str">
        <f t="shared" ref="AA3174" si="1703">IF(AB3174="null", "null", "categoria.revit")</f>
        <v>null</v>
      </c>
      <c r="AB3174" s="19" t="s">
        <v>0</v>
      </c>
      <c r="AC3174" s="18" t="str">
        <f t="shared" ref="AC3174" si="1704">IF(AD3174="null", "null", "classe.ifc")</f>
        <v>null</v>
      </c>
      <c r="AD3174" s="19" t="s">
        <v>0</v>
      </c>
      <c r="AE3174" s="18" t="str">
        <f t="shared" si="1700"/>
        <v>null</v>
      </c>
      <c r="AF3174" s="74" t="s">
        <v>0</v>
      </c>
      <c r="AG3174" s="38" t="s">
        <v>9854</v>
      </c>
    </row>
    <row r="3175" spans="1:33" ht="6" customHeight="1" x14ac:dyDescent="0.25">
      <c r="A3175" s="4">
        <f>ROW()</f>
        <v>3175</v>
      </c>
      <c r="B3175" s="9" t="s">
        <v>26</v>
      </c>
      <c r="C3175" s="44" t="str">
        <f t="shared" si="1699"/>
        <v>p.resistir</v>
      </c>
      <c r="D3175" s="6" t="str">
        <f t="shared" si="1663"/>
        <v>é.característica.de.escoamento</v>
      </c>
      <c r="E3175" s="8" t="s">
        <v>27</v>
      </c>
      <c r="F3175" s="34" t="str">
        <f t="shared" si="1701"/>
        <v>d.resistir</v>
      </c>
      <c r="G3175" s="14" t="s">
        <v>902</v>
      </c>
      <c r="H3175" s="33" t="s">
        <v>34</v>
      </c>
      <c r="I3175" s="89" t="str">
        <f t="shared" si="1678"/>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95"/>
        <v>Propriedade destinada a resistir: é.característica.de.escoamento</v>
      </c>
      <c r="V3175" s="5" t="str">
        <f t="shared" si="1696"/>
        <v>Dado para resistir:  característica.de.escoamento  Deve ser formatado como (xsd:double)</v>
      </c>
      <c r="W3175" s="68" t="s">
        <v>5319</v>
      </c>
      <c r="X3175" s="17" t="str">
        <f t="shared" si="1670"/>
        <v>d.resistir.105</v>
      </c>
      <c r="Y3175" s="17" t="str">
        <f t="shared" si="1671"/>
        <v>Ação de resistir</v>
      </c>
      <c r="Z3175" s="61" t="s">
        <v>2878</v>
      </c>
      <c r="AA3175" s="18" t="str">
        <f t="shared" si="1697"/>
        <v>null</v>
      </c>
      <c r="AB3175" s="19" t="s">
        <v>0</v>
      </c>
      <c r="AC3175" s="18" t="str">
        <f t="shared" si="1698"/>
        <v>null</v>
      </c>
      <c r="AD3175" s="19" t="s">
        <v>0</v>
      </c>
      <c r="AE3175" s="18" t="str">
        <f t="shared" si="1700"/>
        <v>null</v>
      </c>
      <c r="AF3175" s="74" t="s">
        <v>0</v>
      </c>
      <c r="AG3175" s="38" t="s">
        <v>9855</v>
      </c>
    </row>
    <row r="3176" spans="1:33" ht="6" customHeight="1" x14ac:dyDescent="0.25">
      <c r="A3176" s="4">
        <f>ROW()</f>
        <v>3176</v>
      </c>
      <c r="B3176" s="9" t="s">
        <v>26</v>
      </c>
      <c r="C3176" s="44" t="str">
        <f t="shared" ref="C3176" si="1705">SUBSTITUTE(F3176,"d.","p.")</f>
        <v>p.resistir</v>
      </c>
      <c r="D3176" s="6" t="str">
        <f t="shared" si="1663"/>
        <v>é.chumbada</v>
      </c>
      <c r="E3176" s="8" t="s">
        <v>27</v>
      </c>
      <c r="F3176" s="34" t="str">
        <f t="shared" si="1701"/>
        <v>d.resistir</v>
      </c>
      <c r="G3176" s="14" t="s">
        <v>404</v>
      </c>
      <c r="H3176" s="33" t="s">
        <v>35</v>
      </c>
      <c r="I3176" s="89" t="str">
        <f t="shared" si="1678"/>
        <v>null</v>
      </c>
      <c r="J3176" s="79" t="s">
        <v>0</v>
      </c>
      <c r="K3176" s="79" t="s">
        <v>0</v>
      </c>
      <c r="L3176" s="79" t="s">
        <v>0</v>
      </c>
      <c r="M3176" s="79" t="s">
        <v>0</v>
      </c>
      <c r="N3176" s="77" t="s">
        <v>0</v>
      </c>
      <c r="O3176" s="79" t="s">
        <v>0</v>
      </c>
      <c r="P3176" s="79" t="s">
        <v>0</v>
      </c>
      <c r="Q3176" s="79" t="s">
        <v>0</v>
      </c>
      <c r="R3176" s="81" t="s">
        <v>6577</v>
      </c>
      <c r="S3176" s="10" t="s">
        <v>1</v>
      </c>
      <c r="T3176" s="10" t="s">
        <v>6851</v>
      </c>
      <c r="U3176" s="5" t="str">
        <f t="shared" ref="U3176" si="1706">_xlfn.CONCAT("Propriedade destinada a ",MID(C3176,FIND("p.",C3176,1)+2,100),": ",D3176)</f>
        <v>Propriedade destinada a resistir: é.chumbada</v>
      </c>
      <c r="V3176" s="5" t="str">
        <f t="shared" ref="V3176" si="1707">_xlfn.CONCAT("Dado para ",MID(F3176,FIND("d.",F3176,1)+2,100),":  ",G3176, "  Deve ser formatado como (",H3176, ")")</f>
        <v>Dado para resistir:  chumbada  Deve ser formatado como (xsd:boolean)</v>
      </c>
      <c r="W3176" s="68" t="s">
        <v>6580</v>
      </c>
      <c r="X3176" s="17" t="str">
        <f t="shared" si="1670"/>
        <v>d.resistir.106</v>
      </c>
      <c r="Y3176" s="17" t="str">
        <f t="shared" si="1671"/>
        <v>Ação de resistir</v>
      </c>
      <c r="Z3176" s="61" t="s">
        <v>6581</v>
      </c>
      <c r="AA3176" s="18" t="str">
        <f t="shared" ref="AA3176" si="1708">IF(AB3176="null", "null", "categoria.revit")</f>
        <v>null</v>
      </c>
      <c r="AB3176" s="19" t="s">
        <v>0</v>
      </c>
      <c r="AC3176" s="18" t="str">
        <f t="shared" ref="AC3176" si="1709">IF(AD3176="null", "null", "classe.ifc")</f>
        <v>null</v>
      </c>
      <c r="AD3176" s="19" t="s">
        <v>0</v>
      </c>
      <c r="AE3176" s="18" t="str">
        <f t="shared" si="1700"/>
        <v>null</v>
      </c>
      <c r="AF3176" s="74" t="s">
        <v>0</v>
      </c>
      <c r="AG3176" s="38" t="s">
        <v>9856</v>
      </c>
    </row>
    <row r="3177" spans="1:33" ht="6" customHeight="1" x14ac:dyDescent="0.25">
      <c r="A3177" s="4">
        <f>ROW()</f>
        <v>3177</v>
      </c>
      <c r="B3177" s="9" t="s">
        <v>26</v>
      </c>
      <c r="C3177" s="44" t="str">
        <f t="shared" si="1699"/>
        <v>p.resistir</v>
      </c>
      <c r="D3177" s="6" t="str">
        <f t="shared" si="1663"/>
        <v>é.chumbado</v>
      </c>
      <c r="E3177" s="8" t="s">
        <v>27</v>
      </c>
      <c r="F3177" s="34" t="str">
        <f t="shared" si="1701"/>
        <v>d.resistir</v>
      </c>
      <c r="G3177" s="14" t="s">
        <v>6576</v>
      </c>
      <c r="H3177" s="33" t="s">
        <v>35</v>
      </c>
      <c r="I3177" s="89" t="str">
        <f t="shared" si="1678"/>
        <v>null</v>
      </c>
      <c r="J3177" s="79" t="s">
        <v>0</v>
      </c>
      <c r="K3177" s="79" t="s">
        <v>0</v>
      </c>
      <c r="L3177" s="79" t="s">
        <v>0</v>
      </c>
      <c r="M3177" s="79" t="s">
        <v>0</v>
      </c>
      <c r="N3177" s="77" t="s">
        <v>0</v>
      </c>
      <c r="O3177" s="79" t="s">
        <v>0</v>
      </c>
      <c r="P3177" s="79" t="s">
        <v>0</v>
      </c>
      <c r="Q3177" s="79" t="s">
        <v>0</v>
      </c>
      <c r="R3177" s="81" t="s">
        <v>6578</v>
      </c>
      <c r="S3177" s="10" t="s">
        <v>1</v>
      </c>
      <c r="T3177" s="10" t="s">
        <v>6851</v>
      </c>
      <c r="U3177" s="5" t="str">
        <f t="shared" si="1695"/>
        <v>Propriedade destinada a resistir: é.chumbado</v>
      </c>
      <c r="V3177" s="5" t="str">
        <f t="shared" si="1696"/>
        <v>Dado para resistir:  chumbado  Deve ser formatado como (xsd:boolean)</v>
      </c>
      <c r="W3177" s="68" t="s">
        <v>6579</v>
      </c>
      <c r="X3177" s="17" t="str">
        <f t="shared" si="1670"/>
        <v>d.resistir.107</v>
      </c>
      <c r="Y3177" s="17" t="str">
        <f t="shared" si="1671"/>
        <v>Ação de resistir</v>
      </c>
      <c r="Z3177" s="61" t="s">
        <v>6582</v>
      </c>
      <c r="AA3177" s="18" t="str">
        <f t="shared" si="1697"/>
        <v>null</v>
      </c>
      <c r="AB3177" s="19" t="s">
        <v>0</v>
      </c>
      <c r="AC3177" s="18" t="str">
        <f t="shared" si="1698"/>
        <v>null</v>
      </c>
      <c r="AD3177" s="19" t="s">
        <v>0</v>
      </c>
      <c r="AE3177" s="18" t="str">
        <f t="shared" si="1700"/>
        <v>null</v>
      </c>
      <c r="AF3177" s="74" t="s">
        <v>0</v>
      </c>
      <c r="AG3177" s="38" t="s">
        <v>9856</v>
      </c>
    </row>
    <row r="3178" spans="1:33" ht="6" customHeight="1" x14ac:dyDescent="0.25">
      <c r="A3178" s="4">
        <f>ROW()</f>
        <v>3178</v>
      </c>
      <c r="B3178" s="9" t="s">
        <v>26</v>
      </c>
      <c r="C3178" s="44" t="str">
        <f t="shared" ref="C3178" si="1710">SUBSTITUTE(F3178,"d.","p.")</f>
        <v>p.resistir</v>
      </c>
      <c r="D3178" s="6" t="str">
        <f t="shared" si="1663"/>
        <v>é.classe.de.aço</v>
      </c>
      <c r="E3178" s="8" t="s">
        <v>27</v>
      </c>
      <c r="F3178" s="34" t="str">
        <f t="shared" si="1701"/>
        <v>d.resistir</v>
      </c>
      <c r="G3178" s="14" t="s">
        <v>900</v>
      </c>
      <c r="H3178" s="34" t="s">
        <v>1489</v>
      </c>
      <c r="I3178" s="89" t="str">
        <f t="shared" si="1678"/>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95"/>
        <v>Propriedade destinada a resistir: é.classe.de.aço</v>
      </c>
      <c r="V3178" s="5" t="str">
        <f t="shared" si="1696"/>
        <v>Dado para resistir:  classe.de.aço  Deve ser formatado como (rdfs:Literal  or  xsd:string)</v>
      </c>
      <c r="W3178" s="68" t="s">
        <v>5320</v>
      </c>
      <c r="X3178" s="17" t="str">
        <f t="shared" si="1670"/>
        <v>d.resistir.108</v>
      </c>
      <c r="Y3178" s="17" t="str">
        <f t="shared" si="1671"/>
        <v>Ação de resistir</v>
      </c>
      <c r="Z3178" s="61" t="s">
        <v>2879</v>
      </c>
      <c r="AA3178" s="18" t="str">
        <f t="shared" ref="AA3178" si="1711">IF(AB3178="null", "null", "categoria.revit")</f>
        <v>null</v>
      </c>
      <c r="AB3178" s="19" t="s">
        <v>0</v>
      </c>
      <c r="AC3178" s="18" t="str">
        <f t="shared" ref="AC3178" si="1712">IF(AD3178="null", "null", "classe.ifc")</f>
        <v>null</v>
      </c>
      <c r="AD3178" s="19" t="s">
        <v>0</v>
      </c>
      <c r="AE3178" s="18" t="str">
        <f t="shared" si="1700"/>
        <v>null</v>
      </c>
      <c r="AF3178" s="74" t="s">
        <v>0</v>
      </c>
      <c r="AG3178" s="38" t="s">
        <v>9857</v>
      </c>
    </row>
    <row r="3179" spans="1:33" ht="6" customHeight="1" x14ac:dyDescent="0.25">
      <c r="A3179" s="4">
        <f>ROW()</f>
        <v>3179</v>
      </c>
      <c r="B3179" s="9" t="s">
        <v>26</v>
      </c>
      <c r="C3179" s="44" t="str">
        <f t="shared" si="1699"/>
        <v>p.resistir</v>
      </c>
      <c r="D3179" s="6" t="str">
        <f t="shared" si="1663"/>
        <v>é.contraflecha</v>
      </c>
      <c r="E3179" s="8" t="s">
        <v>27</v>
      </c>
      <c r="F3179" s="34" t="str">
        <f t="shared" si="1701"/>
        <v>d.resistir</v>
      </c>
      <c r="G3179" s="14" t="s">
        <v>3068</v>
      </c>
      <c r="H3179" s="33" t="s">
        <v>34</v>
      </c>
      <c r="I3179" s="89" t="str">
        <f t="shared" si="1678"/>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695"/>
        <v>Propriedade destinada a resistir: é.contraflecha</v>
      </c>
      <c r="V3179" s="5" t="str">
        <f t="shared" si="1696"/>
        <v>Dado para resistir:  contraflecha  Deve ser formatado como (xsd:double)</v>
      </c>
      <c r="W3179" s="68" t="s">
        <v>5321</v>
      </c>
      <c r="X3179" s="17" t="str">
        <f t="shared" si="1670"/>
        <v>d.resistir.109</v>
      </c>
      <c r="Y3179" s="17" t="str">
        <f t="shared" si="1671"/>
        <v>Ação de resistir</v>
      </c>
      <c r="Z3179" s="61" t="s">
        <v>4214</v>
      </c>
      <c r="AA3179" s="18" t="str">
        <f t="shared" si="1697"/>
        <v>null</v>
      </c>
      <c r="AB3179" s="19" t="s">
        <v>0</v>
      </c>
      <c r="AC3179" s="18" t="str">
        <f t="shared" si="1698"/>
        <v>null</v>
      </c>
      <c r="AD3179" s="19" t="s">
        <v>0</v>
      </c>
      <c r="AE3179" s="18" t="str">
        <f t="shared" si="1700"/>
        <v>null</v>
      </c>
      <c r="AF3179" s="74" t="s">
        <v>0</v>
      </c>
      <c r="AG3179" s="38" t="s">
        <v>9858</v>
      </c>
    </row>
    <row r="3180" spans="1:33" ht="6" customHeight="1" x14ac:dyDescent="0.25">
      <c r="A3180" s="4">
        <f>ROW()</f>
        <v>3180</v>
      </c>
      <c r="B3180" s="9" t="s">
        <v>26</v>
      </c>
      <c r="C3180" s="44" t="str">
        <f t="shared" si="1699"/>
        <v>p.resistir</v>
      </c>
      <c r="D3180" s="6" t="str">
        <f t="shared" ref="D3180:D3234" si="1713">_xlfn.CONCAT("é.",G3180)</f>
        <v>é.engastado</v>
      </c>
      <c r="E3180" s="8" t="s">
        <v>27</v>
      </c>
      <c r="F3180" s="34" t="str">
        <f t="shared" si="1701"/>
        <v>d.resistir</v>
      </c>
      <c r="G3180" s="14" t="s">
        <v>401</v>
      </c>
      <c r="H3180" s="33" t="s">
        <v>35</v>
      </c>
      <c r="I3180" s="89" t="str">
        <f t="shared" si="1678"/>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695"/>
        <v>Propriedade destinada a resistir: é.engastado</v>
      </c>
      <c r="V3180" s="5" t="str">
        <f t="shared" si="1696"/>
        <v>Dado para resistir:  engastado  Deve ser formatado como (xsd:boolean)</v>
      </c>
      <c r="W3180" s="68" t="s">
        <v>5322</v>
      </c>
      <c r="X3180" s="17" t="str">
        <f t="shared" si="1670"/>
        <v>d.resistir.110</v>
      </c>
      <c r="Y3180" s="17" t="str">
        <f t="shared" si="1671"/>
        <v>Ação de resistir</v>
      </c>
      <c r="Z3180" s="61" t="s">
        <v>2880</v>
      </c>
      <c r="AA3180" s="18" t="str">
        <f t="shared" si="1697"/>
        <v>null</v>
      </c>
      <c r="AB3180" s="19" t="s">
        <v>0</v>
      </c>
      <c r="AC3180" s="18" t="str">
        <f t="shared" si="1698"/>
        <v>null</v>
      </c>
      <c r="AD3180" s="19" t="s">
        <v>0</v>
      </c>
      <c r="AE3180" s="18" t="str">
        <f t="shared" si="1700"/>
        <v>null</v>
      </c>
      <c r="AF3180" s="74" t="s">
        <v>0</v>
      </c>
      <c r="AG3180" s="38" t="s">
        <v>9859</v>
      </c>
    </row>
    <row r="3181" spans="1:33" ht="6" customHeight="1" x14ac:dyDescent="0.25">
      <c r="A3181" s="4">
        <f>ROW()</f>
        <v>3181</v>
      </c>
      <c r="B3181" s="9" t="s">
        <v>26</v>
      </c>
      <c r="C3181" s="44" t="str">
        <f t="shared" si="1699"/>
        <v>p.resistir</v>
      </c>
      <c r="D3181" s="6" t="str">
        <f t="shared" si="1713"/>
        <v>é.força.de.cisalhamento</v>
      </c>
      <c r="E3181" s="8" t="s">
        <v>27</v>
      </c>
      <c r="F3181" s="34" t="str">
        <f t="shared" si="1701"/>
        <v>d.resistir</v>
      </c>
      <c r="G3181" s="14" t="s">
        <v>2290</v>
      </c>
      <c r="H3181" s="33" t="s">
        <v>34</v>
      </c>
      <c r="I3181" s="89" t="str">
        <f t="shared" si="1678"/>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695"/>
        <v>Propriedade destinada a resistir: é.força.de.cisalhamento</v>
      </c>
      <c r="V3181" s="5" t="str">
        <f t="shared" si="1696"/>
        <v>Dado para resistir:  força.de.cisalhamento  Deve ser formatado como (xsd:double)</v>
      </c>
      <c r="W3181" s="68" t="s">
        <v>5323</v>
      </c>
      <c r="X3181" s="17" t="str">
        <f t="shared" si="1670"/>
        <v>d.resistir.111</v>
      </c>
      <c r="Y3181" s="17" t="str">
        <f t="shared" si="1671"/>
        <v>Ação de resistir</v>
      </c>
      <c r="Z3181" s="61" t="s">
        <v>4215</v>
      </c>
      <c r="AA3181" s="18" t="str">
        <f t="shared" si="1697"/>
        <v>null</v>
      </c>
      <c r="AB3181" s="19" t="s">
        <v>0</v>
      </c>
      <c r="AC3181" s="18" t="str">
        <f t="shared" si="1698"/>
        <v>null</v>
      </c>
      <c r="AD3181" s="19" t="s">
        <v>0</v>
      </c>
      <c r="AE3181" s="18" t="str">
        <f t="shared" si="1700"/>
        <v>null</v>
      </c>
      <c r="AF3181" s="74" t="s">
        <v>0</v>
      </c>
      <c r="AG3181" s="38" t="s">
        <v>9860</v>
      </c>
    </row>
    <row r="3182" spans="1:33" ht="6" customHeight="1" x14ac:dyDescent="0.25">
      <c r="A3182" s="4">
        <f>ROW()</f>
        <v>3182</v>
      </c>
      <c r="B3182" s="9" t="s">
        <v>26</v>
      </c>
      <c r="C3182" s="44" t="str">
        <f t="shared" si="1699"/>
        <v>p.resistir</v>
      </c>
      <c r="D3182" s="6" t="str">
        <f t="shared" si="1713"/>
        <v>é.força.de.compressão</v>
      </c>
      <c r="E3182" s="8" t="s">
        <v>27</v>
      </c>
      <c r="F3182" s="34" t="str">
        <f t="shared" si="1701"/>
        <v>d.resistir</v>
      </c>
      <c r="G3182" s="14" t="s">
        <v>2292</v>
      </c>
      <c r="H3182" s="33" t="s">
        <v>34</v>
      </c>
      <c r="I3182" s="89" t="str">
        <f t="shared" si="1678"/>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95"/>
        <v>Propriedade destinada a resistir: é.força.de.compressão</v>
      </c>
      <c r="V3182" s="5" t="str">
        <f t="shared" si="1696"/>
        <v>Dado para resistir:  força.de.compressão  Deve ser formatado como (xsd:double)</v>
      </c>
      <c r="W3182" s="68" t="s">
        <v>5324</v>
      </c>
      <c r="X3182" s="17" t="str">
        <f t="shared" si="1670"/>
        <v>d.resistir.112</v>
      </c>
      <c r="Y3182" s="17" t="str">
        <f t="shared" si="1671"/>
        <v>Ação de resistir</v>
      </c>
      <c r="Z3182" s="61" t="s">
        <v>4216</v>
      </c>
      <c r="AA3182" s="18" t="str">
        <f t="shared" si="1697"/>
        <v>null</v>
      </c>
      <c r="AB3182" s="19" t="s">
        <v>0</v>
      </c>
      <c r="AC3182" s="18" t="str">
        <f t="shared" si="1698"/>
        <v>null</v>
      </c>
      <c r="AD3182" s="19" t="s">
        <v>0</v>
      </c>
      <c r="AE3182" s="18" t="str">
        <f t="shared" si="1700"/>
        <v>null</v>
      </c>
      <c r="AF3182" s="74" t="s">
        <v>0</v>
      </c>
      <c r="AG3182" s="38" t="s">
        <v>9861</v>
      </c>
    </row>
    <row r="3183" spans="1:33" ht="6" customHeight="1" x14ac:dyDescent="0.25">
      <c r="A3183" s="4">
        <f>ROW()</f>
        <v>3183</v>
      </c>
      <c r="B3183" s="9" t="s">
        <v>26</v>
      </c>
      <c r="C3183" s="44" t="str">
        <f t="shared" si="1699"/>
        <v>p.resistir</v>
      </c>
      <c r="D3183" s="6" t="str">
        <f t="shared" si="1713"/>
        <v>é.força.de.momento.fletor</v>
      </c>
      <c r="E3183" s="8" t="s">
        <v>27</v>
      </c>
      <c r="F3183" s="34" t="str">
        <f t="shared" si="1701"/>
        <v>d.resistir</v>
      </c>
      <c r="G3183" s="14" t="s">
        <v>2291</v>
      </c>
      <c r="H3183" s="33" t="s">
        <v>34</v>
      </c>
      <c r="I3183" s="89" t="str">
        <f t="shared" si="1678"/>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95"/>
        <v>Propriedade destinada a resistir: é.força.de.momento.fletor</v>
      </c>
      <c r="V3183" s="5" t="str">
        <f t="shared" si="1696"/>
        <v>Dado para resistir:  força.de.momento.fletor  Deve ser formatado como (xsd:double)</v>
      </c>
      <c r="W3183" s="68" t="s">
        <v>5325</v>
      </c>
      <c r="X3183" s="17" t="str">
        <f t="shared" si="1670"/>
        <v>d.resistir.113</v>
      </c>
      <c r="Y3183" s="17" t="str">
        <f t="shared" si="1671"/>
        <v>Ação de resistir</v>
      </c>
      <c r="Z3183" s="61" t="s">
        <v>4217</v>
      </c>
      <c r="AA3183" s="18" t="str">
        <f t="shared" si="1697"/>
        <v>null</v>
      </c>
      <c r="AB3183" s="19" t="s">
        <v>0</v>
      </c>
      <c r="AC3183" s="18" t="str">
        <f t="shared" si="1698"/>
        <v>null</v>
      </c>
      <c r="AD3183" s="19" t="s">
        <v>0</v>
      </c>
      <c r="AE3183" s="18" t="str">
        <f t="shared" si="1700"/>
        <v>null</v>
      </c>
      <c r="AF3183" s="74" t="s">
        <v>0</v>
      </c>
      <c r="AG3183" s="38" t="s">
        <v>9862</v>
      </c>
    </row>
    <row r="3184" spans="1:33" ht="6" customHeight="1" x14ac:dyDescent="0.25">
      <c r="A3184" s="4">
        <f>ROW()</f>
        <v>3184</v>
      </c>
      <c r="B3184" s="9" t="s">
        <v>26</v>
      </c>
      <c r="C3184" s="44" t="str">
        <f t="shared" ref="C3184" si="1714">SUBSTITUTE(F3184,"d.","p.")</f>
        <v>p.resistir</v>
      </c>
      <c r="D3184" s="6" t="str">
        <f t="shared" si="1713"/>
        <v>é.força.de.subpressão</v>
      </c>
      <c r="E3184" s="8" t="s">
        <v>27</v>
      </c>
      <c r="F3184" s="34" t="str">
        <f>F3182</f>
        <v>d.resistir</v>
      </c>
      <c r="G3184" s="14" t="s">
        <v>3091</v>
      </c>
      <c r="H3184" s="33" t="s">
        <v>34</v>
      </c>
      <c r="I3184" s="89" t="str">
        <f t="shared" si="1678"/>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695"/>
        <v>Propriedade destinada a resistir: é.força.de.subpressão</v>
      </c>
      <c r="V3184" s="5" t="str">
        <f t="shared" si="1696"/>
        <v>Dado para resistir:  força.de.subpressão  Deve ser formatado como (xsd:double)</v>
      </c>
      <c r="W3184" s="68" t="s">
        <v>4187</v>
      </c>
      <c r="X3184" s="17" t="str">
        <f t="shared" si="1670"/>
        <v>d.resistir.114</v>
      </c>
      <c r="Y3184" s="17" t="str">
        <f t="shared" si="1671"/>
        <v>Ação de resistir</v>
      </c>
      <c r="Z3184" s="61" t="s">
        <v>4218</v>
      </c>
      <c r="AA3184" s="18" t="str">
        <f t="shared" ref="AA3184" si="1715">IF(AB3184="null", "null", "categoria.revit")</f>
        <v>null</v>
      </c>
      <c r="AB3184" s="19" t="s">
        <v>0</v>
      </c>
      <c r="AC3184" s="18" t="str">
        <f t="shared" ref="AC3184" si="1716">IF(AD3184="null", "null", "classe.ifc")</f>
        <v>null</v>
      </c>
      <c r="AD3184" s="19" t="s">
        <v>0</v>
      </c>
      <c r="AE3184" s="18" t="str">
        <f t="shared" si="1700"/>
        <v>null</v>
      </c>
      <c r="AF3184" s="74" t="s">
        <v>0</v>
      </c>
      <c r="AG3184" s="38" t="s">
        <v>9863</v>
      </c>
    </row>
    <row r="3185" spans="1:33" ht="6" customHeight="1" x14ac:dyDescent="0.25">
      <c r="A3185" s="4">
        <f>ROW()</f>
        <v>3185</v>
      </c>
      <c r="B3185" s="9" t="s">
        <v>26</v>
      </c>
      <c r="C3185" s="44" t="str">
        <f t="shared" si="1699"/>
        <v>p.resistir</v>
      </c>
      <c r="D3185" s="6" t="str">
        <f t="shared" si="1713"/>
        <v>é.força.de.tensão</v>
      </c>
      <c r="E3185" s="8" t="s">
        <v>27</v>
      </c>
      <c r="F3185" s="34" t="str">
        <f>F3183</f>
        <v>d.resistir</v>
      </c>
      <c r="G3185" s="14" t="s">
        <v>2293</v>
      </c>
      <c r="H3185" s="33" t="s">
        <v>34</v>
      </c>
      <c r="I3185" s="89" t="str">
        <f t="shared" si="1678"/>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695"/>
        <v>Propriedade destinada a resistir: é.força.de.tensão</v>
      </c>
      <c r="V3185" s="5" t="str">
        <f t="shared" si="1696"/>
        <v>Dado para resistir:  força.de.tensão  Deve ser formatado como (xsd:double)</v>
      </c>
      <c r="W3185" s="68" t="s">
        <v>5326</v>
      </c>
      <c r="X3185" s="17" t="str">
        <f t="shared" si="1670"/>
        <v>d.resistir.115</v>
      </c>
      <c r="Y3185" s="17" t="str">
        <f t="shared" si="1671"/>
        <v>Ação de resistir</v>
      </c>
      <c r="Z3185" s="61" t="s">
        <v>4219</v>
      </c>
      <c r="AA3185" s="18" t="str">
        <f t="shared" si="1697"/>
        <v>null</v>
      </c>
      <c r="AB3185" s="19" t="s">
        <v>0</v>
      </c>
      <c r="AC3185" s="18" t="str">
        <f t="shared" si="1698"/>
        <v>null</v>
      </c>
      <c r="AD3185" s="19" t="s">
        <v>0</v>
      </c>
      <c r="AE3185" s="18" t="str">
        <f t="shared" si="1700"/>
        <v>null</v>
      </c>
      <c r="AF3185" s="74" t="s">
        <v>0</v>
      </c>
      <c r="AG3185" s="38" t="s">
        <v>9864</v>
      </c>
    </row>
    <row r="3186" spans="1:33" ht="6" customHeight="1" x14ac:dyDescent="0.25">
      <c r="A3186" s="4">
        <f>ROW()</f>
        <v>3186</v>
      </c>
      <c r="B3186" s="9" t="s">
        <v>26</v>
      </c>
      <c r="C3186" s="44" t="str">
        <f t="shared" si="1699"/>
        <v>p.resistir</v>
      </c>
      <c r="D3186" s="6" t="str">
        <f t="shared" si="1713"/>
        <v>é.força.de.torque</v>
      </c>
      <c r="E3186" s="8" t="s">
        <v>27</v>
      </c>
      <c r="F3186" s="34" t="str">
        <f t="shared" ref="F3186:F3204" si="1717">F3185</f>
        <v>d.resistir</v>
      </c>
      <c r="G3186" s="14" t="s">
        <v>2294</v>
      </c>
      <c r="H3186" s="33" t="s">
        <v>34</v>
      </c>
      <c r="I3186" s="89" t="str">
        <f t="shared" si="1678"/>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695"/>
        <v>Propriedade destinada a resistir: é.força.de.torque</v>
      </c>
      <c r="V3186" s="5" t="str">
        <f t="shared" si="1696"/>
        <v>Dado para resistir:  força.de.torque  Deve ser formatado como (xsd:double)</v>
      </c>
      <c r="W3186" s="68" t="s">
        <v>5327</v>
      </c>
      <c r="X3186" s="17" t="str">
        <f t="shared" si="1670"/>
        <v>d.resistir.116</v>
      </c>
      <c r="Y3186" s="17" t="str">
        <f t="shared" si="1671"/>
        <v>Ação de resistir</v>
      </c>
      <c r="Z3186" s="61" t="s">
        <v>4220</v>
      </c>
      <c r="AA3186" s="18" t="str">
        <f t="shared" si="1697"/>
        <v>null</v>
      </c>
      <c r="AB3186" s="19" t="s">
        <v>0</v>
      </c>
      <c r="AC3186" s="18" t="str">
        <f t="shared" si="1698"/>
        <v>null</v>
      </c>
      <c r="AD3186" s="19" t="s">
        <v>0</v>
      </c>
      <c r="AE3186" s="18" t="str">
        <f t="shared" si="1700"/>
        <v>null</v>
      </c>
      <c r="AF3186" s="74" t="s">
        <v>0</v>
      </c>
      <c r="AG3186" s="38" t="s">
        <v>9865</v>
      </c>
    </row>
    <row r="3187" spans="1:33" ht="6" customHeight="1" x14ac:dyDescent="0.25">
      <c r="A3187" s="4">
        <f>ROW()</f>
        <v>3187</v>
      </c>
      <c r="B3187" s="9" t="s">
        <v>26</v>
      </c>
      <c r="C3187" s="44" t="str">
        <f t="shared" si="1699"/>
        <v>p.resistir</v>
      </c>
      <c r="D3187" s="6" t="str">
        <f t="shared" si="1713"/>
        <v>é.força.de.torsão</v>
      </c>
      <c r="E3187" s="8" t="s">
        <v>27</v>
      </c>
      <c r="F3187" s="34" t="str">
        <f t="shared" si="1717"/>
        <v>d.resistir</v>
      </c>
      <c r="G3187" s="14" t="s">
        <v>2301</v>
      </c>
      <c r="H3187" s="33" t="s">
        <v>34</v>
      </c>
      <c r="I3187" s="89" t="str">
        <f t="shared" si="1678"/>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95"/>
        <v>Propriedade destinada a resistir: é.força.de.torsão</v>
      </c>
      <c r="V3187" s="5" t="str">
        <f t="shared" si="1696"/>
        <v>Dado para resistir:  força.de.torsão  Deve ser formatado como (xsd:double)</v>
      </c>
      <c r="W3187" s="68" t="s">
        <v>5328</v>
      </c>
      <c r="X3187" s="17" t="str">
        <f t="shared" si="1670"/>
        <v>d.resistir.117</v>
      </c>
      <c r="Y3187" s="17" t="str">
        <f t="shared" si="1671"/>
        <v>Ação de resistir</v>
      </c>
      <c r="Z3187" s="61" t="s">
        <v>4221</v>
      </c>
      <c r="AA3187" s="18" t="str">
        <f t="shared" si="1697"/>
        <v>null</v>
      </c>
      <c r="AB3187" s="19" t="s">
        <v>0</v>
      </c>
      <c r="AC3187" s="18" t="str">
        <f t="shared" si="1698"/>
        <v>null</v>
      </c>
      <c r="AD3187" s="19" t="s">
        <v>0</v>
      </c>
      <c r="AE3187" s="18" t="str">
        <f t="shared" si="1700"/>
        <v>null</v>
      </c>
      <c r="AF3187" s="74" t="s">
        <v>0</v>
      </c>
      <c r="AG3187" s="38" t="s">
        <v>9866</v>
      </c>
    </row>
    <row r="3188" spans="1:33" ht="6" customHeight="1" x14ac:dyDescent="0.25">
      <c r="A3188" s="4">
        <f>ROW()</f>
        <v>3188</v>
      </c>
      <c r="B3188" s="9" t="s">
        <v>26</v>
      </c>
      <c r="C3188" s="44" t="str">
        <f t="shared" si="1699"/>
        <v>p.resistir</v>
      </c>
      <c r="D3188" s="6" t="str">
        <f t="shared" si="1713"/>
        <v>é.limite.de.escoamento</v>
      </c>
      <c r="E3188" s="8" t="s">
        <v>27</v>
      </c>
      <c r="F3188" s="34" t="str">
        <f t="shared" si="1717"/>
        <v>d.resistir</v>
      </c>
      <c r="G3188" s="14" t="s">
        <v>1494</v>
      </c>
      <c r="H3188" s="33" t="s">
        <v>34</v>
      </c>
      <c r="I3188" s="89" t="str">
        <f t="shared" si="1678"/>
        <v>null</v>
      </c>
      <c r="J3188" s="79" t="s">
        <v>0</v>
      </c>
      <c r="K3188" s="79" t="s">
        <v>0</v>
      </c>
      <c r="L3188" s="79" t="s">
        <v>0</v>
      </c>
      <c r="M3188" s="79" t="s">
        <v>0</v>
      </c>
      <c r="N3188" s="77" t="s">
        <v>0</v>
      </c>
      <c r="O3188" s="79" t="s">
        <v>0</v>
      </c>
      <c r="P3188" s="79" t="s">
        <v>0</v>
      </c>
      <c r="Q3188" s="79" t="s">
        <v>0</v>
      </c>
      <c r="R3188" s="81" t="s">
        <v>1498</v>
      </c>
      <c r="S3188" s="10" t="s">
        <v>1</v>
      </c>
      <c r="T3188" s="10" t="s">
        <v>6851</v>
      </c>
      <c r="U3188" s="5" t="str">
        <f t="shared" si="1695"/>
        <v>Propriedade destinada a resistir: é.limite.de.escoamento</v>
      </c>
      <c r="V3188" s="5" t="str">
        <f t="shared" si="1696"/>
        <v>Dado para resistir:  limite.de.escoamento  Deve ser formatado como (xsd:double)</v>
      </c>
      <c r="W3188" s="68" t="s">
        <v>5329</v>
      </c>
      <c r="X3188" s="17" t="str">
        <f t="shared" si="1670"/>
        <v>d.resistir.118</v>
      </c>
      <c r="Y3188" s="17" t="str">
        <f t="shared" si="1671"/>
        <v>Ação de resistir</v>
      </c>
      <c r="Z3188" s="61" t="s">
        <v>2881</v>
      </c>
      <c r="AA3188" s="18" t="str">
        <f t="shared" si="1697"/>
        <v>null</v>
      </c>
      <c r="AB3188" s="19" t="s">
        <v>0</v>
      </c>
      <c r="AC3188" s="18" t="str">
        <f t="shared" si="1698"/>
        <v>null</v>
      </c>
      <c r="AD3188" s="19" t="s">
        <v>0</v>
      </c>
      <c r="AE3188" s="18" t="str">
        <f t="shared" si="1700"/>
        <v>null</v>
      </c>
      <c r="AF3188" s="74" t="s">
        <v>0</v>
      </c>
      <c r="AG3188" s="38" t="s">
        <v>9867</v>
      </c>
    </row>
    <row r="3189" spans="1:33" ht="6" customHeight="1" x14ac:dyDescent="0.25">
      <c r="A3189" s="4">
        <f>ROW()</f>
        <v>3189</v>
      </c>
      <c r="B3189" s="9" t="s">
        <v>26</v>
      </c>
      <c r="C3189" s="44" t="str">
        <f t="shared" si="1699"/>
        <v>p.resistir</v>
      </c>
      <c r="D3189" s="6" t="str">
        <f t="shared" si="1713"/>
        <v>é.limite.de.resistência</v>
      </c>
      <c r="E3189" s="8" t="s">
        <v>27</v>
      </c>
      <c r="F3189" s="34" t="str">
        <f t="shared" si="1717"/>
        <v>d.resistir</v>
      </c>
      <c r="G3189" s="14" t="s">
        <v>903</v>
      </c>
      <c r="H3189" s="33" t="s">
        <v>34</v>
      </c>
      <c r="I3189" s="89" t="str">
        <f t="shared" si="1678"/>
        <v>null</v>
      </c>
      <c r="J3189" s="79" t="s">
        <v>0</v>
      </c>
      <c r="K3189" s="79" t="s">
        <v>0</v>
      </c>
      <c r="L3189" s="79" t="s">
        <v>0</v>
      </c>
      <c r="M3189" s="79" t="s">
        <v>0</v>
      </c>
      <c r="N3189" s="77" t="s">
        <v>0</v>
      </c>
      <c r="O3189" s="79" t="s">
        <v>0</v>
      </c>
      <c r="P3189" s="79" t="s">
        <v>0</v>
      </c>
      <c r="Q3189" s="79" t="s">
        <v>0</v>
      </c>
      <c r="R3189" s="81" t="s">
        <v>1500</v>
      </c>
      <c r="S3189" s="10" t="s">
        <v>1</v>
      </c>
      <c r="T3189" s="10" t="s">
        <v>6851</v>
      </c>
      <c r="U3189" s="5" t="str">
        <f t="shared" si="1695"/>
        <v>Propriedade destinada a resistir: é.limite.de.resistência</v>
      </c>
      <c r="V3189" s="5" t="str">
        <f t="shared" si="1696"/>
        <v>Dado para resistir:  limite.de.resistência  Deve ser formatado como (xsd:double)</v>
      </c>
      <c r="W3189" s="68" t="s">
        <v>5330</v>
      </c>
      <c r="X3189" s="17" t="str">
        <f t="shared" si="1670"/>
        <v>d.resistir.119</v>
      </c>
      <c r="Y3189" s="17" t="str">
        <f t="shared" si="1671"/>
        <v>Ação de resistir</v>
      </c>
      <c r="Z3189" s="61" t="s">
        <v>1337</v>
      </c>
      <c r="AA3189" s="18" t="str">
        <f t="shared" si="1697"/>
        <v>null</v>
      </c>
      <c r="AB3189" s="19" t="s">
        <v>0</v>
      </c>
      <c r="AC3189" s="18" t="str">
        <f t="shared" si="1698"/>
        <v>null</v>
      </c>
      <c r="AD3189" s="19" t="s">
        <v>0</v>
      </c>
      <c r="AE3189" s="18" t="str">
        <f t="shared" si="1700"/>
        <v>null</v>
      </c>
      <c r="AF3189" s="74" t="s">
        <v>0</v>
      </c>
      <c r="AG3189" s="38" t="s">
        <v>9868</v>
      </c>
    </row>
    <row r="3190" spans="1:33" ht="6" customHeight="1" x14ac:dyDescent="0.25">
      <c r="A3190" s="4">
        <f>ROW()</f>
        <v>3190</v>
      </c>
      <c r="B3190" s="9" t="s">
        <v>26</v>
      </c>
      <c r="C3190" s="44" t="str">
        <f t="shared" si="1699"/>
        <v>p.resistir</v>
      </c>
      <c r="D3190" s="6" t="str">
        <f t="shared" si="1713"/>
        <v>é.limite.elástico</v>
      </c>
      <c r="E3190" s="8" t="s">
        <v>27</v>
      </c>
      <c r="F3190" s="34" t="str">
        <f t="shared" si="1717"/>
        <v>d.resistir</v>
      </c>
      <c r="G3190" s="14" t="s">
        <v>1496</v>
      </c>
      <c r="H3190" s="33" t="s">
        <v>34</v>
      </c>
      <c r="I3190" s="89" t="str">
        <f t="shared" si="1678"/>
        <v>null</v>
      </c>
      <c r="J3190" s="79" t="s">
        <v>0</v>
      </c>
      <c r="K3190" s="79" t="s">
        <v>0</v>
      </c>
      <c r="L3190" s="79" t="s">
        <v>0</v>
      </c>
      <c r="M3190" s="79" t="s">
        <v>0</v>
      </c>
      <c r="N3190" s="77" t="s">
        <v>0</v>
      </c>
      <c r="O3190" s="79" t="s">
        <v>0</v>
      </c>
      <c r="P3190" s="79" t="s">
        <v>0</v>
      </c>
      <c r="Q3190" s="79" t="s">
        <v>0</v>
      </c>
      <c r="R3190" s="81" t="s">
        <v>1497</v>
      </c>
      <c r="S3190" s="10" t="s">
        <v>1</v>
      </c>
      <c r="T3190" s="10" t="s">
        <v>6851</v>
      </c>
      <c r="U3190" s="5" t="str">
        <f t="shared" si="1695"/>
        <v>Propriedade destinada a resistir: é.limite.elástico</v>
      </c>
      <c r="V3190" s="5" t="str">
        <f t="shared" si="1696"/>
        <v>Dado para resistir:  limite.elástico  Deve ser formatado como (xsd:double)</v>
      </c>
      <c r="W3190" s="68" t="s">
        <v>5329</v>
      </c>
      <c r="X3190" s="17" t="str">
        <f t="shared" si="1670"/>
        <v>d.resistir.120</v>
      </c>
      <c r="Y3190" s="17" t="str">
        <f t="shared" si="1671"/>
        <v>Ação de resistir</v>
      </c>
      <c r="Z3190" s="61" t="s">
        <v>2881</v>
      </c>
      <c r="AA3190" s="18" t="str">
        <f t="shared" si="1697"/>
        <v>null</v>
      </c>
      <c r="AB3190" s="19" t="s">
        <v>0</v>
      </c>
      <c r="AC3190" s="18" t="str">
        <f t="shared" si="1698"/>
        <v>null</v>
      </c>
      <c r="AD3190" s="19" t="s">
        <v>0</v>
      </c>
      <c r="AE3190" s="18" t="str">
        <f t="shared" si="1700"/>
        <v>null</v>
      </c>
      <c r="AF3190" s="74" t="s">
        <v>0</v>
      </c>
      <c r="AG3190" s="38" t="s">
        <v>9867</v>
      </c>
    </row>
    <row r="3191" spans="1:33" ht="6" customHeight="1" x14ac:dyDescent="0.25">
      <c r="A3191" s="4">
        <f>ROW()</f>
        <v>3191</v>
      </c>
      <c r="B3191" s="9" t="s">
        <v>26</v>
      </c>
      <c r="C3191" s="44" t="str">
        <f t="shared" si="1699"/>
        <v>p.resistir</v>
      </c>
      <c r="D3191" s="6" t="str">
        <f t="shared" si="1713"/>
        <v>é.massa.nominal</v>
      </c>
      <c r="E3191" s="8" t="s">
        <v>27</v>
      </c>
      <c r="F3191" s="34" t="str">
        <f t="shared" si="1717"/>
        <v>d.resistir</v>
      </c>
      <c r="G3191" s="14" t="s">
        <v>901</v>
      </c>
      <c r="H3191" s="33" t="s">
        <v>34</v>
      </c>
      <c r="I3191" s="89" t="str">
        <f t="shared" si="1678"/>
        <v>null</v>
      </c>
      <c r="J3191" s="79" t="s">
        <v>0</v>
      </c>
      <c r="K3191" s="79" t="s">
        <v>0</v>
      </c>
      <c r="L3191" s="79" t="s">
        <v>0</v>
      </c>
      <c r="M3191" s="79" t="s">
        <v>0</v>
      </c>
      <c r="N3191" s="77" t="s">
        <v>0</v>
      </c>
      <c r="O3191" s="79" t="s">
        <v>0</v>
      </c>
      <c r="P3191" s="79" t="s">
        <v>0</v>
      </c>
      <c r="Q3191" s="79" t="s">
        <v>0</v>
      </c>
      <c r="R3191" s="81" t="s">
        <v>0</v>
      </c>
      <c r="S3191" s="10" t="s">
        <v>1</v>
      </c>
      <c r="T3191" s="10" t="s">
        <v>6851</v>
      </c>
      <c r="U3191" s="5" t="str">
        <f t="shared" si="1695"/>
        <v>Propriedade destinada a resistir: é.massa.nominal</v>
      </c>
      <c r="V3191" s="5" t="str">
        <f t="shared" si="1696"/>
        <v>Dado para resistir:  massa.nominal  Deve ser formatado como (xsd:double)</v>
      </c>
      <c r="W3191" s="68" t="s">
        <v>5331</v>
      </c>
      <c r="X3191" s="17" t="str">
        <f t="shared" si="1670"/>
        <v>d.resistir.121</v>
      </c>
      <c r="Y3191" s="17" t="str">
        <f t="shared" si="1671"/>
        <v>Ação de resistir</v>
      </c>
      <c r="Z3191" s="61" t="s">
        <v>2882</v>
      </c>
      <c r="AA3191" s="18" t="str">
        <f t="shared" si="1697"/>
        <v>null</v>
      </c>
      <c r="AB3191" s="19" t="s">
        <v>0</v>
      </c>
      <c r="AC3191" s="18" t="str">
        <f t="shared" si="1698"/>
        <v>null</v>
      </c>
      <c r="AD3191" s="19" t="s">
        <v>0</v>
      </c>
      <c r="AE3191" s="18" t="str">
        <f t="shared" si="1700"/>
        <v>null</v>
      </c>
      <c r="AF3191" s="74" t="s">
        <v>0</v>
      </c>
      <c r="AG3191" s="38" t="s">
        <v>9869</v>
      </c>
    </row>
    <row r="3192" spans="1:33" ht="6" customHeight="1" x14ac:dyDescent="0.25">
      <c r="A3192" s="4">
        <f>ROW()</f>
        <v>3192</v>
      </c>
      <c r="B3192" s="9" t="s">
        <v>26</v>
      </c>
      <c r="C3192" s="44" t="str">
        <f t="shared" si="1699"/>
        <v>p.resistir</v>
      </c>
      <c r="D3192" s="6" t="str">
        <f t="shared" si="1713"/>
        <v>é.membro.cisalhado</v>
      </c>
      <c r="E3192" s="8" t="s">
        <v>27</v>
      </c>
      <c r="F3192" s="34" t="str">
        <f t="shared" si="1717"/>
        <v>d.resistir</v>
      </c>
      <c r="G3192" s="14" t="s">
        <v>898</v>
      </c>
      <c r="H3192" s="33" t="s">
        <v>35</v>
      </c>
      <c r="I3192" s="89" t="str">
        <f t="shared" si="1678"/>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95"/>
        <v>Propriedade destinada a resistir: é.membro.cisalhado</v>
      </c>
      <c r="V3192" s="5" t="str">
        <f t="shared" si="1696"/>
        <v>Dado para resistir:  membro.cisalhado  Deve ser formatado como (xsd:boolean)</v>
      </c>
      <c r="W3192" s="68" t="s">
        <v>5332</v>
      </c>
      <c r="X3192" s="17" t="str">
        <f t="shared" si="1670"/>
        <v>d.resistir.122</v>
      </c>
      <c r="Y3192" s="17" t="str">
        <f t="shared" si="1671"/>
        <v>Ação de resistir</v>
      </c>
      <c r="Z3192" s="61" t="s">
        <v>2295</v>
      </c>
      <c r="AA3192" s="18" t="str">
        <f t="shared" si="1697"/>
        <v>null</v>
      </c>
      <c r="AB3192" s="19" t="s">
        <v>0</v>
      </c>
      <c r="AC3192" s="18" t="str">
        <f t="shared" si="1698"/>
        <v>null</v>
      </c>
      <c r="AD3192" s="19" t="s">
        <v>0</v>
      </c>
      <c r="AE3192" s="18" t="str">
        <f t="shared" si="1700"/>
        <v>null</v>
      </c>
      <c r="AF3192" s="74" t="s">
        <v>0</v>
      </c>
      <c r="AG3192" s="38" t="s">
        <v>9870</v>
      </c>
    </row>
    <row r="3193" spans="1:33" ht="6" customHeight="1" x14ac:dyDescent="0.25">
      <c r="A3193" s="4">
        <f>ROW()</f>
        <v>3193</v>
      </c>
      <c r="B3193" s="9" t="s">
        <v>26</v>
      </c>
      <c r="C3193" s="44" t="str">
        <f t="shared" si="1699"/>
        <v>p.resistir</v>
      </c>
      <c r="D3193" s="6" t="str">
        <f t="shared" si="1713"/>
        <v>é.membro.comprimido</v>
      </c>
      <c r="E3193" s="8" t="s">
        <v>27</v>
      </c>
      <c r="F3193" s="34" t="str">
        <f>F3192</f>
        <v>d.resistir</v>
      </c>
      <c r="G3193" s="14" t="s">
        <v>896</v>
      </c>
      <c r="H3193" s="33" t="s">
        <v>35</v>
      </c>
      <c r="I3193" s="89" t="str">
        <f t="shared" si="1678"/>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695"/>
        <v>Propriedade destinada a resistir: é.membro.comprimido</v>
      </c>
      <c r="V3193" s="5" t="str">
        <f t="shared" si="1696"/>
        <v>Dado para resistir:  membro.comprimido  Deve ser formatado como (xsd:boolean)</v>
      </c>
      <c r="W3193" s="68" t="s">
        <v>5333</v>
      </c>
      <c r="X3193" s="17" t="str">
        <f t="shared" si="1670"/>
        <v>d.resistir.123</v>
      </c>
      <c r="Y3193" s="17" t="str">
        <f t="shared" si="1671"/>
        <v>Ação de resistir</v>
      </c>
      <c r="Z3193" s="61" t="s">
        <v>2296</v>
      </c>
      <c r="AA3193" s="18" t="str">
        <f t="shared" si="1697"/>
        <v>null</v>
      </c>
      <c r="AB3193" s="19" t="s">
        <v>0</v>
      </c>
      <c r="AC3193" s="18" t="str">
        <f t="shared" si="1698"/>
        <v>null</v>
      </c>
      <c r="AD3193" s="19" t="s">
        <v>0</v>
      </c>
      <c r="AE3193" s="18" t="str">
        <f t="shared" si="1700"/>
        <v>null</v>
      </c>
      <c r="AF3193" s="74" t="s">
        <v>0</v>
      </c>
      <c r="AG3193" s="38" t="s">
        <v>9871</v>
      </c>
    </row>
    <row r="3194" spans="1:33" ht="6" customHeight="1" x14ac:dyDescent="0.25">
      <c r="A3194" s="4">
        <f>ROW()</f>
        <v>3194</v>
      </c>
      <c r="B3194" s="9" t="s">
        <v>26</v>
      </c>
      <c r="C3194" s="44" t="str">
        <f t="shared" si="1699"/>
        <v>p.resistir</v>
      </c>
      <c r="D3194" s="6" t="str">
        <f t="shared" si="1713"/>
        <v>é.membro.flexionado</v>
      </c>
      <c r="E3194" s="8" t="s">
        <v>27</v>
      </c>
      <c r="F3194" s="34" t="str">
        <f t="shared" si="1717"/>
        <v>d.resistir</v>
      </c>
      <c r="G3194" s="14" t="s">
        <v>899</v>
      </c>
      <c r="H3194" s="33" t="s">
        <v>35</v>
      </c>
      <c r="I3194" s="89" t="str">
        <f t="shared" si="1678"/>
        <v>null</v>
      </c>
      <c r="J3194" s="79" t="s">
        <v>0</v>
      </c>
      <c r="K3194" s="79" t="s">
        <v>0</v>
      </c>
      <c r="L3194" s="79" t="s">
        <v>0</v>
      </c>
      <c r="M3194" s="79" t="s">
        <v>0</v>
      </c>
      <c r="N3194" s="77" t="s">
        <v>0</v>
      </c>
      <c r="O3194" s="79" t="s">
        <v>0</v>
      </c>
      <c r="P3194" s="79" t="s">
        <v>0</v>
      </c>
      <c r="Q3194" s="79" t="s">
        <v>0</v>
      </c>
      <c r="R3194" s="81" t="s">
        <v>0</v>
      </c>
      <c r="S3194" s="10" t="s">
        <v>1</v>
      </c>
      <c r="T3194" s="10" t="s">
        <v>6851</v>
      </c>
      <c r="U3194" s="5" t="str">
        <f t="shared" si="1695"/>
        <v>Propriedade destinada a resistir: é.membro.flexionado</v>
      </c>
      <c r="V3194" s="5" t="str">
        <f t="shared" si="1696"/>
        <v>Dado para resistir:  membro.flexionado  Deve ser formatado como (xsd:boolean)</v>
      </c>
      <c r="W3194" s="68" t="s">
        <v>5334</v>
      </c>
      <c r="X3194" s="17" t="str">
        <f t="shared" si="1670"/>
        <v>d.resistir.124</v>
      </c>
      <c r="Y3194" s="17" t="str">
        <f t="shared" si="1671"/>
        <v>Ação de resistir</v>
      </c>
      <c r="Z3194" s="61" t="s">
        <v>2297</v>
      </c>
      <c r="AA3194" s="18" t="str">
        <f t="shared" si="1697"/>
        <v>null</v>
      </c>
      <c r="AB3194" s="19" t="s">
        <v>0</v>
      </c>
      <c r="AC3194" s="18" t="str">
        <f t="shared" si="1698"/>
        <v>null</v>
      </c>
      <c r="AD3194" s="19" t="s">
        <v>0</v>
      </c>
      <c r="AE3194" s="18" t="str">
        <f t="shared" si="1700"/>
        <v>null</v>
      </c>
      <c r="AF3194" s="74" t="s">
        <v>0</v>
      </c>
      <c r="AG3194" s="38" t="s">
        <v>9872</v>
      </c>
    </row>
    <row r="3195" spans="1:33" ht="6" customHeight="1" x14ac:dyDescent="0.25">
      <c r="A3195" s="4">
        <f>ROW()</f>
        <v>3195</v>
      </c>
      <c r="B3195" s="9" t="s">
        <v>26</v>
      </c>
      <c r="C3195" s="44" t="str">
        <f t="shared" si="1699"/>
        <v>p.resistir</v>
      </c>
      <c r="D3195" s="6" t="str">
        <f t="shared" si="1713"/>
        <v>é.membro.tensionado</v>
      </c>
      <c r="E3195" s="8" t="s">
        <v>27</v>
      </c>
      <c r="F3195" s="34" t="str">
        <f t="shared" si="1717"/>
        <v>d.resistir</v>
      </c>
      <c r="G3195" s="14" t="s">
        <v>897</v>
      </c>
      <c r="H3195" s="33" t="s">
        <v>35</v>
      </c>
      <c r="I3195" s="89" t="str">
        <f t="shared" si="1678"/>
        <v>null</v>
      </c>
      <c r="J3195" s="79" t="s">
        <v>0</v>
      </c>
      <c r="K3195" s="79" t="s">
        <v>0</v>
      </c>
      <c r="L3195" s="79" t="s">
        <v>0</v>
      </c>
      <c r="M3195" s="79" t="s">
        <v>0</v>
      </c>
      <c r="N3195" s="77" t="s">
        <v>0</v>
      </c>
      <c r="O3195" s="79" t="s">
        <v>0</v>
      </c>
      <c r="P3195" s="79" t="s">
        <v>0</v>
      </c>
      <c r="Q3195" s="79" t="s">
        <v>0</v>
      </c>
      <c r="R3195" s="81" t="s">
        <v>0</v>
      </c>
      <c r="S3195" s="10" t="s">
        <v>1</v>
      </c>
      <c r="T3195" s="10" t="s">
        <v>6851</v>
      </c>
      <c r="U3195" s="5" t="str">
        <f t="shared" si="1695"/>
        <v>Propriedade destinada a resistir: é.membro.tensionado</v>
      </c>
      <c r="V3195" s="5" t="str">
        <f t="shared" si="1696"/>
        <v>Dado para resistir:  membro.tensionado  Deve ser formatado como (xsd:boolean)</v>
      </c>
      <c r="W3195" s="68" t="s">
        <v>5335</v>
      </c>
      <c r="X3195" s="17" t="str">
        <f t="shared" si="1670"/>
        <v>d.resistir.125</v>
      </c>
      <c r="Y3195" s="17" t="str">
        <f t="shared" si="1671"/>
        <v>Ação de resistir</v>
      </c>
      <c r="Z3195" s="61" t="s">
        <v>2298</v>
      </c>
      <c r="AA3195" s="18" t="str">
        <f t="shared" si="1697"/>
        <v>null</v>
      </c>
      <c r="AB3195" s="19" t="s">
        <v>0</v>
      </c>
      <c r="AC3195" s="18" t="str">
        <f t="shared" si="1698"/>
        <v>null</v>
      </c>
      <c r="AD3195" s="19" t="s">
        <v>0</v>
      </c>
      <c r="AE3195" s="18" t="str">
        <f t="shared" si="1700"/>
        <v>null</v>
      </c>
      <c r="AF3195" s="74" t="s">
        <v>0</v>
      </c>
      <c r="AG3195" s="38" t="s">
        <v>9873</v>
      </c>
    </row>
    <row r="3196" spans="1:33" ht="6" customHeight="1" x14ac:dyDescent="0.25">
      <c r="A3196" s="4">
        <f>ROW()</f>
        <v>3196</v>
      </c>
      <c r="B3196" s="9" t="s">
        <v>26</v>
      </c>
      <c r="C3196" s="44" t="str">
        <f t="shared" si="1699"/>
        <v>p.resistir</v>
      </c>
      <c r="D3196" s="6" t="str">
        <f t="shared" si="1713"/>
        <v>é.membro.torcionado</v>
      </c>
      <c r="E3196" s="8" t="s">
        <v>27</v>
      </c>
      <c r="F3196" s="34" t="str">
        <f t="shared" si="1717"/>
        <v>d.resistir</v>
      </c>
      <c r="G3196" s="14" t="s">
        <v>2865</v>
      </c>
      <c r="H3196" s="33" t="s">
        <v>35</v>
      </c>
      <c r="I3196" s="89" t="str">
        <f t="shared" si="1678"/>
        <v>null</v>
      </c>
      <c r="J3196" s="79" t="s">
        <v>0</v>
      </c>
      <c r="K3196" s="79" t="s">
        <v>0</v>
      </c>
      <c r="L3196" s="79" t="s">
        <v>0</v>
      </c>
      <c r="M3196" s="79" t="s">
        <v>0</v>
      </c>
      <c r="N3196" s="77" t="s">
        <v>0</v>
      </c>
      <c r="O3196" s="79" t="s">
        <v>0</v>
      </c>
      <c r="P3196" s="79" t="s">
        <v>0</v>
      </c>
      <c r="Q3196" s="79" t="s">
        <v>0</v>
      </c>
      <c r="R3196" s="81" t="s">
        <v>0</v>
      </c>
      <c r="S3196" s="10" t="s">
        <v>1</v>
      </c>
      <c r="T3196" s="10" t="s">
        <v>6851</v>
      </c>
      <c r="U3196" s="5" t="str">
        <f t="shared" si="1695"/>
        <v>Propriedade destinada a resistir: é.membro.torcionado</v>
      </c>
      <c r="V3196" s="5" t="str">
        <f t="shared" si="1696"/>
        <v>Dado para resistir:  membro.torcionado  Deve ser formatado como (xsd:boolean)</v>
      </c>
      <c r="W3196" s="68" t="s">
        <v>5336</v>
      </c>
      <c r="X3196" s="17" t="str">
        <f t="shared" si="1670"/>
        <v>d.resistir.126</v>
      </c>
      <c r="Y3196" s="17" t="str">
        <f t="shared" si="1671"/>
        <v>Ação de resistir</v>
      </c>
      <c r="Z3196" s="61" t="s">
        <v>2299</v>
      </c>
      <c r="AA3196" s="18" t="str">
        <f t="shared" si="1697"/>
        <v>null</v>
      </c>
      <c r="AB3196" s="19" t="s">
        <v>0</v>
      </c>
      <c r="AC3196" s="18" t="str">
        <f t="shared" si="1698"/>
        <v>null</v>
      </c>
      <c r="AD3196" s="19" t="s">
        <v>0</v>
      </c>
      <c r="AE3196" s="18" t="str">
        <f t="shared" si="1700"/>
        <v>null</v>
      </c>
      <c r="AF3196" s="74" t="s">
        <v>0</v>
      </c>
      <c r="AG3196" s="38" t="s">
        <v>9874</v>
      </c>
    </row>
    <row r="3197" spans="1:33" ht="6" customHeight="1" x14ac:dyDescent="0.25">
      <c r="A3197" s="4">
        <f>ROW()</f>
        <v>3197</v>
      </c>
      <c r="B3197" s="9" t="s">
        <v>26</v>
      </c>
      <c r="C3197" s="44" t="str">
        <f t="shared" si="1699"/>
        <v>p.resistir</v>
      </c>
      <c r="D3197" s="6" t="str">
        <f t="shared" si="1713"/>
        <v>é.módulo.de.elasticidade</v>
      </c>
      <c r="E3197" s="8" t="s">
        <v>27</v>
      </c>
      <c r="F3197" s="34" t="str">
        <f t="shared" si="1717"/>
        <v>d.resistir</v>
      </c>
      <c r="G3197" s="14" t="s">
        <v>2258</v>
      </c>
      <c r="H3197" s="33" t="s">
        <v>34</v>
      </c>
      <c r="I3197" s="89" t="str">
        <f t="shared" si="1678"/>
        <v>null</v>
      </c>
      <c r="J3197" s="79" t="s">
        <v>0</v>
      </c>
      <c r="K3197" s="79" t="s">
        <v>0</v>
      </c>
      <c r="L3197" s="79" t="s">
        <v>0</v>
      </c>
      <c r="M3197" s="79" t="s">
        <v>0</v>
      </c>
      <c r="N3197" s="77" t="s">
        <v>0</v>
      </c>
      <c r="O3197" s="79" t="s">
        <v>0</v>
      </c>
      <c r="P3197" s="79" t="s">
        <v>0</v>
      </c>
      <c r="Q3197" s="79" t="s">
        <v>0</v>
      </c>
      <c r="R3197" s="83" t="s">
        <v>2262</v>
      </c>
      <c r="S3197" s="10" t="s">
        <v>1</v>
      </c>
      <c r="T3197" s="10" t="s">
        <v>6851</v>
      </c>
      <c r="U3197" s="5" t="str">
        <f t="shared" si="1695"/>
        <v>Propriedade destinada a resistir: é.módulo.de.elasticidade</v>
      </c>
      <c r="V3197" s="5" t="str">
        <f t="shared" si="1696"/>
        <v>Dado para resistir:  módulo.de.elasticidade  Deve ser formatado como (xsd:double)</v>
      </c>
      <c r="W3197" s="68" t="s">
        <v>5337</v>
      </c>
      <c r="X3197" s="17" t="str">
        <f t="shared" si="1670"/>
        <v>d.resistir.127</v>
      </c>
      <c r="Y3197" s="17" t="str">
        <f t="shared" si="1671"/>
        <v>Ação de resistir</v>
      </c>
      <c r="Z3197" s="61" t="s">
        <v>2300</v>
      </c>
      <c r="AA3197" s="18" t="str">
        <f t="shared" si="1697"/>
        <v>null</v>
      </c>
      <c r="AB3197" s="19" t="s">
        <v>0</v>
      </c>
      <c r="AC3197" s="18" t="str">
        <f t="shared" si="1698"/>
        <v>null</v>
      </c>
      <c r="AD3197" s="19" t="s">
        <v>0</v>
      </c>
      <c r="AE3197" s="18" t="str">
        <f t="shared" si="1700"/>
        <v>null</v>
      </c>
      <c r="AF3197" s="74" t="s">
        <v>0</v>
      </c>
      <c r="AG3197" s="38" t="s">
        <v>9875</v>
      </c>
    </row>
    <row r="3198" spans="1:33" ht="6" customHeight="1" x14ac:dyDescent="0.25">
      <c r="A3198" s="4">
        <f>ROW()</f>
        <v>3198</v>
      </c>
      <c r="B3198" s="9" t="s">
        <v>26</v>
      </c>
      <c r="C3198" s="44" t="str">
        <f t="shared" si="1699"/>
        <v>p.resistir</v>
      </c>
      <c r="D3198" s="6" t="str">
        <f t="shared" si="1713"/>
        <v>é.módulo.de.young</v>
      </c>
      <c r="E3198" s="8" t="s">
        <v>27</v>
      </c>
      <c r="F3198" s="34" t="str">
        <f t="shared" si="1717"/>
        <v>d.resistir</v>
      </c>
      <c r="G3198" s="14" t="s">
        <v>2259</v>
      </c>
      <c r="H3198" s="33" t="s">
        <v>34</v>
      </c>
      <c r="I3198" s="89" t="str">
        <f t="shared" si="1678"/>
        <v>null</v>
      </c>
      <c r="J3198" s="79" t="s">
        <v>0</v>
      </c>
      <c r="K3198" s="79" t="s">
        <v>0</v>
      </c>
      <c r="L3198" s="79" t="s">
        <v>0</v>
      </c>
      <c r="M3198" s="79" t="s">
        <v>0</v>
      </c>
      <c r="N3198" s="77" t="s">
        <v>0</v>
      </c>
      <c r="O3198" s="79" t="s">
        <v>0</v>
      </c>
      <c r="P3198" s="79" t="s">
        <v>0</v>
      </c>
      <c r="Q3198" s="79" t="s">
        <v>0</v>
      </c>
      <c r="R3198" s="83" t="s">
        <v>2261</v>
      </c>
      <c r="S3198" s="10" t="s">
        <v>1</v>
      </c>
      <c r="T3198" s="10" t="s">
        <v>6851</v>
      </c>
      <c r="U3198" s="5" t="str">
        <f t="shared" si="1695"/>
        <v>Propriedade destinada a resistir: é.módulo.de.young</v>
      </c>
      <c r="V3198" s="5" t="str">
        <f t="shared" si="1696"/>
        <v>Dado para resistir:  módulo.de.young  Deve ser formatado como (xsd:double)</v>
      </c>
      <c r="W3198" s="68" t="s">
        <v>5337</v>
      </c>
      <c r="X3198" s="17" t="str">
        <f t="shared" si="1670"/>
        <v>d.resistir.128</v>
      </c>
      <c r="Y3198" s="17" t="str">
        <f t="shared" si="1671"/>
        <v>Ação de resistir</v>
      </c>
      <c r="Z3198" s="61" t="s">
        <v>2300</v>
      </c>
      <c r="AA3198" s="18" t="str">
        <f t="shared" si="1697"/>
        <v>null</v>
      </c>
      <c r="AB3198" s="19" t="s">
        <v>0</v>
      </c>
      <c r="AC3198" s="18" t="str">
        <f t="shared" si="1698"/>
        <v>null</v>
      </c>
      <c r="AD3198" s="19" t="s">
        <v>0</v>
      </c>
      <c r="AE3198" s="18" t="str">
        <f t="shared" si="1700"/>
        <v>null</v>
      </c>
      <c r="AF3198" s="74" t="s">
        <v>0</v>
      </c>
      <c r="AG3198" s="38" t="s">
        <v>9875</v>
      </c>
    </row>
    <row r="3199" spans="1:33" ht="6" customHeight="1" x14ac:dyDescent="0.25">
      <c r="A3199" s="4">
        <f>ROW()</f>
        <v>3199</v>
      </c>
      <c r="B3199" s="9" t="s">
        <v>26</v>
      </c>
      <c r="C3199" s="44" t="str">
        <f t="shared" si="1699"/>
        <v>p.resistir</v>
      </c>
      <c r="D3199" s="6" t="str">
        <f t="shared" si="1713"/>
        <v>é.perfil.de.aço</v>
      </c>
      <c r="E3199" s="8" t="s">
        <v>27</v>
      </c>
      <c r="F3199" s="34" t="str">
        <f t="shared" si="1717"/>
        <v>d.resistir</v>
      </c>
      <c r="G3199" s="14" t="s">
        <v>2288</v>
      </c>
      <c r="H3199" s="33" t="s">
        <v>1489</v>
      </c>
      <c r="I3199" s="89" t="str">
        <f t="shared" si="1678"/>
        <v>null</v>
      </c>
      <c r="J3199" s="79" t="s">
        <v>0</v>
      </c>
      <c r="K3199" s="79" t="s">
        <v>0</v>
      </c>
      <c r="L3199" s="79" t="s">
        <v>0</v>
      </c>
      <c r="M3199" s="79" t="s">
        <v>0</v>
      </c>
      <c r="N3199" s="77" t="s">
        <v>0</v>
      </c>
      <c r="O3199" s="79" t="s">
        <v>0</v>
      </c>
      <c r="P3199" s="79" t="s">
        <v>0</v>
      </c>
      <c r="Q3199" s="79" t="s">
        <v>0</v>
      </c>
      <c r="R3199" s="81" t="s">
        <v>2289</v>
      </c>
      <c r="S3199" s="10" t="s">
        <v>1</v>
      </c>
      <c r="T3199" s="10" t="s">
        <v>6851</v>
      </c>
      <c r="U3199" s="5" t="str">
        <f t="shared" si="1695"/>
        <v>Propriedade destinada a resistir: é.perfil.de.aço</v>
      </c>
      <c r="V3199" s="5" t="str">
        <f t="shared" si="1696"/>
        <v>Dado para resistir:  perfil.de.aço  Deve ser formatado como (rdfs:Literal  or  xsd:string)</v>
      </c>
      <c r="W3199" s="68" t="s">
        <v>4845</v>
      </c>
      <c r="X3199" s="17" t="str">
        <f t="shared" si="1670"/>
        <v>d.resistir.129</v>
      </c>
      <c r="Y3199" s="17" t="str">
        <f t="shared" si="1671"/>
        <v>Ação de resistir</v>
      </c>
      <c r="Z3199" s="61" t="s">
        <v>2873</v>
      </c>
      <c r="AA3199" s="18" t="str">
        <f t="shared" si="1697"/>
        <v>null</v>
      </c>
      <c r="AB3199" s="19" t="s">
        <v>0</v>
      </c>
      <c r="AC3199" s="18" t="str">
        <f t="shared" si="1698"/>
        <v>null</v>
      </c>
      <c r="AD3199" s="19" t="s">
        <v>0</v>
      </c>
      <c r="AE3199" s="18" t="str">
        <f t="shared" si="1700"/>
        <v>null</v>
      </c>
      <c r="AF3199" s="74" t="s">
        <v>0</v>
      </c>
      <c r="AG3199" s="38" t="s">
        <v>9876</v>
      </c>
    </row>
    <row r="3200" spans="1:33" ht="6" customHeight="1" x14ac:dyDescent="0.25">
      <c r="A3200" s="4">
        <f>ROW()</f>
        <v>3200</v>
      </c>
      <c r="B3200" s="9" t="s">
        <v>26</v>
      </c>
      <c r="C3200" s="44" t="str">
        <f t="shared" si="1699"/>
        <v>p.resistir</v>
      </c>
      <c r="D3200" s="6" t="str">
        <f t="shared" si="1713"/>
        <v>é.resistência.ao.fogo</v>
      </c>
      <c r="E3200" s="8" t="s">
        <v>27</v>
      </c>
      <c r="F3200" s="34" t="str">
        <f t="shared" si="1717"/>
        <v>d.resistir</v>
      </c>
      <c r="G3200" s="13" t="s">
        <v>1117</v>
      </c>
      <c r="H3200" s="34" t="s">
        <v>31</v>
      </c>
      <c r="I3200" s="89" t="str">
        <f t="shared" si="1678"/>
        <v>null</v>
      </c>
      <c r="J3200" s="77" t="s">
        <v>0</v>
      </c>
      <c r="K3200" s="77" t="s">
        <v>0</v>
      </c>
      <c r="L3200" s="77" t="s">
        <v>0</v>
      </c>
      <c r="M3200" s="77" t="s">
        <v>0</v>
      </c>
      <c r="N3200" s="77" t="s">
        <v>0</v>
      </c>
      <c r="O3200" s="77" t="s">
        <v>0</v>
      </c>
      <c r="P3200" s="77" t="s">
        <v>0</v>
      </c>
      <c r="Q3200" s="77" t="s">
        <v>0</v>
      </c>
      <c r="R3200" s="82" t="s">
        <v>2242</v>
      </c>
      <c r="S3200" s="10" t="s">
        <v>1</v>
      </c>
      <c r="T3200" s="10" t="s">
        <v>6851</v>
      </c>
      <c r="U3200" s="5" t="str">
        <f t="shared" si="1695"/>
        <v>Propriedade destinada a resistir: é.resistência.ao.fogo</v>
      </c>
      <c r="V3200" s="5" t="str">
        <f t="shared" si="1696"/>
        <v>Dado para resistir:  resistência.ao.fogo  Deve ser formatado como (xsd:integer)</v>
      </c>
      <c r="W3200" s="68" t="s">
        <v>5338</v>
      </c>
      <c r="X3200" s="17" t="str">
        <f t="shared" si="1670"/>
        <v>d.resistir.130</v>
      </c>
      <c r="Y3200" s="17" t="str">
        <f t="shared" si="1671"/>
        <v>Ação de resistir</v>
      </c>
      <c r="Z3200" s="61" t="s">
        <v>2874</v>
      </c>
      <c r="AA3200" s="18" t="str">
        <f t="shared" si="1697"/>
        <v>null</v>
      </c>
      <c r="AB3200" s="19" t="s">
        <v>0</v>
      </c>
      <c r="AC3200" s="18" t="str">
        <f t="shared" si="1698"/>
        <v>null</v>
      </c>
      <c r="AD3200" s="19" t="s">
        <v>0</v>
      </c>
      <c r="AE3200" s="18" t="str">
        <f t="shared" si="1700"/>
        <v>null</v>
      </c>
      <c r="AF3200" s="74" t="s">
        <v>0</v>
      </c>
      <c r="AG3200" s="38" t="s">
        <v>9877</v>
      </c>
    </row>
    <row r="3201" spans="1:33" ht="6" customHeight="1" x14ac:dyDescent="0.25">
      <c r="A3201" s="4">
        <f>ROW()</f>
        <v>3201</v>
      </c>
      <c r="B3201" s="9" t="s">
        <v>26</v>
      </c>
      <c r="C3201" s="44" t="str">
        <f t="shared" si="1699"/>
        <v>p.resistir</v>
      </c>
      <c r="D3201" s="6" t="str">
        <f t="shared" si="1713"/>
        <v>é.rotulado</v>
      </c>
      <c r="E3201" s="8" t="s">
        <v>27</v>
      </c>
      <c r="F3201" s="34" t="str">
        <f t="shared" si="1717"/>
        <v>d.resistir</v>
      </c>
      <c r="G3201" s="14" t="s">
        <v>402</v>
      </c>
      <c r="H3201" s="33" t="s">
        <v>35</v>
      </c>
      <c r="I3201" s="89" t="str">
        <f t="shared" si="1678"/>
        <v>null</v>
      </c>
      <c r="J3201" s="79" t="s">
        <v>0</v>
      </c>
      <c r="K3201" s="79" t="s">
        <v>0</v>
      </c>
      <c r="L3201" s="79" t="s">
        <v>0</v>
      </c>
      <c r="M3201" s="79" t="s">
        <v>0</v>
      </c>
      <c r="N3201" s="77" t="s">
        <v>0</v>
      </c>
      <c r="O3201" s="79" t="s">
        <v>0</v>
      </c>
      <c r="P3201" s="79" t="s">
        <v>0</v>
      </c>
      <c r="Q3201" s="79" t="s">
        <v>0</v>
      </c>
      <c r="R3201" s="81" t="s">
        <v>0</v>
      </c>
      <c r="S3201" s="10" t="s">
        <v>1</v>
      </c>
      <c r="T3201" s="10" t="s">
        <v>6851</v>
      </c>
      <c r="U3201" s="5" t="str">
        <f t="shared" si="1695"/>
        <v>Propriedade destinada a resistir: é.rotulado</v>
      </c>
      <c r="V3201" s="5" t="str">
        <f t="shared" si="1696"/>
        <v>Dado para resistir:  rotulado  Deve ser formatado como (xsd:boolean)</v>
      </c>
      <c r="W3201" s="68" t="s">
        <v>5339</v>
      </c>
      <c r="X3201" s="17" t="str">
        <f t="shared" si="1670"/>
        <v>d.resistir.131</v>
      </c>
      <c r="Y3201" s="17" t="str">
        <f t="shared" si="1671"/>
        <v>Ação de resistir</v>
      </c>
      <c r="Z3201" s="61" t="s">
        <v>2875</v>
      </c>
      <c r="AA3201" s="18" t="str">
        <f t="shared" si="1697"/>
        <v>null</v>
      </c>
      <c r="AB3201" s="19" t="s">
        <v>0</v>
      </c>
      <c r="AC3201" s="18" t="str">
        <f t="shared" si="1698"/>
        <v>null</v>
      </c>
      <c r="AD3201" s="19" t="s">
        <v>0</v>
      </c>
      <c r="AE3201" s="18" t="str">
        <f t="shared" si="1700"/>
        <v>null</v>
      </c>
      <c r="AF3201" s="74" t="s">
        <v>0</v>
      </c>
      <c r="AG3201" s="38" t="s">
        <v>9878</v>
      </c>
    </row>
    <row r="3202" spans="1:33" ht="6" customHeight="1" x14ac:dyDescent="0.25">
      <c r="A3202" s="4">
        <f>ROW()</f>
        <v>3202</v>
      </c>
      <c r="B3202" s="9" t="s">
        <v>26</v>
      </c>
      <c r="C3202" s="44" t="str">
        <f t="shared" si="1699"/>
        <v>p.resistir</v>
      </c>
      <c r="D3202" s="6" t="str">
        <f t="shared" si="1713"/>
        <v>é.soldada</v>
      </c>
      <c r="E3202" s="8" t="s">
        <v>27</v>
      </c>
      <c r="F3202" s="34" t="str">
        <f t="shared" si="1717"/>
        <v>d.resistir</v>
      </c>
      <c r="G3202" s="14" t="s">
        <v>403</v>
      </c>
      <c r="H3202" s="33" t="s">
        <v>35</v>
      </c>
      <c r="I3202" s="89" t="str">
        <f t="shared" si="1678"/>
        <v>null</v>
      </c>
      <c r="J3202" s="79" t="s">
        <v>0</v>
      </c>
      <c r="K3202" s="79" t="s">
        <v>0</v>
      </c>
      <c r="L3202" s="79" t="s">
        <v>0</v>
      </c>
      <c r="M3202" s="79" t="s">
        <v>0</v>
      </c>
      <c r="N3202" s="77" t="s">
        <v>0</v>
      </c>
      <c r="O3202" s="79" t="s">
        <v>0</v>
      </c>
      <c r="P3202" s="79" t="s">
        <v>0</v>
      </c>
      <c r="Q3202" s="79" t="s">
        <v>0</v>
      </c>
      <c r="R3202" s="81" t="s">
        <v>0</v>
      </c>
      <c r="S3202" s="10" t="s">
        <v>1</v>
      </c>
      <c r="T3202" s="10" t="s">
        <v>6851</v>
      </c>
      <c r="U3202" s="5" t="str">
        <f t="shared" si="1695"/>
        <v>Propriedade destinada a resistir: é.soldada</v>
      </c>
      <c r="V3202" s="5" t="str">
        <f t="shared" si="1696"/>
        <v>Dado para resistir:  soldada  Deve ser formatado como (xsd:boolean)</v>
      </c>
      <c r="W3202" s="68" t="s">
        <v>5340</v>
      </c>
      <c r="X3202" s="17" t="str">
        <f t="shared" si="1670"/>
        <v>d.resistir.132</v>
      </c>
      <c r="Y3202" s="17" t="str">
        <f t="shared" si="1671"/>
        <v>Ação de resistir</v>
      </c>
      <c r="Z3202" s="61" t="s">
        <v>2876</v>
      </c>
      <c r="AA3202" s="18" t="str">
        <f t="shared" si="1697"/>
        <v>null</v>
      </c>
      <c r="AB3202" s="19" t="s">
        <v>0</v>
      </c>
      <c r="AC3202" s="18" t="str">
        <f t="shared" si="1698"/>
        <v>null</v>
      </c>
      <c r="AD3202" s="19" t="s">
        <v>0</v>
      </c>
      <c r="AE3202" s="18" t="str">
        <f t="shared" si="1700"/>
        <v>null</v>
      </c>
      <c r="AF3202" s="74" t="s">
        <v>0</v>
      </c>
      <c r="AG3202" s="38" t="s">
        <v>9879</v>
      </c>
    </row>
    <row r="3203" spans="1:33" ht="6" customHeight="1" x14ac:dyDescent="0.25">
      <c r="A3203" s="4">
        <f>ROW()</f>
        <v>3203</v>
      </c>
      <c r="B3203" s="9" t="s">
        <v>26</v>
      </c>
      <c r="C3203" s="44" t="str">
        <f t="shared" si="1699"/>
        <v>p.resistir</v>
      </c>
      <c r="D3203" s="6" t="str">
        <f t="shared" si="1713"/>
        <v>é.tensão.de.rotura</v>
      </c>
      <c r="E3203" s="8" t="s">
        <v>27</v>
      </c>
      <c r="F3203" s="34" t="str">
        <f t="shared" si="1717"/>
        <v>d.resistir</v>
      </c>
      <c r="G3203" s="14" t="s">
        <v>1499</v>
      </c>
      <c r="H3203" s="33" t="s">
        <v>34</v>
      </c>
      <c r="I3203" s="89" t="str">
        <f t="shared" si="1678"/>
        <v>null</v>
      </c>
      <c r="J3203" s="79" t="s">
        <v>0</v>
      </c>
      <c r="K3203" s="79" t="s">
        <v>0</v>
      </c>
      <c r="L3203" s="79" t="s">
        <v>0</v>
      </c>
      <c r="M3203" s="79" t="s">
        <v>0</v>
      </c>
      <c r="N3203" s="77" t="s">
        <v>0</v>
      </c>
      <c r="O3203" s="79" t="s">
        <v>0</v>
      </c>
      <c r="P3203" s="79" t="s">
        <v>0</v>
      </c>
      <c r="Q3203" s="79" t="s">
        <v>0</v>
      </c>
      <c r="R3203" s="81" t="s">
        <v>1501</v>
      </c>
      <c r="S3203" s="10" t="s">
        <v>1</v>
      </c>
      <c r="T3203" s="10" t="s">
        <v>6851</v>
      </c>
      <c r="U3203" s="5" t="str">
        <f t="shared" si="1695"/>
        <v>Propriedade destinada a resistir: é.tensão.de.rotura</v>
      </c>
      <c r="V3203" s="5" t="str">
        <f t="shared" si="1696"/>
        <v>Dado para resistir:  tensão.de.rotura  Deve ser formatado como (xsd:double)</v>
      </c>
      <c r="W3203" s="68" t="s">
        <v>5330</v>
      </c>
      <c r="X3203" s="17" t="str">
        <f t="shared" ref="X3203:X3266" si="1718">IF(
    F3202&lt;&gt;F3203,
    _xlfn.CONCAT(F3203,".100"),
    _xlfn.CONCAT(F3203,".",VALUE(RIGHT(X3202,3))+1)
)</f>
        <v>d.resistir.133</v>
      </c>
      <c r="Y3203" s="17" t="str">
        <f t="shared" si="1671"/>
        <v>Ação de resistir</v>
      </c>
      <c r="Z3203" s="61" t="s">
        <v>1337</v>
      </c>
      <c r="AA3203" s="18" t="str">
        <f t="shared" si="1697"/>
        <v>null</v>
      </c>
      <c r="AB3203" s="19" t="s">
        <v>0</v>
      </c>
      <c r="AC3203" s="18" t="str">
        <f t="shared" si="1698"/>
        <v>null</v>
      </c>
      <c r="AD3203" s="19" t="s">
        <v>0</v>
      </c>
      <c r="AE3203" s="18" t="str">
        <f t="shared" si="1700"/>
        <v>null</v>
      </c>
      <c r="AF3203" s="74" t="s">
        <v>0</v>
      </c>
      <c r="AG3203" s="38" t="s">
        <v>9868</v>
      </c>
    </row>
    <row r="3204" spans="1:33" ht="6" customHeight="1" x14ac:dyDescent="0.25">
      <c r="A3204" s="4">
        <f>ROW()</f>
        <v>3204</v>
      </c>
      <c r="B3204" s="9" t="s">
        <v>26</v>
      </c>
      <c r="C3204" s="44" t="str">
        <f t="shared" si="1699"/>
        <v>p.resistir</v>
      </c>
      <c r="D3204" s="6" t="str">
        <f t="shared" si="1713"/>
        <v>é.trrf</v>
      </c>
      <c r="E3204" s="8" t="s">
        <v>27</v>
      </c>
      <c r="F3204" s="34" t="str">
        <f t="shared" si="1717"/>
        <v>d.resistir</v>
      </c>
      <c r="G3204" s="13" t="s">
        <v>1116</v>
      </c>
      <c r="H3204" s="34" t="s">
        <v>31</v>
      </c>
      <c r="I3204" s="89" t="str">
        <f t="shared" si="1678"/>
        <v>null</v>
      </c>
      <c r="J3204" s="77" t="s">
        <v>0</v>
      </c>
      <c r="K3204" s="77" t="s">
        <v>0</v>
      </c>
      <c r="L3204" s="77" t="s">
        <v>0</v>
      </c>
      <c r="M3204" s="77" t="s">
        <v>0</v>
      </c>
      <c r="N3204" s="77" t="s">
        <v>0</v>
      </c>
      <c r="O3204" s="77" t="s">
        <v>0</v>
      </c>
      <c r="P3204" s="77" t="s">
        <v>0</v>
      </c>
      <c r="Q3204" s="77" t="s">
        <v>0</v>
      </c>
      <c r="R3204" s="82" t="s">
        <v>2241</v>
      </c>
      <c r="S3204" s="10" t="s">
        <v>1</v>
      </c>
      <c r="T3204" s="10" t="s">
        <v>6851</v>
      </c>
      <c r="U3204" s="5" t="str">
        <f t="shared" si="1695"/>
        <v>Propriedade destinada a resistir: é.trrf</v>
      </c>
      <c r="V3204" s="5" t="str">
        <f t="shared" si="1696"/>
        <v>Dado para resistir:  trrf  Deve ser formatado como (xsd:integer)</v>
      </c>
      <c r="W3204" s="68" t="s">
        <v>5341</v>
      </c>
      <c r="X3204" s="17" t="str">
        <f t="shared" si="1718"/>
        <v>d.resistir.134</v>
      </c>
      <c r="Y3204" s="17" t="str">
        <f t="shared" si="1671"/>
        <v>Ação de resistir</v>
      </c>
      <c r="Z3204" s="61" t="s">
        <v>2260</v>
      </c>
      <c r="AA3204" s="18" t="str">
        <f t="shared" si="1697"/>
        <v>null</v>
      </c>
      <c r="AB3204" s="19" t="s">
        <v>0</v>
      </c>
      <c r="AC3204" s="18" t="str">
        <f t="shared" si="1698"/>
        <v>null</v>
      </c>
      <c r="AD3204" s="19" t="s">
        <v>0</v>
      </c>
      <c r="AE3204" s="18" t="str">
        <f t="shared" si="1700"/>
        <v>null</v>
      </c>
      <c r="AF3204" s="74" t="s">
        <v>0</v>
      </c>
      <c r="AG3204" s="38" t="s">
        <v>9880</v>
      </c>
    </row>
    <row r="3205" spans="1:33" ht="6" customHeight="1" x14ac:dyDescent="0.25">
      <c r="A3205" s="4">
        <f>ROW()</f>
        <v>3205</v>
      </c>
      <c r="B3205" s="9" t="s">
        <v>26</v>
      </c>
      <c r="C3205" s="43" t="str">
        <f t="shared" si="1699"/>
        <v>p.revisar</v>
      </c>
      <c r="D3205" s="6" t="str">
        <f t="shared" si="1713"/>
        <v>é.revisada.em</v>
      </c>
      <c r="E3205" s="8" t="s">
        <v>27</v>
      </c>
      <c r="F3205" s="41" t="s">
        <v>10750</v>
      </c>
      <c r="G3205" s="13" t="s">
        <v>10751</v>
      </c>
      <c r="H3205" s="33" t="s">
        <v>292</v>
      </c>
      <c r="I3205" s="89" t="str">
        <f t="shared" si="1678"/>
        <v>null</v>
      </c>
      <c r="J3205" s="77" t="s">
        <v>0</v>
      </c>
      <c r="K3205" s="77" t="s">
        <v>0</v>
      </c>
      <c r="L3205" s="77" t="s">
        <v>0</v>
      </c>
      <c r="M3205" s="77" t="s">
        <v>0</v>
      </c>
      <c r="N3205" s="77" t="s">
        <v>0</v>
      </c>
      <c r="O3205" s="77" t="s">
        <v>0</v>
      </c>
      <c r="P3205" s="77" t="s">
        <v>0</v>
      </c>
      <c r="Q3205" s="77" t="s">
        <v>0</v>
      </c>
      <c r="R3205" s="81" t="s">
        <v>6411</v>
      </c>
      <c r="S3205" s="10" t="s">
        <v>1</v>
      </c>
      <c r="T3205" s="10" t="s">
        <v>6851</v>
      </c>
      <c r="U3205" s="5" t="str">
        <f t="shared" si="1695"/>
        <v>Propriedade destinada a revisar: é.revisada.em</v>
      </c>
      <c r="V3205" s="5" t="str">
        <f t="shared" si="1696"/>
        <v>Dado para revisar:  revisada.em  Deve ser formatado como (xsd:date)</v>
      </c>
      <c r="W3205" s="68" t="s">
        <v>10753</v>
      </c>
      <c r="X3205" s="17" t="str">
        <f t="shared" si="1718"/>
        <v>d.revisar.100</v>
      </c>
      <c r="Y3205" s="17" t="str">
        <f t="shared" si="1671"/>
        <v>Ação de revisar</v>
      </c>
      <c r="Z3205" s="61" t="s">
        <v>6414</v>
      </c>
      <c r="AA3205" s="18" t="str">
        <f t="shared" si="1697"/>
        <v>null</v>
      </c>
      <c r="AB3205" s="19" t="s">
        <v>0</v>
      </c>
      <c r="AC3205" s="18" t="str">
        <f t="shared" si="1698"/>
        <v>null</v>
      </c>
      <c r="AD3205" s="19" t="s">
        <v>0</v>
      </c>
      <c r="AE3205" s="18" t="str">
        <f t="shared" si="1700"/>
        <v>null</v>
      </c>
      <c r="AF3205" s="74" t="s">
        <v>0</v>
      </c>
      <c r="AG3205" s="38" t="s">
        <v>8025</v>
      </c>
    </row>
    <row r="3206" spans="1:33" ht="6" customHeight="1" x14ac:dyDescent="0.25">
      <c r="A3206" s="4">
        <f>ROW()</f>
        <v>3206</v>
      </c>
      <c r="B3206" s="9" t="s">
        <v>26</v>
      </c>
      <c r="C3206" s="44" t="str">
        <f t="shared" si="1699"/>
        <v>p.revisar</v>
      </c>
      <c r="D3206" s="6" t="str">
        <f t="shared" si="1713"/>
        <v>é.revisado.em</v>
      </c>
      <c r="E3206" s="8" t="s">
        <v>27</v>
      </c>
      <c r="F3206" s="34" t="str">
        <f>F3205</f>
        <v>d.revisar</v>
      </c>
      <c r="G3206" s="13" t="s">
        <v>10752</v>
      </c>
      <c r="H3206" s="33" t="s">
        <v>292</v>
      </c>
      <c r="I3206" s="89" t="str">
        <f t="shared" si="1678"/>
        <v>null</v>
      </c>
      <c r="J3206" s="77" t="s">
        <v>0</v>
      </c>
      <c r="K3206" s="77" t="s">
        <v>0</v>
      </c>
      <c r="L3206" s="77" t="s">
        <v>0</v>
      </c>
      <c r="M3206" s="77" t="s">
        <v>0</v>
      </c>
      <c r="N3206" s="77" t="s">
        <v>0</v>
      </c>
      <c r="O3206" s="77" t="s">
        <v>0</v>
      </c>
      <c r="P3206" s="77" t="s">
        <v>0</v>
      </c>
      <c r="Q3206" s="77" t="s">
        <v>0</v>
      </c>
      <c r="R3206" s="81" t="s">
        <v>6412</v>
      </c>
      <c r="S3206" s="10" t="s">
        <v>1</v>
      </c>
      <c r="T3206" s="10" t="s">
        <v>6851</v>
      </c>
      <c r="U3206" s="5" t="str">
        <f t="shared" si="1695"/>
        <v>Propriedade destinada a revisar: é.revisado.em</v>
      </c>
      <c r="V3206" s="5" t="str">
        <f t="shared" si="1696"/>
        <v>Dado para revisar:  revisado.em  Deve ser formatado como (xsd:date)</v>
      </c>
      <c r="W3206" s="68" t="s">
        <v>10753</v>
      </c>
      <c r="X3206" s="17" t="str">
        <f t="shared" si="1718"/>
        <v>d.revisar.101</v>
      </c>
      <c r="Y3206" s="17" t="str">
        <f t="shared" si="1671"/>
        <v>Ação de revisar</v>
      </c>
      <c r="Z3206" s="61" t="s">
        <v>6414</v>
      </c>
      <c r="AA3206" s="18" t="str">
        <f t="shared" si="1697"/>
        <v>null</v>
      </c>
      <c r="AB3206" s="19" t="s">
        <v>0</v>
      </c>
      <c r="AC3206" s="18" t="str">
        <f t="shared" si="1698"/>
        <v>null</v>
      </c>
      <c r="AD3206" s="19" t="s">
        <v>0</v>
      </c>
      <c r="AE3206" s="18" t="str">
        <f t="shared" si="1700"/>
        <v>null</v>
      </c>
      <c r="AF3206" s="74" t="s">
        <v>0</v>
      </c>
      <c r="AG3206" s="38" t="s">
        <v>8025</v>
      </c>
    </row>
    <row r="3207" spans="1:33" ht="6" customHeight="1" x14ac:dyDescent="0.25">
      <c r="A3207" s="4">
        <f>ROW()</f>
        <v>3207</v>
      </c>
      <c r="B3207" s="9" t="s">
        <v>26</v>
      </c>
      <c r="C3207" s="44" t="str">
        <f t="shared" si="1699"/>
        <v>p.revisar</v>
      </c>
      <c r="D3207" s="6" t="str">
        <f t="shared" si="1713"/>
        <v>é.quem.revisou</v>
      </c>
      <c r="E3207" s="8" t="s">
        <v>27</v>
      </c>
      <c r="F3207" s="34" t="str">
        <f t="shared" ref="F3207:F3208" si="1719">F3206</f>
        <v>d.revisar</v>
      </c>
      <c r="G3207" s="14" t="s">
        <v>6597</v>
      </c>
      <c r="H3207" s="33" t="s">
        <v>1489</v>
      </c>
      <c r="I3207" s="89" t="str">
        <f t="shared" si="1678"/>
        <v>null</v>
      </c>
      <c r="J3207" s="79" t="s">
        <v>0</v>
      </c>
      <c r="K3207" s="79" t="s">
        <v>0</v>
      </c>
      <c r="L3207" s="79" t="s">
        <v>0</v>
      </c>
      <c r="M3207" s="79" t="s">
        <v>0</v>
      </c>
      <c r="N3207" s="77" t="s">
        <v>0</v>
      </c>
      <c r="O3207" s="79" t="s">
        <v>0</v>
      </c>
      <c r="P3207" s="79" t="s">
        <v>0</v>
      </c>
      <c r="Q3207" s="79" t="s">
        <v>0</v>
      </c>
      <c r="R3207" s="81" t="s">
        <v>0</v>
      </c>
      <c r="S3207" s="10" t="s">
        <v>1</v>
      </c>
      <c r="T3207" s="10" t="s">
        <v>6851</v>
      </c>
      <c r="U3207" s="5" t="str">
        <f t="shared" si="1695"/>
        <v>Propriedade destinada a revisar: é.quem.revisou</v>
      </c>
      <c r="V3207" s="5" t="str">
        <f t="shared" si="1696"/>
        <v>Dado para revisar:  quem.revisou  Deve ser formatado como (rdfs:Literal  or  xsd:string)</v>
      </c>
      <c r="W3207" s="68" t="s">
        <v>5284</v>
      </c>
      <c r="X3207" s="17" t="str">
        <f t="shared" si="1718"/>
        <v>d.revisar.102</v>
      </c>
      <c r="Y3207" s="17" t="str">
        <f t="shared" ref="Y3207:Y3270" si="1720">_xlfn.CONCAT("Ação de ", SUBSTITUTE(F3207, "d.",  ""))</f>
        <v>Ação de revisar</v>
      </c>
      <c r="Z3207" s="61" t="s">
        <v>3705</v>
      </c>
      <c r="AA3207" s="18" t="str">
        <f t="shared" si="1697"/>
        <v>null</v>
      </c>
      <c r="AB3207" s="19" t="s">
        <v>0</v>
      </c>
      <c r="AC3207" s="18" t="str">
        <f t="shared" si="1698"/>
        <v>null</v>
      </c>
      <c r="AD3207" s="19" t="s">
        <v>0</v>
      </c>
      <c r="AE3207" s="18" t="str">
        <f t="shared" si="1700"/>
        <v>null</v>
      </c>
      <c r="AF3207" s="74" t="s">
        <v>0</v>
      </c>
      <c r="AG3207" s="38" t="s">
        <v>9758</v>
      </c>
    </row>
    <row r="3208" spans="1:33" ht="6" customHeight="1" x14ac:dyDescent="0.25">
      <c r="A3208" s="4">
        <f>ROW()</f>
        <v>3208</v>
      </c>
      <c r="B3208" s="9" t="s">
        <v>26</v>
      </c>
      <c r="C3208" s="44" t="str">
        <f t="shared" si="1699"/>
        <v>p.revisar</v>
      </c>
      <c r="D3208" s="6" t="str">
        <f t="shared" si="1713"/>
        <v>é.quem.inspecionou</v>
      </c>
      <c r="E3208" s="8" t="s">
        <v>27</v>
      </c>
      <c r="F3208" s="34" t="str">
        <f t="shared" si="1719"/>
        <v>d.revisar</v>
      </c>
      <c r="G3208" s="14" t="s">
        <v>6593</v>
      </c>
      <c r="H3208" s="33" t="s">
        <v>1489</v>
      </c>
      <c r="I3208" s="89" t="str">
        <f t="shared" si="1678"/>
        <v>null</v>
      </c>
      <c r="J3208" s="79" t="s">
        <v>0</v>
      </c>
      <c r="K3208" s="79" t="s">
        <v>0</v>
      </c>
      <c r="L3208" s="79" t="s">
        <v>0</v>
      </c>
      <c r="M3208" s="79" t="s">
        <v>0</v>
      </c>
      <c r="N3208" s="77" t="s">
        <v>0</v>
      </c>
      <c r="O3208" s="79" t="s">
        <v>0</v>
      </c>
      <c r="P3208" s="79" t="s">
        <v>0</v>
      </c>
      <c r="Q3208" s="79" t="s">
        <v>0</v>
      </c>
      <c r="R3208" s="81" t="s">
        <v>0</v>
      </c>
      <c r="S3208" s="10" t="s">
        <v>1</v>
      </c>
      <c r="T3208" s="10" t="s">
        <v>6851</v>
      </c>
      <c r="U3208" s="5" t="str">
        <f t="shared" si="1695"/>
        <v>Propriedade destinada a revisar: é.quem.inspecionou</v>
      </c>
      <c r="V3208" s="5" t="str">
        <f t="shared" si="1696"/>
        <v>Dado para revisar:  quem.inspecionou  Deve ser formatado como (rdfs:Literal  or  xsd:string)</v>
      </c>
      <c r="W3208" s="68" t="s">
        <v>5274</v>
      </c>
      <c r="X3208" s="17" t="str">
        <f t="shared" si="1718"/>
        <v>d.revisar.103</v>
      </c>
      <c r="Y3208" s="17" t="str">
        <f t="shared" si="1720"/>
        <v>Ação de revisar</v>
      </c>
      <c r="Z3208" s="61" t="s">
        <v>3700</v>
      </c>
      <c r="AA3208" s="18" t="str">
        <f t="shared" si="1697"/>
        <v>null</v>
      </c>
      <c r="AB3208" s="19" t="s">
        <v>0</v>
      </c>
      <c r="AC3208" s="18" t="str">
        <f t="shared" si="1698"/>
        <v>null</v>
      </c>
      <c r="AD3208" s="19" t="s">
        <v>0</v>
      </c>
      <c r="AE3208" s="18" t="str">
        <f t="shared" si="1700"/>
        <v>null</v>
      </c>
      <c r="AF3208" s="74" t="s">
        <v>0</v>
      </c>
      <c r="AG3208" s="38" t="s">
        <v>9752</v>
      </c>
    </row>
    <row r="3209" spans="1:33" ht="6" customHeight="1" x14ac:dyDescent="0.25">
      <c r="A3209" s="4">
        <f>ROW()</f>
        <v>3209</v>
      </c>
      <c r="B3209" s="9" t="s">
        <v>26</v>
      </c>
      <c r="C3209" s="43" t="str">
        <f t="shared" ref="C3209:C3235" si="1721">SUBSTITUTE(F3209,"d.","p.")</f>
        <v>p.sanear</v>
      </c>
      <c r="D3209" s="6" t="str">
        <f t="shared" si="1713"/>
        <v>é.cloro.residual.livre</v>
      </c>
      <c r="E3209" s="8" t="s">
        <v>27</v>
      </c>
      <c r="F3209" s="41" t="s">
        <v>2101</v>
      </c>
      <c r="G3209" s="13" t="s">
        <v>907</v>
      </c>
      <c r="H3209" s="33" t="s">
        <v>34</v>
      </c>
      <c r="I3209" s="89" t="str">
        <f t="shared" si="1678"/>
        <v>null</v>
      </c>
      <c r="J3209" s="79" t="s">
        <v>0</v>
      </c>
      <c r="K3209" s="79" t="s">
        <v>0</v>
      </c>
      <c r="L3209" s="79" t="s">
        <v>0</v>
      </c>
      <c r="M3209" s="79" t="s">
        <v>0</v>
      </c>
      <c r="N3209" s="79" t="s">
        <v>0</v>
      </c>
      <c r="O3209" s="79" t="s">
        <v>0</v>
      </c>
      <c r="P3209" s="79" t="s">
        <v>0</v>
      </c>
      <c r="Q3209" s="79" t="s">
        <v>0</v>
      </c>
      <c r="R3209" s="81" t="s">
        <v>0</v>
      </c>
      <c r="S3209" s="10" t="s">
        <v>1</v>
      </c>
      <c r="T3209" s="10" t="s">
        <v>6851</v>
      </c>
      <c r="U3209" s="5" t="str">
        <f t="shared" si="1695"/>
        <v>Propriedade destinada a sanear: é.cloro.residual.livre</v>
      </c>
      <c r="V3209" s="5" t="str">
        <f t="shared" si="1696"/>
        <v>Dado para sanear:  cloro.residual.livre  Deve ser formatado como (xsd:double)</v>
      </c>
      <c r="W3209" s="68" t="s">
        <v>10364</v>
      </c>
      <c r="X3209" s="17" t="str">
        <f t="shared" si="1718"/>
        <v>d.sanear.100</v>
      </c>
      <c r="Y3209" s="17" t="str">
        <f t="shared" si="1720"/>
        <v>Ação de sanear</v>
      </c>
      <c r="Z3209" s="61" t="s">
        <v>3165</v>
      </c>
      <c r="AA3209" s="18" t="str">
        <f t="shared" ref="AA3209:AA3210" si="1722">IF(AB3209="null", "null", "categoria.revit")</f>
        <v>null</v>
      </c>
      <c r="AB3209" s="19" t="s">
        <v>0</v>
      </c>
      <c r="AC3209" s="18" t="str">
        <f t="shared" ref="AC3209:AC3210" si="1723">IF(AD3209="null", "null", "classe.ifc")</f>
        <v>null</v>
      </c>
      <c r="AD3209" s="19" t="s">
        <v>0</v>
      </c>
      <c r="AE3209" s="18" t="str">
        <f t="shared" si="1700"/>
        <v>null</v>
      </c>
      <c r="AF3209" s="74" t="s">
        <v>0</v>
      </c>
      <c r="AG3209" s="38" t="s">
        <v>9881</v>
      </c>
    </row>
    <row r="3210" spans="1:33" ht="6" customHeight="1" x14ac:dyDescent="0.25">
      <c r="A3210" s="4">
        <f>ROW()</f>
        <v>3210</v>
      </c>
      <c r="B3210" s="9" t="s">
        <v>26</v>
      </c>
      <c r="C3210" s="44" t="str">
        <f t="shared" ref="C3210" si="1724">SUBSTITUTE(F3210,"d.","p.")</f>
        <v>p.sanear</v>
      </c>
      <c r="D3210" s="6" t="str">
        <f t="shared" si="1713"/>
        <v>é.coliforme.termotolerante</v>
      </c>
      <c r="E3210" s="8" t="s">
        <v>27</v>
      </c>
      <c r="F3210" s="34" t="str">
        <f>F3209</f>
        <v>d.sanear</v>
      </c>
      <c r="G3210" s="13" t="s">
        <v>906</v>
      </c>
      <c r="H3210" s="33" t="s">
        <v>34</v>
      </c>
      <c r="I3210" s="89" t="str">
        <f t="shared" si="1678"/>
        <v>null</v>
      </c>
      <c r="J3210" s="79" t="s">
        <v>0</v>
      </c>
      <c r="K3210" s="79" t="s">
        <v>0</v>
      </c>
      <c r="L3210" s="79" t="s">
        <v>0</v>
      </c>
      <c r="M3210" s="79" t="s">
        <v>0</v>
      </c>
      <c r="N3210" s="79" t="s">
        <v>0</v>
      </c>
      <c r="O3210" s="79" t="s">
        <v>0</v>
      </c>
      <c r="P3210" s="79" t="s">
        <v>0</v>
      </c>
      <c r="Q3210" s="79" t="s">
        <v>0</v>
      </c>
      <c r="R3210" s="81" t="s">
        <v>0</v>
      </c>
      <c r="S3210" s="10" t="s">
        <v>1</v>
      </c>
      <c r="T3210" s="10" t="s">
        <v>6851</v>
      </c>
      <c r="U3210" s="5" t="str">
        <f t="shared" si="1695"/>
        <v>Propriedade destinada a sanear: é.coliforme.termotolerante</v>
      </c>
      <c r="V3210" s="5" t="str">
        <f t="shared" si="1696"/>
        <v>Dado para sanear:  coliforme.termotolerante  Deve ser formatado como (xsd:double)</v>
      </c>
      <c r="W3210" s="68" t="s">
        <v>10729</v>
      </c>
      <c r="X3210" s="17" t="str">
        <f t="shared" si="1718"/>
        <v>d.sanear.101</v>
      </c>
      <c r="Y3210" s="17" t="str">
        <f t="shared" si="1720"/>
        <v>Ação de sanear</v>
      </c>
      <c r="Z3210" s="61" t="s">
        <v>3166</v>
      </c>
      <c r="AA3210" s="18" t="str">
        <f t="shared" si="1722"/>
        <v>null</v>
      </c>
      <c r="AB3210" s="19" t="s">
        <v>0</v>
      </c>
      <c r="AC3210" s="18" t="str">
        <f t="shared" si="1723"/>
        <v>null</v>
      </c>
      <c r="AD3210" s="19" t="s">
        <v>0</v>
      </c>
      <c r="AE3210" s="18" t="str">
        <f t="shared" si="1700"/>
        <v>null</v>
      </c>
      <c r="AF3210" s="74" t="s">
        <v>0</v>
      </c>
      <c r="AG3210" s="38" t="s">
        <v>9882</v>
      </c>
    </row>
    <row r="3211" spans="1:33" ht="6" customHeight="1" x14ac:dyDescent="0.25">
      <c r="A3211" s="4">
        <f>ROW()</f>
        <v>3211</v>
      </c>
      <c r="B3211" s="9" t="s">
        <v>26</v>
      </c>
      <c r="C3211" s="44" t="str">
        <f t="shared" si="1721"/>
        <v>p.sanear</v>
      </c>
      <c r="D3211" s="6" t="str">
        <f t="shared" si="1713"/>
        <v>é.coliforme.total</v>
      </c>
      <c r="E3211" s="8" t="s">
        <v>27</v>
      </c>
      <c r="F3211" s="34" t="str">
        <f>F3209</f>
        <v>d.sanear</v>
      </c>
      <c r="G3211" s="15" t="s">
        <v>905</v>
      </c>
      <c r="H3211" s="33" t="s">
        <v>34</v>
      </c>
      <c r="I3211" s="89" t="str">
        <f t="shared" si="1678"/>
        <v>null</v>
      </c>
      <c r="J3211" s="79" t="s">
        <v>0</v>
      </c>
      <c r="K3211" s="79" t="s">
        <v>0</v>
      </c>
      <c r="L3211" s="79" t="s">
        <v>0</v>
      </c>
      <c r="M3211" s="79" t="s">
        <v>0</v>
      </c>
      <c r="N3211" s="79" t="s">
        <v>0</v>
      </c>
      <c r="O3211" s="79" t="s">
        <v>0</v>
      </c>
      <c r="P3211" s="79" t="s">
        <v>0</v>
      </c>
      <c r="Q3211" s="79" t="s">
        <v>0</v>
      </c>
      <c r="R3211" s="81" t="s">
        <v>0</v>
      </c>
      <c r="S3211" s="10" t="s">
        <v>1</v>
      </c>
      <c r="T3211" s="10" t="s">
        <v>6851</v>
      </c>
      <c r="U3211" s="5" t="str">
        <f t="shared" si="1695"/>
        <v>Propriedade destinada a sanear: é.coliforme.total</v>
      </c>
      <c r="V3211" s="5" t="str">
        <f t="shared" si="1696"/>
        <v>Dado para sanear:  coliforme.total  Deve ser formatado como (xsd:double)</v>
      </c>
      <c r="W3211" s="68" t="s">
        <v>10730</v>
      </c>
      <c r="X3211" s="17" t="str">
        <f t="shared" si="1718"/>
        <v>d.sanear.102</v>
      </c>
      <c r="Y3211" s="17" t="str">
        <f t="shared" si="1720"/>
        <v>Ação de sanear</v>
      </c>
      <c r="Z3211" s="61" t="s">
        <v>3167</v>
      </c>
      <c r="AA3211" s="18" t="str">
        <f t="shared" si="1672"/>
        <v>null</v>
      </c>
      <c r="AB3211" s="19" t="s">
        <v>0</v>
      </c>
      <c r="AC3211" s="18" t="str">
        <f t="shared" si="1673"/>
        <v>null</v>
      </c>
      <c r="AD3211" s="19" t="s">
        <v>0</v>
      </c>
      <c r="AE3211" s="18" t="str">
        <f t="shared" si="1700"/>
        <v>null</v>
      </c>
      <c r="AF3211" s="74" t="s">
        <v>0</v>
      </c>
      <c r="AG3211" s="38" t="s">
        <v>9883</v>
      </c>
    </row>
    <row r="3212" spans="1:33" ht="6" customHeight="1" x14ac:dyDescent="0.25">
      <c r="A3212" s="4">
        <f>ROW()</f>
        <v>3212</v>
      </c>
      <c r="B3212" s="9" t="s">
        <v>26</v>
      </c>
      <c r="C3212" s="43" t="str">
        <f t="shared" si="1721"/>
        <v>p.sensorizar</v>
      </c>
      <c r="D3212" s="6" t="str">
        <f t="shared" si="1713"/>
        <v>é.beacon</v>
      </c>
      <c r="E3212" s="8" t="s">
        <v>27</v>
      </c>
      <c r="F3212" s="41" t="s">
        <v>2102</v>
      </c>
      <c r="G3212" s="13" t="s">
        <v>2497</v>
      </c>
      <c r="H3212" s="34" t="s">
        <v>1489</v>
      </c>
      <c r="I3212" s="89" t="str">
        <f t="shared" si="1678"/>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95"/>
        <v>Propriedade destinada a sensorizar: é.beacon</v>
      </c>
      <c r="V3212" s="5" t="str">
        <f t="shared" si="1696"/>
        <v>Dado para sensorizar:  beacon  Deve ser formatado como (rdfs:Literal  or  xsd:string)</v>
      </c>
      <c r="W3212" s="68" t="s">
        <v>5342</v>
      </c>
      <c r="X3212" s="17" t="str">
        <f t="shared" si="1718"/>
        <v>d.sensorizar.100</v>
      </c>
      <c r="Y3212" s="17" t="str">
        <f t="shared" si="1720"/>
        <v>Ação de sensorizar</v>
      </c>
      <c r="Z3212" s="61" t="s">
        <v>2211</v>
      </c>
      <c r="AA3212" s="18" t="str">
        <f t="shared" si="1672"/>
        <v>categoria.revit</v>
      </c>
      <c r="AB3212" s="19" t="s">
        <v>2009</v>
      </c>
      <c r="AC3212" s="18" t="str">
        <f t="shared" si="1673"/>
        <v>classe.ifc</v>
      </c>
      <c r="AD3212" s="19" t="s">
        <v>1974</v>
      </c>
      <c r="AE3212" s="18" t="str">
        <f t="shared" si="1700"/>
        <v>código.abnt</v>
      </c>
      <c r="AF3212" s="74" t="s">
        <v>11219</v>
      </c>
      <c r="AG3212" s="38" t="s">
        <v>9884</v>
      </c>
    </row>
    <row r="3213" spans="1:33" ht="6" customHeight="1" x14ac:dyDescent="0.25">
      <c r="A3213" s="4">
        <f>ROW()</f>
        <v>3213</v>
      </c>
      <c r="B3213" s="9" t="s">
        <v>26</v>
      </c>
      <c r="C3213" s="44" t="str">
        <f t="shared" ref="C3213" si="1725">SUBSTITUTE(F3213,"d.","p.")</f>
        <v>p.sensorizar</v>
      </c>
      <c r="D3213" s="6" t="str">
        <f t="shared" si="1713"/>
        <v>é.câmera.termográfica</v>
      </c>
      <c r="E3213" s="8" t="s">
        <v>27</v>
      </c>
      <c r="F3213" s="34" t="str">
        <f t="shared" ref="F3213:F3233" si="1726">F3212</f>
        <v>d.sensorizar</v>
      </c>
      <c r="G3213" s="33" t="s">
        <v>2516</v>
      </c>
      <c r="H3213" s="33" t="s">
        <v>1489</v>
      </c>
      <c r="I3213" s="89" t="str">
        <f t="shared" si="1678"/>
        <v>null</v>
      </c>
      <c r="J3213" s="77" t="s">
        <v>0</v>
      </c>
      <c r="K3213" s="77" t="s">
        <v>0</v>
      </c>
      <c r="L3213" s="77" t="s">
        <v>0</v>
      </c>
      <c r="M3213" s="77" t="s">
        <v>0</v>
      </c>
      <c r="N3213" s="77" t="s">
        <v>0</v>
      </c>
      <c r="O3213" s="77" t="s">
        <v>0</v>
      </c>
      <c r="P3213" s="77" t="s">
        <v>0</v>
      </c>
      <c r="Q3213" s="77" t="s">
        <v>0</v>
      </c>
      <c r="R3213" s="81" t="s">
        <v>2555</v>
      </c>
      <c r="S3213" s="10" t="s">
        <v>1</v>
      </c>
      <c r="T3213" s="10" t="s">
        <v>6851</v>
      </c>
      <c r="U3213" s="5" t="str">
        <f t="shared" si="1695"/>
        <v>Propriedade destinada a sensorizar: é.câmera.termográfica</v>
      </c>
      <c r="V3213" s="5" t="str">
        <f t="shared" si="1696"/>
        <v>Dado para sensorizar:  câmera.termográfica  Deve ser formatado como (rdfs:Literal  or  xsd:string)</v>
      </c>
      <c r="W3213" s="68" t="s">
        <v>5343</v>
      </c>
      <c r="X3213" s="17" t="str">
        <f t="shared" si="1718"/>
        <v>d.sensorizar.101</v>
      </c>
      <c r="Y3213" s="17" t="str">
        <f t="shared" si="1720"/>
        <v>Ação de sensorizar</v>
      </c>
      <c r="Z3213" s="61" t="s">
        <v>2225</v>
      </c>
      <c r="AA3213" s="18" t="str">
        <f t="shared" si="1672"/>
        <v>categoria.revit</v>
      </c>
      <c r="AB3213" s="19" t="s">
        <v>2009</v>
      </c>
      <c r="AC3213" s="18" t="str">
        <f t="shared" si="1673"/>
        <v>classe.ifc</v>
      </c>
      <c r="AD3213" s="19" t="s">
        <v>1974</v>
      </c>
      <c r="AE3213" s="18" t="str">
        <f t="shared" si="1700"/>
        <v>código.abnt</v>
      </c>
      <c r="AF3213" s="74" t="s">
        <v>11219</v>
      </c>
      <c r="AG3213" s="38" t="s">
        <v>9885</v>
      </c>
    </row>
    <row r="3214" spans="1:33" ht="6" customHeight="1" x14ac:dyDescent="0.25">
      <c r="A3214" s="4">
        <f>ROW()</f>
        <v>3214</v>
      </c>
      <c r="B3214" s="9" t="s">
        <v>26</v>
      </c>
      <c r="C3214" s="44" t="str">
        <f t="shared" si="1721"/>
        <v>p.sensorizar</v>
      </c>
      <c r="D3214" s="6" t="str">
        <f t="shared" si="1713"/>
        <v>é.sensor.térmico</v>
      </c>
      <c r="E3214" s="8" t="s">
        <v>27</v>
      </c>
      <c r="F3214" s="34" t="str">
        <f t="shared" si="1726"/>
        <v>d.sensorizar</v>
      </c>
      <c r="G3214" s="13" t="s">
        <v>2498</v>
      </c>
      <c r="H3214" s="33" t="s">
        <v>1489</v>
      </c>
      <c r="I3214" s="89" t="str">
        <f t="shared" si="1678"/>
        <v>null</v>
      </c>
      <c r="J3214" s="77" t="s">
        <v>0</v>
      </c>
      <c r="K3214" s="77" t="s">
        <v>0</v>
      </c>
      <c r="L3214" s="77" t="s">
        <v>0</v>
      </c>
      <c r="M3214" s="77" t="s">
        <v>0</v>
      </c>
      <c r="N3214" s="77" t="s">
        <v>0</v>
      </c>
      <c r="O3214" s="77" t="s">
        <v>0</v>
      </c>
      <c r="P3214" s="77" t="s">
        <v>0</v>
      </c>
      <c r="Q3214" s="77" t="s">
        <v>0</v>
      </c>
      <c r="R3214" s="86" t="s">
        <v>2554</v>
      </c>
      <c r="S3214" s="10" t="s">
        <v>1</v>
      </c>
      <c r="T3214" s="10" t="s">
        <v>6851</v>
      </c>
      <c r="U3214" s="5" t="str">
        <f t="shared" si="1695"/>
        <v>Propriedade destinada a sensorizar: é.sensor.térmico</v>
      </c>
      <c r="V3214" s="5" t="str">
        <f t="shared" si="1696"/>
        <v>Dado para sensorizar:  sensor.térmico  Deve ser formatado como (rdfs:Literal  or  xsd:string)</v>
      </c>
      <c r="W3214" s="68" t="s">
        <v>5344</v>
      </c>
      <c r="X3214" s="17" t="str">
        <f t="shared" si="1718"/>
        <v>d.sensorizar.102</v>
      </c>
      <c r="Y3214" s="17" t="str">
        <f t="shared" si="1720"/>
        <v>Ação de sensorizar</v>
      </c>
      <c r="Z3214" s="61" t="s">
        <v>2212</v>
      </c>
      <c r="AA3214" s="18" t="str">
        <f t="shared" si="1672"/>
        <v>categoria.revit</v>
      </c>
      <c r="AB3214" s="19" t="s">
        <v>2009</v>
      </c>
      <c r="AC3214" s="18" t="str">
        <f t="shared" si="1673"/>
        <v>classe.ifc</v>
      </c>
      <c r="AD3214" s="19" t="s">
        <v>1974</v>
      </c>
      <c r="AE3214" s="18" t="str">
        <f t="shared" si="1700"/>
        <v>código.abnt</v>
      </c>
      <c r="AF3214" s="74" t="s">
        <v>11219</v>
      </c>
      <c r="AG3214" s="38" t="s">
        <v>9886</v>
      </c>
    </row>
    <row r="3215" spans="1:33" ht="6" customHeight="1" x14ac:dyDescent="0.25">
      <c r="A3215" s="4">
        <f>ROW()</f>
        <v>3215</v>
      </c>
      <c r="B3215" s="9" t="s">
        <v>26</v>
      </c>
      <c r="C3215" s="44" t="str">
        <f t="shared" si="1721"/>
        <v>p.sensorizar</v>
      </c>
      <c r="D3215" s="6" t="str">
        <f t="shared" si="1713"/>
        <v>é.sensor.de.vibração</v>
      </c>
      <c r="E3215" s="8" t="s">
        <v>27</v>
      </c>
      <c r="F3215" s="34" t="str">
        <f t="shared" si="1726"/>
        <v>d.sensorizar</v>
      </c>
      <c r="G3215" s="33" t="s">
        <v>2499</v>
      </c>
      <c r="H3215" s="33" t="s">
        <v>1489</v>
      </c>
      <c r="I3215" s="89" t="str">
        <f t="shared" si="1678"/>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95"/>
        <v>Propriedade destinada a sensorizar: é.sensor.de.vibração</v>
      </c>
      <c r="V3215" s="5" t="str">
        <f t="shared" si="1696"/>
        <v>Dado para sensorizar:  sensor.de.vibração  Deve ser formatado como (rdfs:Literal  or  xsd:string)</v>
      </c>
      <c r="W3215" s="68" t="s">
        <v>5345</v>
      </c>
      <c r="X3215" s="17" t="str">
        <f t="shared" si="1718"/>
        <v>d.sensorizar.103</v>
      </c>
      <c r="Y3215" s="17" t="str">
        <f t="shared" si="1720"/>
        <v>Ação de sensorizar</v>
      </c>
      <c r="Z3215" s="61" t="s">
        <v>2213</v>
      </c>
      <c r="AA3215" s="18" t="str">
        <f t="shared" si="1672"/>
        <v>categoria.revit</v>
      </c>
      <c r="AB3215" s="19" t="s">
        <v>2009</v>
      </c>
      <c r="AC3215" s="18" t="str">
        <f t="shared" si="1673"/>
        <v>classe.ifc</v>
      </c>
      <c r="AD3215" s="19" t="s">
        <v>1974</v>
      </c>
      <c r="AE3215" s="18" t="str">
        <f t="shared" si="1700"/>
        <v>código.abnt</v>
      </c>
      <c r="AF3215" s="74" t="s">
        <v>11219</v>
      </c>
      <c r="AG3215" s="38" t="s">
        <v>9887</v>
      </c>
    </row>
    <row r="3216" spans="1:33" ht="6" customHeight="1" x14ac:dyDescent="0.25">
      <c r="A3216" s="4">
        <f>ROW()</f>
        <v>3216</v>
      </c>
      <c r="B3216" s="9" t="s">
        <v>26</v>
      </c>
      <c r="C3216" s="44" t="str">
        <f t="shared" si="1721"/>
        <v>p.sensorizar</v>
      </c>
      <c r="D3216" s="6" t="str">
        <f t="shared" si="1713"/>
        <v>é.sensor.de.iluminação</v>
      </c>
      <c r="E3216" s="8" t="s">
        <v>27</v>
      </c>
      <c r="F3216" s="34" t="str">
        <f t="shared" si="1726"/>
        <v>d.sensorizar</v>
      </c>
      <c r="G3216" s="33" t="s">
        <v>2500</v>
      </c>
      <c r="H3216" s="33" t="s">
        <v>1489</v>
      </c>
      <c r="I3216" s="89" t="str">
        <f t="shared" si="1678"/>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95"/>
        <v>Propriedade destinada a sensorizar: é.sensor.de.iluminação</v>
      </c>
      <c r="V3216" s="5" t="str">
        <f t="shared" si="1696"/>
        <v>Dado para sensorizar:  sensor.de.iluminação  Deve ser formatado como (rdfs:Literal  or  xsd:string)</v>
      </c>
      <c r="W3216" s="68" t="s">
        <v>5346</v>
      </c>
      <c r="X3216" s="17" t="str">
        <f t="shared" si="1718"/>
        <v>d.sensorizar.104</v>
      </c>
      <c r="Y3216" s="17" t="str">
        <f t="shared" si="1720"/>
        <v>Ação de sensorizar</v>
      </c>
      <c r="Z3216" s="61" t="s">
        <v>2214</v>
      </c>
      <c r="AA3216" s="18" t="str">
        <f t="shared" si="1672"/>
        <v>categoria.revit</v>
      </c>
      <c r="AB3216" s="19" t="s">
        <v>2009</v>
      </c>
      <c r="AC3216" s="18" t="str">
        <f t="shared" si="1673"/>
        <v>classe.ifc</v>
      </c>
      <c r="AD3216" s="19" t="s">
        <v>1974</v>
      </c>
      <c r="AE3216" s="18" t="str">
        <f t="shared" si="1700"/>
        <v>código.abnt</v>
      </c>
      <c r="AF3216" s="74" t="s">
        <v>11219</v>
      </c>
      <c r="AG3216" s="38" t="s">
        <v>9888</v>
      </c>
    </row>
    <row r="3217" spans="1:33" ht="6" customHeight="1" x14ac:dyDescent="0.25">
      <c r="A3217" s="4">
        <f>ROW()</f>
        <v>3217</v>
      </c>
      <c r="B3217" s="9" t="s">
        <v>26</v>
      </c>
      <c r="C3217" s="44" t="str">
        <f t="shared" si="1721"/>
        <v>p.sensorizar</v>
      </c>
      <c r="D3217" s="6" t="str">
        <f t="shared" si="1713"/>
        <v>é.sensor.de.movimento</v>
      </c>
      <c r="E3217" s="8" t="s">
        <v>27</v>
      </c>
      <c r="F3217" s="34" t="str">
        <f t="shared" si="1726"/>
        <v>d.sensorizar</v>
      </c>
      <c r="G3217" s="33" t="s">
        <v>2501</v>
      </c>
      <c r="H3217" s="33" t="s">
        <v>1489</v>
      </c>
      <c r="I3217" s="89" t="str">
        <f t="shared" si="1678"/>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95"/>
        <v>Propriedade destinada a sensorizar: é.sensor.de.movimento</v>
      </c>
      <c r="V3217" s="5" t="str">
        <f t="shared" si="1696"/>
        <v>Dado para sensorizar:  sensor.de.movimento  Deve ser formatado como (rdfs:Literal  or  xsd:string)</v>
      </c>
      <c r="W3217" s="68" t="s">
        <v>5347</v>
      </c>
      <c r="X3217" s="17" t="str">
        <f t="shared" si="1718"/>
        <v>d.sensorizar.105</v>
      </c>
      <c r="Y3217" s="17" t="str">
        <f t="shared" si="1720"/>
        <v>Ação de sensorizar</v>
      </c>
      <c r="Z3217" s="61" t="s">
        <v>2215</v>
      </c>
      <c r="AA3217" s="18" t="str">
        <f t="shared" si="1672"/>
        <v>categoria.revit</v>
      </c>
      <c r="AB3217" s="19" t="s">
        <v>2009</v>
      </c>
      <c r="AC3217" s="18" t="str">
        <f t="shared" si="1673"/>
        <v>classe.ifc</v>
      </c>
      <c r="AD3217" s="19" t="s">
        <v>1974</v>
      </c>
      <c r="AE3217" s="18" t="str">
        <f t="shared" si="1700"/>
        <v>código.abnt</v>
      </c>
      <c r="AF3217" s="74" t="s">
        <v>11219</v>
      </c>
      <c r="AG3217" s="38" t="s">
        <v>9889</v>
      </c>
    </row>
    <row r="3218" spans="1:33" ht="6" customHeight="1" x14ac:dyDescent="0.25">
      <c r="A3218" s="4">
        <f>ROW()</f>
        <v>3218</v>
      </c>
      <c r="B3218" s="9" t="s">
        <v>26</v>
      </c>
      <c r="C3218" s="44" t="str">
        <f t="shared" si="1721"/>
        <v>p.sensorizar</v>
      </c>
      <c r="D3218" s="6" t="str">
        <f t="shared" si="1713"/>
        <v>é.sensor.de.presença</v>
      </c>
      <c r="E3218" s="8" t="s">
        <v>27</v>
      </c>
      <c r="F3218" s="34" t="str">
        <f t="shared" si="1726"/>
        <v>d.sensorizar</v>
      </c>
      <c r="G3218" s="33" t="s">
        <v>2502</v>
      </c>
      <c r="H3218" s="33" t="s">
        <v>1489</v>
      </c>
      <c r="I3218" s="89" t="str">
        <f t="shared" si="1678"/>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95"/>
        <v>Propriedade destinada a sensorizar: é.sensor.de.presença</v>
      </c>
      <c r="V3218" s="5" t="str">
        <f t="shared" si="1696"/>
        <v>Dado para sensorizar:  sensor.de.presença  Deve ser formatado como (rdfs:Literal  or  xsd:string)</v>
      </c>
      <c r="W3218" s="68" t="s">
        <v>5348</v>
      </c>
      <c r="X3218" s="17" t="str">
        <f t="shared" si="1718"/>
        <v>d.sensorizar.106</v>
      </c>
      <c r="Y3218" s="17" t="str">
        <f t="shared" si="1720"/>
        <v>Ação de sensorizar</v>
      </c>
      <c r="Z3218" s="61" t="s">
        <v>2216</v>
      </c>
      <c r="AA3218" s="18" t="str">
        <f t="shared" si="1672"/>
        <v>categoria.revit</v>
      </c>
      <c r="AB3218" s="19" t="s">
        <v>2009</v>
      </c>
      <c r="AC3218" s="18" t="str">
        <f t="shared" si="1673"/>
        <v>classe.ifc</v>
      </c>
      <c r="AD3218" s="19" t="s">
        <v>1974</v>
      </c>
      <c r="AE3218" s="18" t="str">
        <f t="shared" si="1700"/>
        <v>código.abnt</v>
      </c>
      <c r="AF3218" s="74" t="s">
        <v>11219</v>
      </c>
      <c r="AG3218" s="38" t="s">
        <v>9890</v>
      </c>
    </row>
    <row r="3219" spans="1:33" ht="6" customHeight="1" x14ac:dyDescent="0.25">
      <c r="A3219" s="4">
        <f>ROW()</f>
        <v>3219</v>
      </c>
      <c r="B3219" s="9" t="s">
        <v>26</v>
      </c>
      <c r="C3219" s="44" t="str">
        <f t="shared" si="1721"/>
        <v>p.sensorizar</v>
      </c>
      <c r="D3219" s="6" t="str">
        <f t="shared" si="1713"/>
        <v>é.sensor.de.acesso</v>
      </c>
      <c r="E3219" s="8" t="s">
        <v>27</v>
      </c>
      <c r="F3219" s="34" t="str">
        <f t="shared" si="1726"/>
        <v>d.sensorizar</v>
      </c>
      <c r="G3219" s="33" t="s">
        <v>2503</v>
      </c>
      <c r="H3219" s="33" t="s">
        <v>1489</v>
      </c>
      <c r="I3219" s="89" t="str">
        <f t="shared" si="1678"/>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95"/>
        <v>Propriedade destinada a sensorizar: é.sensor.de.acesso</v>
      </c>
      <c r="V3219" s="5" t="str">
        <f t="shared" si="1696"/>
        <v>Dado para sensorizar:  sensor.de.acesso  Deve ser formatado como (rdfs:Literal  or  xsd:string)</v>
      </c>
      <c r="W3219" s="68" t="s">
        <v>5349</v>
      </c>
      <c r="X3219" s="17" t="str">
        <f t="shared" si="1718"/>
        <v>d.sensorizar.107</v>
      </c>
      <c r="Y3219" s="17" t="str">
        <f t="shared" si="1720"/>
        <v>Ação de sensorizar</v>
      </c>
      <c r="Z3219" s="61" t="s">
        <v>2217</v>
      </c>
      <c r="AA3219" s="18" t="str">
        <f t="shared" si="1672"/>
        <v>categoria.revit</v>
      </c>
      <c r="AB3219" s="19" t="s">
        <v>2009</v>
      </c>
      <c r="AC3219" s="18" t="str">
        <f t="shared" si="1673"/>
        <v>classe.ifc</v>
      </c>
      <c r="AD3219" s="19" t="s">
        <v>1974</v>
      </c>
      <c r="AE3219" s="18" t="str">
        <f t="shared" si="1700"/>
        <v>código.abnt</v>
      </c>
      <c r="AF3219" s="74" t="s">
        <v>11219</v>
      </c>
      <c r="AG3219" s="38" t="s">
        <v>9891</v>
      </c>
    </row>
    <row r="3220" spans="1:33" ht="6" customHeight="1" x14ac:dyDescent="0.25">
      <c r="A3220" s="4">
        <f>ROW()</f>
        <v>3220</v>
      </c>
      <c r="B3220" s="9" t="s">
        <v>26</v>
      </c>
      <c r="C3220" s="44" t="str">
        <f t="shared" si="1721"/>
        <v>p.sensorizar</v>
      </c>
      <c r="D3220" s="6" t="str">
        <f t="shared" si="1713"/>
        <v>é.sensor.de.fumaça</v>
      </c>
      <c r="E3220" s="8" t="s">
        <v>27</v>
      </c>
      <c r="F3220" s="34" t="str">
        <f t="shared" si="1726"/>
        <v>d.sensorizar</v>
      </c>
      <c r="G3220" s="33" t="s">
        <v>2504</v>
      </c>
      <c r="H3220" s="33" t="s">
        <v>1489</v>
      </c>
      <c r="I3220" s="89" t="str">
        <f t="shared" si="1678"/>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95"/>
        <v>Propriedade destinada a sensorizar: é.sensor.de.fumaça</v>
      </c>
      <c r="V3220" s="5" t="str">
        <f t="shared" si="1696"/>
        <v>Dado para sensorizar:  sensor.de.fumaça  Deve ser formatado como (rdfs:Literal  or  xsd:string)</v>
      </c>
      <c r="W3220" s="68" t="s">
        <v>5350</v>
      </c>
      <c r="X3220" s="17" t="str">
        <f t="shared" si="1718"/>
        <v>d.sensorizar.108</v>
      </c>
      <c r="Y3220" s="17" t="str">
        <f t="shared" si="1720"/>
        <v>Ação de sensorizar</v>
      </c>
      <c r="Z3220" s="61" t="s">
        <v>2218</v>
      </c>
      <c r="AA3220" s="18" t="str">
        <f t="shared" si="1672"/>
        <v>categoria.revit</v>
      </c>
      <c r="AB3220" s="19" t="s">
        <v>2009</v>
      </c>
      <c r="AC3220" s="18" t="str">
        <f t="shared" si="1673"/>
        <v>classe.ifc</v>
      </c>
      <c r="AD3220" s="19" t="s">
        <v>1974</v>
      </c>
      <c r="AE3220" s="18" t="str">
        <f t="shared" si="1700"/>
        <v>código.abnt</v>
      </c>
      <c r="AF3220" s="74" t="s">
        <v>11219</v>
      </c>
      <c r="AG3220" s="38" t="s">
        <v>9892</v>
      </c>
    </row>
    <row r="3221" spans="1:33" ht="6" customHeight="1" x14ac:dyDescent="0.25">
      <c r="A3221" s="4">
        <f>ROW()</f>
        <v>3221</v>
      </c>
      <c r="B3221" s="9" t="s">
        <v>26</v>
      </c>
      <c r="C3221" s="44" t="str">
        <f t="shared" si="1721"/>
        <v>p.sensorizar</v>
      </c>
      <c r="D3221" s="6" t="str">
        <f t="shared" si="1713"/>
        <v>é.sensor.de.contraste</v>
      </c>
      <c r="E3221" s="8" t="s">
        <v>27</v>
      </c>
      <c r="F3221" s="34" t="str">
        <f t="shared" si="1726"/>
        <v>d.sensorizar</v>
      </c>
      <c r="G3221" s="33" t="s">
        <v>2505</v>
      </c>
      <c r="H3221" s="33" t="s">
        <v>1489</v>
      </c>
      <c r="I3221" s="89" t="str">
        <f t="shared" si="1678"/>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695"/>
        <v>Propriedade destinada a sensorizar: é.sensor.de.contraste</v>
      </c>
      <c r="V3221" s="5" t="str">
        <f t="shared" si="1696"/>
        <v>Dado para sensorizar:  sensor.de.contraste  Deve ser formatado como (rdfs:Literal  or  xsd:string)</v>
      </c>
      <c r="W3221" s="68" t="s">
        <v>5351</v>
      </c>
      <c r="X3221" s="17" t="str">
        <f t="shared" si="1718"/>
        <v>d.sensorizar.109</v>
      </c>
      <c r="Y3221" s="17" t="str">
        <f t="shared" si="1720"/>
        <v>Ação de sensorizar</v>
      </c>
      <c r="Z3221" s="61" t="s">
        <v>2219</v>
      </c>
      <c r="AA3221" s="18" t="str">
        <f t="shared" si="1672"/>
        <v>categoria.revit</v>
      </c>
      <c r="AB3221" s="19" t="s">
        <v>2009</v>
      </c>
      <c r="AC3221" s="18" t="str">
        <f t="shared" si="1673"/>
        <v>classe.ifc</v>
      </c>
      <c r="AD3221" s="19" t="s">
        <v>1974</v>
      </c>
      <c r="AE3221" s="18" t="str">
        <f t="shared" si="1700"/>
        <v>código.abnt</v>
      </c>
      <c r="AF3221" s="74" t="s">
        <v>11219</v>
      </c>
      <c r="AG3221" s="38" t="s">
        <v>9893</v>
      </c>
    </row>
    <row r="3222" spans="1:33" ht="6" customHeight="1" x14ac:dyDescent="0.25">
      <c r="A3222" s="4">
        <f>ROW()</f>
        <v>3222</v>
      </c>
      <c r="B3222" s="9" t="s">
        <v>26</v>
      </c>
      <c r="C3222" s="44" t="str">
        <f t="shared" si="1721"/>
        <v>p.sensorizar</v>
      </c>
      <c r="D3222" s="6" t="str">
        <f t="shared" si="1713"/>
        <v>é.sensor.de.contraste.e.cor</v>
      </c>
      <c r="E3222" s="8" t="s">
        <v>27</v>
      </c>
      <c r="F3222" s="34" t="str">
        <f t="shared" si="1726"/>
        <v>d.sensorizar</v>
      </c>
      <c r="G3222" s="33" t="s">
        <v>2506</v>
      </c>
      <c r="H3222" s="33" t="s">
        <v>1489</v>
      </c>
      <c r="I3222" s="89" t="str">
        <f t="shared" si="1678"/>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695"/>
        <v>Propriedade destinada a sensorizar: é.sensor.de.contraste.e.cor</v>
      </c>
      <c r="V3222" s="5" t="str">
        <f t="shared" si="1696"/>
        <v>Dado para sensorizar:  sensor.de.contraste.e.cor  Deve ser formatado como (rdfs:Literal  or  xsd:string)</v>
      </c>
      <c r="W3222" s="68" t="s">
        <v>5352</v>
      </c>
      <c r="X3222" s="17" t="str">
        <f t="shared" si="1718"/>
        <v>d.sensorizar.110</v>
      </c>
      <c r="Y3222" s="17" t="str">
        <f t="shared" si="1720"/>
        <v>Ação de sensorizar</v>
      </c>
      <c r="Z3222" s="61" t="s">
        <v>2220</v>
      </c>
      <c r="AA3222" s="18" t="str">
        <f t="shared" si="1672"/>
        <v>categoria.revit</v>
      </c>
      <c r="AB3222" s="19" t="s">
        <v>2009</v>
      </c>
      <c r="AC3222" s="18" t="str">
        <f t="shared" si="1673"/>
        <v>classe.ifc</v>
      </c>
      <c r="AD3222" s="19" t="s">
        <v>1974</v>
      </c>
      <c r="AE3222" s="18" t="str">
        <f t="shared" si="1700"/>
        <v>código.abnt</v>
      </c>
      <c r="AF3222" s="74" t="s">
        <v>11219</v>
      </c>
      <c r="AG3222" s="38" t="s">
        <v>9894</v>
      </c>
    </row>
    <row r="3223" spans="1:33" ht="6" customHeight="1" x14ac:dyDescent="0.25">
      <c r="A3223" s="4">
        <f>ROW()</f>
        <v>3223</v>
      </c>
      <c r="B3223" s="9" t="s">
        <v>26</v>
      </c>
      <c r="C3223" s="44" t="str">
        <f t="shared" si="1721"/>
        <v>p.sensorizar</v>
      </c>
      <c r="D3223" s="6" t="str">
        <f t="shared" si="1713"/>
        <v>é.sensor.de.distância</v>
      </c>
      <c r="E3223" s="8" t="s">
        <v>27</v>
      </c>
      <c r="F3223" s="34" t="str">
        <f t="shared" si="1726"/>
        <v>d.sensorizar</v>
      </c>
      <c r="G3223" s="33" t="s">
        <v>2507</v>
      </c>
      <c r="H3223" s="33" t="s">
        <v>1489</v>
      </c>
      <c r="I3223" s="89" t="str">
        <f t="shared" si="1678"/>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695"/>
        <v>Propriedade destinada a sensorizar: é.sensor.de.distância</v>
      </c>
      <c r="V3223" s="5" t="str">
        <f t="shared" si="1696"/>
        <v>Dado para sensorizar:  sensor.de.distância  Deve ser formatado como (rdfs:Literal  or  xsd:string)</v>
      </c>
      <c r="W3223" s="68" t="s">
        <v>5352</v>
      </c>
      <c r="X3223" s="17" t="str">
        <f t="shared" si="1718"/>
        <v>d.sensorizar.111</v>
      </c>
      <c r="Y3223" s="17" t="str">
        <f t="shared" si="1720"/>
        <v>Ação de sensorizar</v>
      </c>
      <c r="Z3223" s="61" t="s">
        <v>2220</v>
      </c>
      <c r="AA3223" s="18" t="str">
        <f t="shared" si="1672"/>
        <v>categoria.revit</v>
      </c>
      <c r="AB3223" s="19" t="s">
        <v>2009</v>
      </c>
      <c r="AC3223" s="18" t="str">
        <f t="shared" si="1673"/>
        <v>classe.ifc</v>
      </c>
      <c r="AD3223" s="19" t="s">
        <v>1974</v>
      </c>
      <c r="AE3223" s="18" t="str">
        <f t="shared" si="1700"/>
        <v>código.abnt</v>
      </c>
      <c r="AF3223" s="74" t="s">
        <v>11219</v>
      </c>
      <c r="AG3223" s="38" t="s">
        <v>9894</v>
      </c>
    </row>
    <row r="3224" spans="1:33" ht="6" customHeight="1" x14ac:dyDescent="0.25">
      <c r="A3224" s="4">
        <f>ROW()</f>
        <v>3224</v>
      </c>
      <c r="B3224" s="9" t="s">
        <v>26</v>
      </c>
      <c r="C3224" s="44" t="str">
        <f t="shared" si="1721"/>
        <v>p.sensorizar</v>
      </c>
      <c r="D3224" s="6" t="str">
        <f t="shared" si="1713"/>
        <v>é.sensor.difuso.compacto</v>
      </c>
      <c r="E3224" s="8" t="s">
        <v>27</v>
      </c>
      <c r="F3224" s="34" t="str">
        <f t="shared" si="1726"/>
        <v>d.sensorizar</v>
      </c>
      <c r="G3224" s="33" t="s">
        <v>2508</v>
      </c>
      <c r="H3224" s="33" t="s">
        <v>1489</v>
      </c>
      <c r="I3224" s="89" t="str">
        <f t="shared" si="1678"/>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695"/>
        <v>Propriedade destinada a sensorizar: é.sensor.difuso.compacto</v>
      </c>
      <c r="V3224" s="5" t="str">
        <f t="shared" si="1696"/>
        <v>Dado para sensorizar:  sensor.difuso.compacto  Deve ser formatado como (rdfs:Literal  or  xsd:string)</v>
      </c>
      <c r="W3224" s="68" t="s">
        <v>5352</v>
      </c>
      <c r="X3224" s="17" t="str">
        <f t="shared" si="1718"/>
        <v>d.sensorizar.112</v>
      </c>
      <c r="Y3224" s="17" t="str">
        <f t="shared" si="1720"/>
        <v>Ação de sensorizar</v>
      </c>
      <c r="Z3224" s="61" t="s">
        <v>2220</v>
      </c>
      <c r="AA3224" s="18" t="str">
        <f t="shared" si="1672"/>
        <v>categoria.revit</v>
      </c>
      <c r="AB3224" s="19" t="s">
        <v>2009</v>
      </c>
      <c r="AC3224" s="18" t="str">
        <f t="shared" si="1673"/>
        <v>classe.ifc</v>
      </c>
      <c r="AD3224" s="19" t="s">
        <v>1974</v>
      </c>
      <c r="AE3224" s="18" t="str">
        <f t="shared" si="1700"/>
        <v>código.abnt</v>
      </c>
      <c r="AF3224" s="74" t="s">
        <v>11219</v>
      </c>
      <c r="AG3224" s="38" t="s">
        <v>9894</v>
      </c>
    </row>
    <row r="3225" spans="1:33" ht="6" customHeight="1" x14ac:dyDescent="0.25">
      <c r="A3225" s="4">
        <f>ROW()</f>
        <v>3225</v>
      </c>
      <c r="B3225" s="9" t="s">
        <v>26</v>
      </c>
      <c r="C3225" s="44" t="str">
        <f t="shared" si="1721"/>
        <v>p.sensorizar</v>
      </c>
      <c r="D3225" s="6" t="str">
        <f t="shared" si="1713"/>
        <v>é.sensor.de.distância.difuso</v>
      </c>
      <c r="E3225" s="8" t="s">
        <v>27</v>
      </c>
      <c r="F3225" s="34" t="str">
        <f t="shared" si="1726"/>
        <v>d.sensorizar</v>
      </c>
      <c r="G3225" s="33" t="s">
        <v>2509</v>
      </c>
      <c r="H3225" s="33" t="s">
        <v>1489</v>
      </c>
      <c r="I3225" s="89" t="str">
        <f t="shared" si="1678"/>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695"/>
        <v>Propriedade destinada a sensorizar: é.sensor.de.distância.difuso</v>
      </c>
      <c r="V3225" s="5" t="str">
        <f t="shared" si="1696"/>
        <v>Dado para sensorizar:  sensor.de.distância.difuso  Deve ser formatado como (rdfs:Literal  or  xsd:string)</v>
      </c>
      <c r="W3225" s="68" t="s">
        <v>5352</v>
      </c>
      <c r="X3225" s="17" t="str">
        <f t="shared" si="1718"/>
        <v>d.sensorizar.113</v>
      </c>
      <c r="Y3225" s="17" t="str">
        <f t="shared" si="1720"/>
        <v>Ação de sensorizar</v>
      </c>
      <c r="Z3225" s="61" t="s">
        <v>2220</v>
      </c>
      <c r="AA3225" s="18" t="str">
        <f t="shared" ref="AA3225:AA3234" si="1727">IF(AB3225="null", "null", "categoria.revit")</f>
        <v>categoria.revit</v>
      </c>
      <c r="AB3225" s="19" t="s">
        <v>2009</v>
      </c>
      <c r="AC3225" s="18" t="str">
        <f t="shared" ref="AC3225:AC3234" si="1728">IF(AD3225="null", "null", "classe.ifc")</f>
        <v>classe.ifc</v>
      </c>
      <c r="AD3225" s="19" t="s">
        <v>1974</v>
      </c>
      <c r="AE3225" s="18" t="str">
        <f t="shared" si="1700"/>
        <v>código.abnt</v>
      </c>
      <c r="AF3225" s="74" t="s">
        <v>11219</v>
      </c>
      <c r="AG3225" s="38" t="s">
        <v>9894</v>
      </c>
    </row>
    <row r="3226" spans="1:33" ht="6" customHeight="1" x14ac:dyDescent="0.25">
      <c r="A3226" s="4">
        <f>ROW()</f>
        <v>3226</v>
      </c>
      <c r="B3226" s="9" t="s">
        <v>26</v>
      </c>
      <c r="C3226" s="44" t="str">
        <f t="shared" si="1721"/>
        <v>p.sensorizar</v>
      </c>
      <c r="D3226" s="6" t="str">
        <f t="shared" si="1713"/>
        <v>é.sensor.outdoor.difuso</v>
      </c>
      <c r="E3226" s="8" t="s">
        <v>27</v>
      </c>
      <c r="F3226" s="34" t="str">
        <f t="shared" si="1726"/>
        <v>d.sensorizar</v>
      </c>
      <c r="G3226" s="33" t="s">
        <v>2510</v>
      </c>
      <c r="H3226" s="33" t="s">
        <v>1489</v>
      </c>
      <c r="I3226" s="89" t="str">
        <f t="shared" si="1678"/>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695"/>
        <v>Propriedade destinada a sensorizar: é.sensor.outdoor.difuso</v>
      </c>
      <c r="V3226" s="5" t="str">
        <f t="shared" si="1696"/>
        <v>Dado para sensorizar:  sensor.outdoor.difuso  Deve ser formatado como (rdfs:Literal  or  xsd:string)</v>
      </c>
      <c r="W3226" s="68" t="s">
        <v>5352</v>
      </c>
      <c r="X3226" s="17" t="str">
        <f t="shared" si="1718"/>
        <v>d.sensorizar.114</v>
      </c>
      <c r="Y3226" s="17" t="str">
        <f t="shared" si="1720"/>
        <v>Ação de sensorizar</v>
      </c>
      <c r="Z3226" s="61" t="s">
        <v>2220</v>
      </c>
      <c r="AA3226" s="18" t="str">
        <f t="shared" si="1727"/>
        <v>categoria.revit</v>
      </c>
      <c r="AB3226" s="19" t="s">
        <v>2009</v>
      </c>
      <c r="AC3226" s="18" t="str">
        <f t="shared" si="1728"/>
        <v>classe.ifc</v>
      </c>
      <c r="AD3226" s="19" t="s">
        <v>1974</v>
      </c>
      <c r="AE3226" s="18" t="str">
        <f t="shared" si="1700"/>
        <v>código.abnt</v>
      </c>
      <c r="AF3226" s="74" t="s">
        <v>11219</v>
      </c>
      <c r="AG3226" s="38" t="s">
        <v>9894</v>
      </c>
    </row>
    <row r="3227" spans="1:33" ht="6" customHeight="1" x14ac:dyDescent="0.25">
      <c r="A3227" s="4">
        <f>ROW()</f>
        <v>3227</v>
      </c>
      <c r="B3227" s="9" t="s">
        <v>26</v>
      </c>
      <c r="C3227" s="44" t="str">
        <f t="shared" si="1721"/>
        <v>p.sensorizar</v>
      </c>
      <c r="D3227" s="6" t="str">
        <f t="shared" si="1713"/>
        <v>é.sensor.de.luminescência</v>
      </c>
      <c r="E3227" s="8" t="s">
        <v>27</v>
      </c>
      <c r="F3227" s="34" t="str">
        <f t="shared" si="1726"/>
        <v>d.sensorizar</v>
      </c>
      <c r="G3227" s="33" t="s">
        <v>2866</v>
      </c>
      <c r="H3227" s="33" t="s">
        <v>1489</v>
      </c>
      <c r="I3227" s="89" t="str">
        <f t="shared" ref="I3227:I3291" si="1729">IF(OR(J3227="Functional",K3227="InverseFunctional"),"Functional","null")</f>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695"/>
        <v>Propriedade destinada a sensorizar: é.sensor.de.luminescência</v>
      </c>
      <c r="V3227" s="5" t="str">
        <f t="shared" si="1696"/>
        <v>Dado para sensorizar:  sensor.de.luminescência  Deve ser formatado como (rdfs:Literal  or  xsd:string)</v>
      </c>
      <c r="W3227" s="68" t="s">
        <v>5352</v>
      </c>
      <c r="X3227" s="17" t="str">
        <f t="shared" si="1718"/>
        <v>d.sensorizar.115</v>
      </c>
      <c r="Y3227" s="17" t="str">
        <f t="shared" si="1720"/>
        <v>Ação de sensorizar</v>
      </c>
      <c r="Z3227" s="61" t="s">
        <v>2220</v>
      </c>
      <c r="AA3227" s="18" t="str">
        <f t="shared" si="1727"/>
        <v>categoria.revit</v>
      </c>
      <c r="AB3227" s="19" t="s">
        <v>2009</v>
      </c>
      <c r="AC3227" s="18" t="str">
        <f t="shared" si="1728"/>
        <v>classe.ifc</v>
      </c>
      <c r="AD3227" s="19" t="s">
        <v>1974</v>
      </c>
      <c r="AE3227" s="18" t="str">
        <f t="shared" si="1700"/>
        <v>código.abnt</v>
      </c>
      <c r="AF3227" s="74" t="s">
        <v>11219</v>
      </c>
      <c r="AG3227" s="38" t="s">
        <v>9894</v>
      </c>
    </row>
    <row r="3228" spans="1:33" ht="6" customHeight="1" x14ac:dyDescent="0.25">
      <c r="A3228" s="4">
        <f>ROW()</f>
        <v>3228</v>
      </c>
      <c r="B3228" s="9" t="s">
        <v>26</v>
      </c>
      <c r="C3228" s="44" t="str">
        <f t="shared" si="1721"/>
        <v>p.sensorizar</v>
      </c>
      <c r="D3228" s="6" t="str">
        <f t="shared" si="1713"/>
        <v>é.sensor.proximidade.retroreflexivo</v>
      </c>
      <c r="E3228" s="8" t="s">
        <v>27</v>
      </c>
      <c r="F3228" s="34" t="str">
        <f t="shared" si="1726"/>
        <v>d.sensorizar</v>
      </c>
      <c r="G3228" s="33" t="s">
        <v>2511</v>
      </c>
      <c r="H3228" s="33" t="s">
        <v>1489</v>
      </c>
      <c r="I3228" s="89" t="str">
        <f t="shared" si="1729"/>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695"/>
        <v>Propriedade destinada a sensorizar: é.sensor.proximidade.retroreflexivo</v>
      </c>
      <c r="V3228" s="5" t="str">
        <f t="shared" si="1696"/>
        <v>Dado para sensorizar:  sensor.proximidade.retroreflexivo  Deve ser formatado como (rdfs:Literal  or  xsd:string)</v>
      </c>
      <c r="W3228" s="68" t="s">
        <v>5352</v>
      </c>
      <c r="X3228" s="17" t="str">
        <f t="shared" si="1718"/>
        <v>d.sensorizar.116</v>
      </c>
      <c r="Y3228" s="17" t="str">
        <f t="shared" si="1720"/>
        <v>Ação de sensorizar</v>
      </c>
      <c r="Z3228" s="61" t="s">
        <v>2220</v>
      </c>
      <c r="AA3228" s="18" t="str">
        <f t="shared" si="1727"/>
        <v>categoria.revit</v>
      </c>
      <c r="AB3228" s="19" t="s">
        <v>2009</v>
      </c>
      <c r="AC3228" s="18" t="str">
        <f t="shared" si="1728"/>
        <v>classe.ifc</v>
      </c>
      <c r="AD3228" s="19" t="s">
        <v>1974</v>
      </c>
      <c r="AE3228" s="18" t="str">
        <f t="shared" si="1700"/>
        <v>código.abnt</v>
      </c>
      <c r="AF3228" s="74" t="s">
        <v>11219</v>
      </c>
      <c r="AG3228" s="38" t="s">
        <v>9894</v>
      </c>
    </row>
    <row r="3229" spans="1:33" ht="6" customHeight="1" x14ac:dyDescent="0.25">
      <c r="A3229" s="4">
        <f>ROW()</f>
        <v>3229</v>
      </c>
      <c r="B3229" s="9" t="s">
        <v>26</v>
      </c>
      <c r="C3229" s="44" t="str">
        <f t="shared" si="1721"/>
        <v>p.sensorizar</v>
      </c>
      <c r="D3229" s="6" t="str">
        <f t="shared" si="1713"/>
        <v>é.sensor.de.proximidade</v>
      </c>
      <c r="E3229" s="8" t="s">
        <v>27</v>
      </c>
      <c r="F3229" s="34" t="str">
        <f t="shared" si="1726"/>
        <v>d.sensorizar</v>
      </c>
      <c r="G3229" s="33" t="s">
        <v>2512</v>
      </c>
      <c r="H3229" s="33" t="s">
        <v>1489</v>
      </c>
      <c r="I3229" s="89" t="str">
        <f t="shared" si="1729"/>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695"/>
        <v>Propriedade destinada a sensorizar: é.sensor.de.proximidade</v>
      </c>
      <c r="V3229" s="5" t="str">
        <f t="shared" si="1696"/>
        <v>Dado para sensorizar:  sensor.de.proximidade  Deve ser formatado como (rdfs:Literal  or  xsd:string)</v>
      </c>
      <c r="W3229" s="68" t="s">
        <v>5352</v>
      </c>
      <c r="X3229" s="17" t="str">
        <f t="shared" si="1718"/>
        <v>d.sensorizar.117</v>
      </c>
      <c r="Y3229" s="17" t="str">
        <f t="shared" si="1720"/>
        <v>Ação de sensorizar</v>
      </c>
      <c r="Z3229" s="61" t="s">
        <v>2220</v>
      </c>
      <c r="AA3229" s="18" t="str">
        <f t="shared" si="1727"/>
        <v>categoria.revit</v>
      </c>
      <c r="AB3229" s="19" t="s">
        <v>2009</v>
      </c>
      <c r="AC3229" s="18" t="str">
        <f t="shared" si="1728"/>
        <v>classe.ifc</v>
      </c>
      <c r="AD3229" s="19" t="s">
        <v>1974</v>
      </c>
      <c r="AE3229" s="18" t="str">
        <f t="shared" si="1700"/>
        <v>código.abnt</v>
      </c>
      <c r="AF3229" s="74" t="s">
        <v>11219</v>
      </c>
      <c r="AG3229" s="38" t="s">
        <v>9894</v>
      </c>
    </row>
    <row r="3230" spans="1:33" ht="6" customHeight="1" x14ac:dyDescent="0.25">
      <c r="A3230" s="4">
        <f>ROW()</f>
        <v>3230</v>
      </c>
      <c r="B3230" s="9" t="s">
        <v>26</v>
      </c>
      <c r="C3230" s="44" t="str">
        <f t="shared" si="1721"/>
        <v>p.sensorizar</v>
      </c>
      <c r="D3230" s="6" t="str">
        <f t="shared" si="1713"/>
        <v>é.sensor.de.proximidade.inox</v>
      </c>
      <c r="E3230" s="8" t="s">
        <v>27</v>
      </c>
      <c r="F3230" s="34" t="str">
        <f t="shared" si="1726"/>
        <v>d.sensorizar</v>
      </c>
      <c r="G3230" s="33" t="s">
        <v>2513</v>
      </c>
      <c r="H3230" s="33" t="s">
        <v>1489</v>
      </c>
      <c r="I3230" s="89" t="str">
        <f t="shared" si="1729"/>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ref="U3230:U3284" si="1730">_xlfn.CONCAT("Propriedade destinada a ",MID(C3230,FIND("p.",C3230,1)+2,100),": ",D3230)</f>
        <v>Propriedade destinada a sensorizar: é.sensor.de.proximidade.inox</v>
      </c>
      <c r="V3230" s="5" t="str">
        <f t="shared" ref="V3230:V3284" si="1731">_xlfn.CONCAT("Dado para ",MID(F3230,FIND("d.",F3230,1)+2,100),":  ",G3230, "  Deve ser formatado como (",H3230, ")")</f>
        <v>Dado para sensorizar:  sensor.de.proximidade.inox  Deve ser formatado como (rdfs:Literal  or  xsd:string)</v>
      </c>
      <c r="W3230" s="68" t="s">
        <v>10731</v>
      </c>
      <c r="X3230" s="17" t="str">
        <f t="shared" si="1718"/>
        <v>d.sensorizar.118</v>
      </c>
      <c r="Y3230" s="17" t="str">
        <f t="shared" si="1720"/>
        <v>Ação de sensorizar</v>
      </c>
      <c r="Z3230" s="61" t="s">
        <v>2221</v>
      </c>
      <c r="AA3230" s="18" t="str">
        <f t="shared" si="1727"/>
        <v>categoria.revit</v>
      </c>
      <c r="AB3230" s="19" t="s">
        <v>2009</v>
      </c>
      <c r="AC3230" s="18" t="str">
        <f t="shared" si="1728"/>
        <v>classe.ifc</v>
      </c>
      <c r="AD3230" s="19" t="s">
        <v>1974</v>
      </c>
      <c r="AE3230" s="18" t="str">
        <f t="shared" si="1700"/>
        <v>código.abnt</v>
      </c>
      <c r="AF3230" s="74" t="s">
        <v>11219</v>
      </c>
      <c r="AG3230" s="38" t="s">
        <v>9895</v>
      </c>
    </row>
    <row r="3231" spans="1:33" ht="6" customHeight="1" x14ac:dyDescent="0.25">
      <c r="A3231" s="4">
        <f>ROW()</f>
        <v>3231</v>
      </c>
      <c r="B3231" s="9" t="s">
        <v>26</v>
      </c>
      <c r="C3231" s="44" t="str">
        <f t="shared" si="1721"/>
        <v>p.sensorizar</v>
      </c>
      <c r="D3231" s="6" t="str">
        <f t="shared" si="1713"/>
        <v>é.sensor.de.cortina.de.luz</v>
      </c>
      <c r="E3231" s="8" t="s">
        <v>27</v>
      </c>
      <c r="F3231" s="34" t="str">
        <f t="shared" si="1726"/>
        <v>d.sensorizar</v>
      </c>
      <c r="G3231" s="33" t="s">
        <v>2514</v>
      </c>
      <c r="H3231" s="33" t="s">
        <v>1489</v>
      </c>
      <c r="I3231" s="89" t="str">
        <f t="shared" si="1729"/>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30"/>
        <v>Propriedade destinada a sensorizar: é.sensor.de.cortina.de.luz</v>
      </c>
      <c r="V3231" s="5" t="str">
        <f t="shared" si="1731"/>
        <v>Dado para sensorizar:  sensor.de.cortina.de.luz  Deve ser formatado como (rdfs:Literal  or  xsd:string)</v>
      </c>
      <c r="W3231" s="68" t="s">
        <v>5353</v>
      </c>
      <c r="X3231" s="17" t="str">
        <f t="shared" si="1718"/>
        <v>d.sensorizar.119</v>
      </c>
      <c r="Y3231" s="17" t="str">
        <f t="shared" si="1720"/>
        <v>Ação de sensorizar</v>
      </c>
      <c r="Z3231" s="61" t="s">
        <v>2222</v>
      </c>
      <c r="AA3231" s="18" t="str">
        <f t="shared" si="1727"/>
        <v>categoria.revit</v>
      </c>
      <c r="AB3231" s="19" t="s">
        <v>2009</v>
      </c>
      <c r="AC3231" s="18" t="str">
        <f t="shared" si="1728"/>
        <v>classe.ifc</v>
      </c>
      <c r="AD3231" s="19" t="s">
        <v>1974</v>
      </c>
      <c r="AE3231" s="18" t="str">
        <f t="shared" si="1700"/>
        <v>código.abnt</v>
      </c>
      <c r="AF3231" s="74" t="s">
        <v>11219</v>
      </c>
      <c r="AG3231" s="38" t="s">
        <v>9896</v>
      </c>
    </row>
    <row r="3232" spans="1:33" ht="6" customHeight="1" x14ac:dyDescent="0.25">
      <c r="A3232" s="4">
        <f>ROW()</f>
        <v>3232</v>
      </c>
      <c r="B3232" s="9" t="s">
        <v>26</v>
      </c>
      <c r="C3232" s="44" t="str">
        <f t="shared" si="1721"/>
        <v>p.sensorizar</v>
      </c>
      <c r="D3232" s="6" t="str">
        <f t="shared" si="1713"/>
        <v>é.sensor.encoder</v>
      </c>
      <c r="E3232" s="8" t="s">
        <v>27</v>
      </c>
      <c r="F3232" s="34" t="str">
        <f t="shared" si="1726"/>
        <v>d.sensorizar</v>
      </c>
      <c r="G3232" s="33" t="s">
        <v>2515</v>
      </c>
      <c r="H3232" s="33" t="s">
        <v>1489</v>
      </c>
      <c r="I3232" s="89" t="str">
        <f t="shared" si="1729"/>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30"/>
        <v>Propriedade destinada a sensorizar: é.sensor.encoder</v>
      </c>
      <c r="V3232" s="5" t="str">
        <f t="shared" si="1731"/>
        <v>Dado para sensorizar:  sensor.encoder  Deve ser formatado como (rdfs:Literal  or  xsd:string)</v>
      </c>
      <c r="W3232" s="68" t="s">
        <v>5354</v>
      </c>
      <c r="X3232" s="17" t="str">
        <f t="shared" si="1718"/>
        <v>d.sensorizar.120</v>
      </c>
      <c r="Y3232" s="17" t="str">
        <f t="shared" si="1720"/>
        <v>Ação de sensorizar</v>
      </c>
      <c r="Z3232" s="61" t="s">
        <v>2223</v>
      </c>
      <c r="AA3232" s="18" t="str">
        <f t="shared" si="1727"/>
        <v>categoria.revit</v>
      </c>
      <c r="AB3232" s="19" t="s">
        <v>2009</v>
      </c>
      <c r="AC3232" s="18" t="str">
        <f t="shared" si="1728"/>
        <v>classe.ifc</v>
      </c>
      <c r="AD3232" s="19" t="s">
        <v>1974</v>
      </c>
      <c r="AE3232" s="18" t="str">
        <f t="shared" si="1700"/>
        <v>código.abnt</v>
      </c>
      <c r="AF3232" s="74" t="s">
        <v>11219</v>
      </c>
      <c r="AG3232" s="38" t="s">
        <v>9897</v>
      </c>
    </row>
    <row r="3233" spans="1:33" ht="6" customHeight="1" x14ac:dyDescent="0.25">
      <c r="A3233" s="4">
        <f>ROW()</f>
        <v>3233</v>
      </c>
      <c r="B3233" s="9" t="s">
        <v>26</v>
      </c>
      <c r="C3233" s="44" t="str">
        <f t="shared" si="1721"/>
        <v>p.sensorizar</v>
      </c>
      <c r="D3233" s="6" t="str">
        <f t="shared" si="1713"/>
        <v>é.sensor.lorawan</v>
      </c>
      <c r="E3233" s="8" t="s">
        <v>27</v>
      </c>
      <c r="F3233" s="34" t="str">
        <f t="shared" si="1726"/>
        <v>d.sensorizar</v>
      </c>
      <c r="G3233" s="14" t="s">
        <v>2980</v>
      </c>
      <c r="H3233" s="33" t="s">
        <v>1489</v>
      </c>
      <c r="I3233" s="89" t="str">
        <f t="shared" si="1729"/>
        <v>null</v>
      </c>
      <c r="J3233" s="79" t="s">
        <v>0</v>
      </c>
      <c r="K3233" s="79" t="s">
        <v>0</v>
      </c>
      <c r="L3233" s="79" t="s">
        <v>0</v>
      </c>
      <c r="M3233" s="79" t="s">
        <v>0</v>
      </c>
      <c r="N3233" s="79" t="s">
        <v>0</v>
      </c>
      <c r="O3233" s="79" t="s">
        <v>0</v>
      </c>
      <c r="P3233" s="79" t="s">
        <v>0</v>
      </c>
      <c r="Q3233" s="79" t="s">
        <v>0</v>
      </c>
      <c r="R3233" s="81" t="s">
        <v>0</v>
      </c>
      <c r="S3233" s="10" t="s">
        <v>1</v>
      </c>
      <c r="T3233" s="10" t="s">
        <v>6851</v>
      </c>
      <c r="U3233" s="5" t="str">
        <f t="shared" si="1730"/>
        <v>Propriedade destinada a sensorizar: é.sensor.lorawan</v>
      </c>
      <c r="V3233" s="5" t="str">
        <f t="shared" si="1731"/>
        <v>Dado para sensorizar:  sensor.lorawan  Deve ser formatado como (rdfs:Literal  or  xsd:string)</v>
      </c>
      <c r="W3233" s="68" t="s">
        <v>2986</v>
      </c>
      <c r="X3233" s="17" t="str">
        <f t="shared" si="1718"/>
        <v>d.sensorizar.121</v>
      </c>
      <c r="Y3233" s="17" t="str">
        <f t="shared" si="1720"/>
        <v>Ação de sensorizar</v>
      </c>
      <c r="Z3233" s="61" t="s">
        <v>4253</v>
      </c>
      <c r="AA3233" s="18" t="str">
        <f t="shared" si="1727"/>
        <v>categoria.revit</v>
      </c>
      <c r="AB3233" s="19" t="s">
        <v>2009</v>
      </c>
      <c r="AC3233" s="18" t="str">
        <f t="shared" si="1728"/>
        <v>classe.ifc</v>
      </c>
      <c r="AD3233" s="19" t="s">
        <v>1974</v>
      </c>
      <c r="AE3233" s="18" t="str">
        <f t="shared" si="1700"/>
        <v>código.abnt</v>
      </c>
      <c r="AF3233" s="74" t="s">
        <v>11219</v>
      </c>
      <c r="AG3233" s="38" t="s">
        <v>9898</v>
      </c>
    </row>
    <row r="3234" spans="1:33" ht="6" customHeight="1" x14ac:dyDescent="0.25">
      <c r="A3234" s="4">
        <f>ROW()</f>
        <v>3234</v>
      </c>
      <c r="B3234" s="9" t="s">
        <v>26</v>
      </c>
      <c r="C3234" s="44" t="str">
        <f t="shared" si="1721"/>
        <v>p.sensorizar</v>
      </c>
      <c r="D3234" s="6" t="str">
        <f t="shared" si="1713"/>
        <v>é.sensor.ultrasônico</v>
      </c>
      <c r="E3234" s="8" t="s">
        <v>27</v>
      </c>
      <c r="F3234" s="34" t="str">
        <f>F3232</f>
        <v>d.sensorizar</v>
      </c>
      <c r="G3234" s="33" t="s">
        <v>2867</v>
      </c>
      <c r="H3234" s="33" t="s">
        <v>1489</v>
      </c>
      <c r="I3234" s="89" t="str">
        <f t="shared" si="1729"/>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30"/>
        <v>Propriedade destinada a sensorizar: é.sensor.ultrasônico</v>
      </c>
      <c r="V3234" s="5" t="str">
        <f t="shared" si="1731"/>
        <v>Dado para sensorizar:  sensor.ultrasônico  Deve ser formatado como (rdfs:Literal  or  xsd:string)</v>
      </c>
      <c r="W3234" s="68" t="s">
        <v>10732</v>
      </c>
      <c r="X3234" s="17" t="str">
        <f t="shared" si="1718"/>
        <v>d.sensorizar.122</v>
      </c>
      <c r="Y3234" s="17" t="str">
        <f t="shared" si="1720"/>
        <v>Ação de sensorizar</v>
      </c>
      <c r="Z3234" s="61" t="s">
        <v>2224</v>
      </c>
      <c r="AA3234" s="18" t="str">
        <f t="shared" si="1727"/>
        <v>categoria.revit</v>
      </c>
      <c r="AB3234" s="19" t="s">
        <v>2009</v>
      </c>
      <c r="AC3234" s="18" t="str">
        <f t="shared" si="1728"/>
        <v>classe.ifc</v>
      </c>
      <c r="AD3234" s="19" t="s">
        <v>1974</v>
      </c>
      <c r="AE3234" s="18" t="str">
        <f t="shared" si="1700"/>
        <v>código.abnt</v>
      </c>
      <c r="AF3234" s="74" t="s">
        <v>11219</v>
      </c>
      <c r="AG3234" s="38" t="s">
        <v>9899</v>
      </c>
    </row>
    <row r="3235" spans="1:33" ht="6" customHeight="1" x14ac:dyDescent="0.25">
      <c r="A3235" s="4">
        <f>ROW()</f>
        <v>3235</v>
      </c>
      <c r="B3235" s="9" t="s">
        <v>26</v>
      </c>
      <c r="C3235" s="43" t="str">
        <f t="shared" si="1721"/>
        <v>p.separar</v>
      </c>
      <c r="D3235" s="6" t="str">
        <f t="shared" ref="D3235:D3250" si="1732">_xlfn.CONCAT("é.",G3235)</f>
        <v>é.divisória.cimentícia</v>
      </c>
      <c r="E3235" s="8" t="s">
        <v>27</v>
      </c>
      <c r="F3235" s="41" t="s">
        <v>2103</v>
      </c>
      <c r="G3235" s="13" t="s">
        <v>14480</v>
      </c>
      <c r="H3235" s="33" t="s">
        <v>1489</v>
      </c>
      <c r="I3235" s="89" t="str">
        <f t="shared" ref="I3235:I3250" si="1733">IF(OR(J3235="Functional",K3235="InverseFunctional"),"Functional","null")</f>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0"/>
        <v>Propriedade destinada a separar: é.divisória.cimentícia</v>
      </c>
      <c r="V3235" s="5" t="str">
        <f t="shared" ref="V3235:V3250" si="1734">_xlfn.CONCAT("Dado para ",MID(F3235,FIND("d.",F3235,1)+2,100),":  ",G3235, "  Deve ser formatado como (",H3235, ")")</f>
        <v>Dado para separar:  divisória.cimentícia  Deve ser formatado como (rdfs:Literal  or  xsd:string)</v>
      </c>
      <c r="W3235" s="68" t="s">
        <v>14482</v>
      </c>
      <c r="X3235" s="17" t="str">
        <f t="shared" si="1718"/>
        <v>d.separar.100</v>
      </c>
      <c r="Y3235" s="17" t="str">
        <f t="shared" si="1720"/>
        <v>Ação de separar</v>
      </c>
      <c r="Z3235" s="61" t="s">
        <v>14510</v>
      </c>
      <c r="AA3235" s="18" t="str">
        <f t="shared" ref="AA3235:AA3250" si="1735">IF(AB3235="null", "null", "categoria.revit")</f>
        <v>categoria.revit</v>
      </c>
      <c r="AB3235" s="19" t="s">
        <v>11220</v>
      </c>
      <c r="AC3235" s="18" t="str">
        <f t="shared" ref="AC3235:AC3250" si="1736">IF(AD3235="null", "null", "classe.ifc")</f>
        <v>classe.ifc</v>
      </c>
      <c r="AD3235" s="19" t="s">
        <v>1975</v>
      </c>
      <c r="AE3235" s="18" t="str">
        <f t="shared" ref="AE3235:AE3250" si="1737">IF(AF3235="null",
    "null",
    IF(OR(ISNUMBER(FIND("ids:",AF3235)), ISNUMBER(FIND("xs:",AF3235))),
        "sintaxe.ids",
        IF(ISNUMBER(FIND("[",AF3235)),
            "código.abnt",
            ""
        )
    )
)</f>
        <v>null</v>
      </c>
      <c r="AF3235" s="74" t="s">
        <v>0</v>
      </c>
      <c r="AG3235" s="61" t="s">
        <v>14496</v>
      </c>
    </row>
    <row r="3236" spans="1:33" ht="6" customHeight="1" x14ac:dyDescent="0.25">
      <c r="A3236" s="4">
        <f>ROW()</f>
        <v>3236</v>
      </c>
      <c r="B3236" s="9" t="s">
        <v>26</v>
      </c>
      <c r="C3236" s="44" t="str">
        <f t="shared" ref="C3236:C3250" si="1738">SUBSTITUTE(F3236,"d.","p.")</f>
        <v>p.separar</v>
      </c>
      <c r="D3236" s="6" t="str">
        <f t="shared" si="1732"/>
        <v>é.divisória.drywall</v>
      </c>
      <c r="E3236" s="8" t="s">
        <v>27</v>
      </c>
      <c r="F3236" s="34" t="str">
        <f>F3235</f>
        <v>d.separar</v>
      </c>
      <c r="G3236" s="13" t="s">
        <v>2384</v>
      </c>
      <c r="H3236" s="33" t="s">
        <v>1489</v>
      </c>
      <c r="I3236" s="89" t="str">
        <f t="shared" si="1733"/>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ref="U3236:U3250" si="1739">_xlfn.CONCAT("Propriedade destinada a ",MID(C3236,FIND("p.",C3236,1)+2,100),": ",D3236)</f>
        <v>Propriedade destinada a separar: é.divisória.drywall</v>
      </c>
      <c r="V3236" s="5" t="str">
        <f t="shared" si="1734"/>
        <v>Dado para separar:  divisória.drywall  Deve ser formatado como (rdfs:Literal  or  xsd:string)</v>
      </c>
      <c r="W3236" s="68" t="s">
        <v>14481</v>
      </c>
      <c r="X3236" s="17" t="str">
        <f t="shared" si="1718"/>
        <v>d.separar.101</v>
      </c>
      <c r="Y3236" s="17" t="str">
        <f t="shared" si="1720"/>
        <v>Ação de separar</v>
      </c>
      <c r="Z3236" s="61" t="s">
        <v>14511</v>
      </c>
      <c r="AA3236" s="18" t="str">
        <f t="shared" si="1735"/>
        <v>categoria.revit</v>
      </c>
      <c r="AB3236" s="19" t="s">
        <v>11220</v>
      </c>
      <c r="AC3236" s="18" t="str">
        <f t="shared" si="1736"/>
        <v>classe.ifc</v>
      </c>
      <c r="AD3236" s="19" t="s">
        <v>1975</v>
      </c>
      <c r="AE3236" s="18" t="str">
        <f t="shared" si="1737"/>
        <v>null</v>
      </c>
      <c r="AF3236" s="74" t="s">
        <v>0</v>
      </c>
      <c r="AG3236" s="61" t="s">
        <v>14497</v>
      </c>
    </row>
    <row r="3237" spans="1:33" ht="6" customHeight="1" x14ac:dyDescent="0.25">
      <c r="A3237" s="4">
        <f>ROW()</f>
        <v>3237</v>
      </c>
      <c r="B3237" s="9" t="s">
        <v>26</v>
      </c>
      <c r="C3237" s="44" t="str">
        <f t="shared" si="1738"/>
        <v>p.separar</v>
      </c>
      <c r="D3237" s="6" t="str">
        <f t="shared" si="1732"/>
        <v>é.divisória.naval</v>
      </c>
      <c r="E3237" s="8" t="s">
        <v>27</v>
      </c>
      <c r="F3237" s="34" t="str">
        <f>F3235</f>
        <v>d.separar</v>
      </c>
      <c r="G3237" s="13" t="s">
        <v>2385</v>
      </c>
      <c r="H3237" s="33" t="s">
        <v>1489</v>
      </c>
      <c r="I3237" s="89" t="str">
        <f t="shared" si="1733"/>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39"/>
        <v>Propriedade destinada a separar: é.divisória.naval</v>
      </c>
      <c r="V3237" s="5" t="str">
        <f t="shared" si="1734"/>
        <v>Dado para separar:  divisória.naval  Deve ser formatado como (rdfs:Literal  or  xsd:string)</v>
      </c>
      <c r="W3237" s="68" t="s">
        <v>14483</v>
      </c>
      <c r="X3237" s="17" t="str">
        <f t="shared" si="1718"/>
        <v>d.separar.102</v>
      </c>
      <c r="Y3237" s="17" t="str">
        <f t="shared" si="1720"/>
        <v>Ação de separar</v>
      </c>
      <c r="Z3237" s="61" t="s">
        <v>14512</v>
      </c>
      <c r="AA3237" s="18" t="str">
        <f t="shared" si="1735"/>
        <v>categoria.revit</v>
      </c>
      <c r="AB3237" s="19" t="s">
        <v>11220</v>
      </c>
      <c r="AC3237" s="18" t="str">
        <f t="shared" si="1736"/>
        <v>classe.ifc</v>
      </c>
      <c r="AD3237" s="19" t="s">
        <v>1975</v>
      </c>
      <c r="AE3237" s="18" t="str">
        <f t="shared" si="1737"/>
        <v>null</v>
      </c>
      <c r="AF3237" s="74" t="s">
        <v>0</v>
      </c>
      <c r="AG3237" s="61" t="s">
        <v>14498</v>
      </c>
    </row>
    <row r="3238" spans="1:33" ht="6" customHeight="1" x14ac:dyDescent="0.25">
      <c r="A3238" s="4">
        <f>ROW()</f>
        <v>3238</v>
      </c>
      <c r="B3238" s="9" t="s">
        <v>26</v>
      </c>
      <c r="C3238" s="44" t="str">
        <f t="shared" si="1738"/>
        <v>p.separar</v>
      </c>
      <c r="D3238" s="6" t="str">
        <f t="shared" si="1732"/>
        <v>é.divisória.de.vidro</v>
      </c>
      <c r="E3238" s="8" t="s">
        <v>27</v>
      </c>
      <c r="F3238" s="34" t="str">
        <f>F3236</f>
        <v>d.separar</v>
      </c>
      <c r="G3238" s="13" t="s">
        <v>14534</v>
      </c>
      <c r="H3238" s="33" t="s">
        <v>1489</v>
      </c>
      <c r="I3238" s="89" t="str">
        <f t="shared" si="1733"/>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39"/>
        <v>Propriedade destinada a separar: é.divisória.de.vidro</v>
      </c>
      <c r="V3238" s="5" t="str">
        <f t="shared" si="1734"/>
        <v>Dado para separar:  divisória.de.vidro  Deve ser formatado como (rdfs:Literal  or  xsd:string)</v>
      </c>
      <c r="W3238" s="68" t="s">
        <v>14530</v>
      </c>
      <c r="X3238" s="17" t="str">
        <f t="shared" si="1718"/>
        <v>d.separar.103</v>
      </c>
      <c r="Y3238" s="17" t="str">
        <f t="shared" si="1720"/>
        <v>Ação de separar</v>
      </c>
      <c r="Z3238" s="61" t="s">
        <v>14531</v>
      </c>
      <c r="AA3238" s="18" t="str">
        <f t="shared" si="1735"/>
        <v>categoria.revit</v>
      </c>
      <c r="AB3238" s="19" t="s">
        <v>11220</v>
      </c>
      <c r="AC3238" s="18" t="str">
        <f t="shared" si="1736"/>
        <v>classe.ifc</v>
      </c>
      <c r="AD3238" s="19" t="s">
        <v>1975</v>
      </c>
      <c r="AE3238" s="18" t="str">
        <f t="shared" si="1737"/>
        <v>null</v>
      </c>
      <c r="AF3238" s="74" t="s">
        <v>0</v>
      </c>
      <c r="AG3238" s="61" t="s">
        <v>14532</v>
      </c>
    </row>
    <row r="3239" spans="1:33" ht="6" customHeight="1" x14ac:dyDescent="0.25">
      <c r="A3239" s="4">
        <f>ROW()</f>
        <v>3239</v>
      </c>
      <c r="B3239" s="9" t="s">
        <v>26</v>
      </c>
      <c r="C3239" s="44" t="str">
        <f t="shared" si="1738"/>
        <v>p.separar</v>
      </c>
      <c r="D3239" s="6" t="str">
        <f t="shared" si="1732"/>
        <v>é.grade</v>
      </c>
      <c r="E3239" s="8" t="s">
        <v>27</v>
      </c>
      <c r="F3239" s="34" t="str">
        <f t="shared" ref="F3239:F3250" si="1740">F3238</f>
        <v>d.separar</v>
      </c>
      <c r="G3239" s="13" t="s">
        <v>2386</v>
      </c>
      <c r="H3239" s="34" t="s">
        <v>1489</v>
      </c>
      <c r="I3239" s="89" t="str">
        <f t="shared" si="1733"/>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39"/>
        <v>Propriedade destinada a separar: é.grade</v>
      </c>
      <c r="V3239" s="5" t="str">
        <f t="shared" si="1734"/>
        <v>Dado para separar:  grade  Deve ser formatado como (rdfs:Literal  or  xsd:string)</v>
      </c>
      <c r="W3239" s="68" t="s">
        <v>14484</v>
      </c>
      <c r="X3239" s="17" t="str">
        <f t="shared" si="1718"/>
        <v>d.separar.104</v>
      </c>
      <c r="Y3239" s="17" t="str">
        <f t="shared" si="1720"/>
        <v>Ação de separar</v>
      </c>
      <c r="Z3239" s="61" t="s">
        <v>14515</v>
      </c>
      <c r="AA3239" s="18" t="str">
        <f t="shared" si="1735"/>
        <v>categoria.revit</v>
      </c>
      <c r="AB3239" s="19" t="s">
        <v>11221</v>
      </c>
      <c r="AC3239" s="18" t="str">
        <f t="shared" si="1736"/>
        <v>classe.ifc</v>
      </c>
      <c r="AD3239" s="19" t="s">
        <v>1975</v>
      </c>
      <c r="AE3239" s="18" t="str">
        <f t="shared" si="1737"/>
        <v>null</v>
      </c>
      <c r="AF3239" s="74" t="s">
        <v>0</v>
      </c>
      <c r="AG3239" s="61" t="s">
        <v>14533</v>
      </c>
    </row>
    <row r="3240" spans="1:33" ht="6" customHeight="1" x14ac:dyDescent="0.25">
      <c r="A3240" s="4">
        <f>ROW()</f>
        <v>3240</v>
      </c>
      <c r="B3240" s="9" t="s">
        <v>26</v>
      </c>
      <c r="C3240" s="44" t="str">
        <f t="shared" si="1738"/>
        <v>p.separar</v>
      </c>
      <c r="D3240" s="6" t="str">
        <f t="shared" si="1732"/>
        <v>é.grade.aramada</v>
      </c>
      <c r="E3240" s="8" t="s">
        <v>27</v>
      </c>
      <c r="F3240" s="34" t="str">
        <f t="shared" si="1740"/>
        <v>d.separar</v>
      </c>
      <c r="G3240" s="13" t="s">
        <v>2387</v>
      </c>
      <c r="H3240" s="33" t="s">
        <v>1489</v>
      </c>
      <c r="I3240" s="89" t="str">
        <f t="shared" si="1733"/>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39"/>
        <v>Propriedade destinada a separar: é.grade.aramada</v>
      </c>
      <c r="V3240" s="5" t="str">
        <f t="shared" si="1734"/>
        <v>Dado para separar:  grade.aramada  Deve ser formatado como (rdfs:Literal  or  xsd:string)</v>
      </c>
      <c r="W3240" s="68" t="s">
        <v>14485</v>
      </c>
      <c r="X3240" s="17" t="str">
        <f t="shared" si="1718"/>
        <v>d.separar.105</v>
      </c>
      <c r="Y3240" s="17" t="str">
        <f t="shared" si="1720"/>
        <v>Ação de separar</v>
      </c>
      <c r="Z3240" s="61" t="s">
        <v>14516</v>
      </c>
      <c r="AA3240" s="18" t="str">
        <f t="shared" si="1735"/>
        <v>categoria.revit</v>
      </c>
      <c r="AB3240" s="19" t="s">
        <v>11221</v>
      </c>
      <c r="AC3240" s="18" t="str">
        <f t="shared" si="1736"/>
        <v>classe.ifc</v>
      </c>
      <c r="AD3240" s="19" t="s">
        <v>1975</v>
      </c>
      <c r="AE3240" s="18" t="str">
        <f t="shared" si="1737"/>
        <v>null</v>
      </c>
      <c r="AF3240" s="74" t="s">
        <v>0</v>
      </c>
      <c r="AG3240" s="61" t="s">
        <v>14499</v>
      </c>
    </row>
    <row r="3241" spans="1:33" ht="6" customHeight="1" x14ac:dyDescent="0.25">
      <c r="A3241" s="4">
        <f>ROW()</f>
        <v>3241</v>
      </c>
      <c r="B3241" s="9" t="s">
        <v>26</v>
      </c>
      <c r="C3241" s="44" t="str">
        <f t="shared" si="1738"/>
        <v>p.separar</v>
      </c>
      <c r="D3241" s="6" t="str">
        <f t="shared" si="1732"/>
        <v>é.grade.de.barras</v>
      </c>
      <c r="E3241" s="8" t="s">
        <v>27</v>
      </c>
      <c r="F3241" s="34" t="str">
        <f t="shared" si="1740"/>
        <v>d.separar</v>
      </c>
      <c r="G3241" s="13" t="s">
        <v>2388</v>
      </c>
      <c r="H3241" s="33" t="s">
        <v>1489</v>
      </c>
      <c r="I3241" s="89" t="str">
        <f t="shared" si="1733"/>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39"/>
        <v>Propriedade destinada a separar: é.grade.de.barras</v>
      </c>
      <c r="V3241" s="5" t="str">
        <f t="shared" si="1734"/>
        <v>Dado para separar:  grade.de.barras  Deve ser formatado como (rdfs:Literal  or  xsd:string)</v>
      </c>
      <c r="W3241" s="68" t="s">
        <v>14486</v>
      </c>
      <c r="X3241" s="17" t="str">
        <f t="shared" si="1718"/>
        <v>d.separar.106</v>
      </c>
      <c r="Y3241" s="17" t="str">
        <f t="shared" si="1720"/>
        <v>Ação de separar</v>
      </c>
      <c r="Z3241" s="61" t="s">
        <v>14517</v>
      </c>
      <c r="AA3241" s="18" t="str">
        <f t="shared" si="1735"/>
        <v>categoria.revit</v>
      </c>
      <c r="AB3241" s="19" t="s">
        <v>11221</v>
      </c>
      <c r="AC3241" s="18" t="str">
        <f t="shared" si="1736"/>
        <v>classe.ifc</v>
      </c>
      <c r="AD3241" s="19" t="s">
        <v>1975</v>
      </c>
      <c r="AE3241" s="18" t="str">
        <f t="shared" si="1737"/>
        <v>null</v>
      </c>
      <c r="AF3241" s="74" t="s">
        <v>0</v>
      </c>
      <c r="AG3241" s="61" t="s">
        <v>14500</v>
      </c>
    </row>
    <row r="3242" spans="1:33" ht="6" customHeight="1" x14ac:dyDescent="0.25">
      <c r="A3242" s="4">
        <f>ROW()</f>
        <v>3242</v>
      </c>
      <c r="B3242" s="9" t="s">
        <v>26</v>
      </c>
      <c r="C3242" s="44" t="str">
        <f t="shared" si="1738"/>
        <v>p.separar</v>
      </c>
      <c r="D3242" s="6" t="str">
        <f t="shared" si="1732"/>
        <v>é.grade.decorativa</v>
      </c>
      <c r="E3242" s="8" t="s">
        <v>27</v>
      </c>
      <c r="F3242" s="34" t="str">
        <f t="shared" si="1740"/>
        <v>d.separar</v>
      </c>
      <c r="G3242" s="13" t="s">
        <v>2389</v>
      </c>
      <c r="H3242" s="33" t="s">
        <v>1489</v>
      </c>
      <c r="I3242" s="89" t="str">
        <f t="shared" si="1733"/>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39"/>
        <v>Propriedade destinada a separar: é.grade.decorativa</v>
      </c>
      <c r="V3242" s="5" t="str">
        <f t="shared" si="1734"/>
        <v>Dado para separar:  grade.decorativa  Deve ser formatado como (rdfs:Literal  or  xsd:string)</v>
      </c>
      <c r="W3242" s="68" t="s">
        <v>14487</v>
      </c>
      <c r="X3242" s="17" t="str">
        <f t="shared" si="1718"/>
        <v>d.separar.107</v>
      </c>
      <c r="Y3242" s="17" t="str">
        <f t="shared" si="1720"/>
        <v>Ação de separar</v>
      </c>
      <c r="Z3242" s="61" t="s">
        <v>14518</v>
      </c>
      <c r="AA3242" s="18" t="str">
        <f t="shared" si="1735"/>
        <v>categoria.revit</v>
      </c>
      <c r="AB3242" s="19" t="s">
        <v>11221</v>
      </c>
      <c r="AC3242" s="18" t="str">
        <f t="shared" si="1736"/>
        <v>classe.ifc</v>
      </c>
      <c r="AD3242" s="19" t="s">
        <v>1975</v>
      </c>
      <c r="AE3242" s="18" t="str">
        <f t="shared" si="1737"/>
        <v>null</v>
      </c>
      <c r="AF3242" s="74" t="s">
        <v>0</v>
      </c>
      <c r="AG3242" s="61" t="s">
        <v>14501</v>
      </c>
    </row>
    <row r="3243" spans="1:33" ht="6" customHeight="1" x14ac:dyDescent="0.25">
      <c r="A3243" s="4">
        <f>ROW()</f>
        <v>3243</v>
      </c>
      <c r="B3243" s="9" t="s">
        <v>26</v>
      </c>
      <c r="C3243" s="44" t="str">
        <f t="shared" si="1738"/>
        <v>p.separar</v>
      </c>
      <c r="D3243" s="6" t="str">
        <f t="shared" si="1732"/>
        <v>é.grade.prisional</v>
      </c>
      <c r="E3243" s="8" t="s">
        <v>27</v>
      </c>
      <c r="F3243" s="34" t="str">
        <f t="shared" si="1740"/>
        <v>d.separar</v>
      </c>
      <c r="G3243" s="13" t="s">
        <v>2390</v>
      </c>
      <c r="H3243" s="33" t="s">
        <v>1489</v>
      </c>
      <c r="I3243" s="89" t="str">
        <f t="shared" si="1733"/>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39"/>
        <v>Propriedade destinada a separar: é.grade.prisional</v>
      </c>
      <c r="V3243" s="5" t="str">
        <f t="shared" si="1734"/>
        <v>Dado para separar:  grade.prisional  Deve ser formatado como (rdfs:Literal  or  xsd:string)</v>
      </c>
      <c r="W3243" s="68" t="s">
        <v>14488</v>
      </c>
      <c r="X3243" s="17" t="str">
        <f t="shared" si="1718"/>
        <v>d.separar.108</v>
      </c>
      <c r="Y3243" s="17" t="str">
        <f t="shared" si="1720"/>
        <v>Ação de separar</v>
      </c>
      <c r="Z3243" s="61" t="s">
        <v>14519</v>
      </c>
      <c r="AA3243" s="18" t="str">
        <f t="shared" si="1735"/>
        <v>categoria.revit</v>
      </c>
      <c r="AB3243" s="19" t="s">
        <v>11221</v>
      </c>
      <c r="AC3243" s="18" t="str">
        <f t="shared" si="1736"/>
        <v>classe.ifc</v>
      </c>
      <c r="AD3243" s="19" t="s">
        <v>1975</v>
      </c>
      <c r="AE3243" s="18" t="str">
        <f t="shared" si="1737"/>
        <v>null</v>
      </c>
      <c r="AF3243" s="74" t="s">
        <v>0</v>
      </c>
      <c r="AG3243" s="61" t="s">
        <v>14502</v>
      </c>
    </row>
    <row r="3244" spans="1:33" ht="6" customHeight="1" x14ac:dyDescent="0.25">
      <c r="A3244" s="4">
        <f>ROW()</f>
        <v>3244</v>
      </c>
      <c r="B3244" s="9" t="s">
        <v>26</v>
      </c>
      <c r="C3244" s="44" t="str">
        <f t="shared" si="1738"/>
        <v>p.separar</v>
      </c>
      <c r="D3244" s="6" t="str">
        <f t="shared" si="1732"/>
        <v>é.parede</v>
      </c>
      <c r="E3244" s="8" t="s">
        <v>27</v>
      </c>
      <c r="F3244" s="34" t="str">
        <f t="shared" si="1740"/>
        <v>d.separar</v>
      </c>
      <c r="G3244" s="13" t="s">
        <v>2391</v>
      </c>
      <c r="H3244" s="34" t="s">
        <v>1489</v>
      </c>
      <c r="I3244" s="89" t="str">
        <f t="shared" si="1733"/>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39"/>
        <v>Propriedade destinada a separar: é.parede</v>
      </c>
      <c r="V3244" s="5" t="str">
        <f t="shared" si="1734"/>
        <v>Dado para separar:  parede  Deve ser formatado como (rdfs:Literal  or  xsd:string)</v>
      </c>
      <c r="W3244" s="68" t="s">
        <v>14489</v>
      </c>
      <c r="X3244" s="17" t="str">
        <f t="shared" si="1718"/>
        <v>d.separar.109</v>
      </c>
      <c r="Y3244" s="17" t="str">
        <f t="shared" si="1720"/>
        <v>Ação de separar</v>
      </c>
      <c r="Z3244" s="61" t="s">
        <v>14513</v>
      </c>
      <c r="AA3244" s="18" t="str">
        <f t="shared" si="1735"/>
        <v>categoria.revit</v>
      </c>
      <c r="AB3244" s="19" t="s">
        <v>11220</v>
      </c>
      <c r="AC3244" s="18" t="str">
        <f t="shared" si="1736"/>
        <v>classe.ifc</v>
      </c>
      <c r="AD3244" s="19" t="s">
        <v>1975</v>
      </c>
      <c r="AE3244" s="18" t="str">
        <f t="shared" si="1737"/>
        <v>null</v>
      </c>
      <c r="AF3244" s="74" t="s">
        <v>0</v>
      </c>
      <c r="AG3244" s="61" t="s">
        <v>14503</v>
      </c>
    </row>
    <row r="3245" spans="1:33" ht="6" customHeight="1" x14ac:dyDescent="0.25">
      <c r="A3245" s="4">
        <f>ROW()</f>
        <v>3245</v>
      </c>
      <c r="B3245" s="9" t="s">
        <v>26</v>
      </c>
      <c r="C3245" s="44" t="str">
        <f t="shared" si="1738"/>
        <v>p.separar</v>
      </c>
      <c r="D3245" s="6" t="str">
        <f t="shared" si="1732"/>
        <v>é.parede.de.bloco.de.concreto</v>
      </c>
      <c r="E3245" s="8" t="s">
        <v>27</v>
      </c>
      <c r="F3245" s="34" t="str">
        <f t="shared" si="1740"/>
        <v>d.separar</v>
      </c>
      <c r="G3245" s="13" t="s">
        <v>14527</v>
      </c>
      <c r="H3245" s="33" t="s">
        <v>1489</v>
      </c>
      <c r="I3245" s="89" t="str">
        <f t="shared" si="1733"/>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39"/>
        <v>Propriedade destinada a separar: é.parede.de.bloco.de.concreto</v>
      </c>
      <c r="V3245" s="5" t="str">
        <f t="shared" si="1734"/>
        <v>Dado para separar:  parede.de.bloco.de.concreto  Deve ser formatado como (rdfs:Literal  or  xsd:string)</v>
      </c>
      <c r="W3245" s="68" t="s">
        <v>14523</v>
      </c>
      <c r="X3245" s="17" t="str">
        <f t="shared" si="1718"/>
        <v>d.separar.110</v>
      </c>
      <c r="Y3245" s="17" t="str">
        <f t="shared" si="1720"/>
        <v>Ação de separar</v>
      </c>
      <c r="Z3245" s="61" t="s">
        <v>14508</v>
      </c>
      <c r="AA3245" s="18" t="str">
        <f t="shared" si="1735"/>
        <v>categoria.revit</v>
      </c>
      <c r="AB3245" s="19" t="s">
        <v>11220</v>
      </c>
      <c r="AC3245" s="18" t="str">
        <f t="shared" si="1736"/>
        <v>classe.ifc</v>
      </c>
      <c r="AD3245" s="19" t="s">
        <v>1975</v>
      </c>
      <c r="AE3245" s="18" t="str">
        <f t="shared" si="1737"/>
        <v>null</v>
      </c>
      <c r="AF3245" s="74" t="s">
        <v>0</v>
      </c>
      <c r="AG3245" s="61" t="s">
        <v>14494</v>
      </c>
    </row>
    <row r="3246" spans="1:33" ht="6" customHeight="1" x14ac:dyDescent="0.25">
      <c r="A3246" s="4">
        <f>ROW()</f>
        <v>3246</v>
      </c>
      <c r="B3246" s="9" t="s">
        <v>26</v>
      </c>
      <c r="C3246" s="44" t="str">
        <f t="shared" si="1738"/>
        <v>p.separar</v>
      </c>
      <c r="D3246" s="6" t="str">
        <f t="shared" si="1732"/>
        <v>é.parede.de.bloco.sílico.calcário</v>
      </c>
      <c r="E3246" s="8" t="s">
        <v>27</v>
      </c>
      <c r="F3246" s="34" t="str">
        <f t="shared" si="1740"/>
        <v>d.separar</v>
      </c>
      <c r="G3246" s="13" t="s">
        <v>14528</v>
      </c>
      <c r="H3246" s="33" t="s">
        <v>1489</v>
      </c>
      <c r="I3246" s="89" t="str">
        <f t="shared" si="1733"/>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39"/>
        <v>Propriedade destinada a separar: é.parede.de.bloco.sílico.calcário</v>
      </c>
      <c r="V3246" s="5" t="str">
        <f t="shared" si="1734"/>
        <v>Dado para separar:  parede.de.bloco.sílico.calcário  Deve ser formatado como (rdfs:Literal  or  xsd:string)</v>
      </c>
      <c r="W3246" s="68" t="s">
        <v>14529</v>
      </c>
      <c r="X3246" s="17" t="str">
        <f t="shared" si="1718"/>
        <v>d.separar.111</v>
      </c>
      <c r="Y3246" s="17" t="str">
        <f t="shared" si="1720"/>
        <v>Ação de separar</v>
      </c>
      <c r="Z3246" s="61" t="s">
        <v>14509</v>
      </c>
      <c r="AA3246" s="18" t="str">
        <f t="shared" si="1735"/>
        <v>categoria.revit</v>
      </c>
      <c r="AB3246" s="19" t="s">
        <v>11220</v>
      </c>
      <c r="AC3246" s="18" t="str">
        <f t="shared" si="1736"/>
        <v>classe.ifc</v>
      </c>
      <c r="AD3246" s="19" t="s">
        <v>1975</v>
      </c>
      <c r="AE3246" s="18" t="str">
        <f t="shared" si="1737"/>
        <v>null</v>
      </c>
      <c r="AF3246" s="74" t="s">
        <v>0</v>
      </c>
      <c r="AG3246" s="61" t="s">
        <v>14495</v>
      </c>
    </row>
    <row r="3247" spans="1:33" ht="6" customHeight="1" x14ac:dyDescent="0.25">
      <c r="A3247" s="4">
        <f>ROW()</f>
        <v>3247</v>
      </c>
      <c r="B3247" s="9" t="s">
        <v>26</v>
      </c>
      <c r="C3247" s="44" t="str">
        <f t="shared" si="1738"/>
        <v>p.separar</v>
      </c>
      <c r="D3247" s="6" t="str">
        <f t="shared" si="1732"/>
        <v>é.parede.de.tijolo.comum</v>
      </c>
      <c r="E3247" s="8" t="s">
        <v>27</v>
      </c>
      <c r="F3247" s="34" t="str">
        <f t="shared" si="1740"/>
        <v>d.separar</v>
      </c>
      <c r="G3247" s="13" t="s">
        <v>14524</v>
      </c>
      <c r="H3247" s="33" t="s">
        <v>1489</v>
      </c>
      <c r="I3247" s="89" t="str">
        <f t="shared" si="1733"/>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39"/>
        <v>Propriedade destinada a separar: é.parede.de.tijolo.comum</v>
      </c>
      <c r="V3247" s="5" t="str">
        <f t="shared" si="1734"/>
        <v>Dado para separar:  parede.de.tijolo.comum  Deve ser formatado como (rdfs:Literal  or  xsd:string)</v>
      </c>
      <c r="W3247" s="68" t="s">
        <v>14490</v>
      </c>
      <c r="X3247" s="17" t="str">
        <f t="shared" si="1718"/>
        <v>d.separar.112</v>
      </c>
      <c r="Y3247" s="17" t="str">
        <f t="shared" si="1720"/>
        <v>Ação de separar</v>
      </c>
      <c r="Z3247" s="61" t="s">
        <v>14520</v>
      </c>
      <c r="AA3247" s="18" t="str">
        <f t="shared" si="1735"/>
        <v>categoria.revit</v>
      </c>
      <c r="AB3247" s="19" t="s">
        <v>11220</v>
      </c>
      <c r="AC3247" s="18" t="str">
        <f t="shared" si="1736"/>
        <v>classe.ifc</v>
      </c>
      <c r="AD3247" s="19" t="s">
        <v>1975</v>
      </c>
      <c r="AE3247" s="18" t="str">
        <f t="shared" si="1737"/>
        <v>null</v>
      </c>
      <c r="AF3247" s="74" t="s">
        <v>0</v>
      </c>
      <c r="AG3247" s="61" t="s">
        <v>14505</v>
      </c>
    </row>
    <row r="3248" spans="1:33" ht="6" customHeight="1" x14ac:dyDescent="0.25">
      <c r="A3248" s="4">
        <f>ROW()</f>
        <v>3248</v>
      </c>
      <c r="B3248" s="9" t="s">
        <v>26</v>
      </c>
      <c r="C3248" s="44" t="str">
        <f t="shared" si="1738"/>
        <v>p.separar</v>
      </c>
      <c r="D3248" s="6" t="str">
        <f t="shared" si="1732"/>
        <v>é.parede.de.tijolo.de.vidro</v>
      </c>
      <c r="E3248" s="8" t="s">
        <v>27</v>
      </c>
      <c r="F3248" s="34" t="str">
        <f t="shared" si="1740"/>
        <v>d.separar</v>
      </c>
      <c r="G3248" s="13" t="s">
        <v>14525</v>
      </c>
      <c r="H3248" s="33" t="s">
        <v>1489</v>
      </c>
      <c r="I3248" s="89" t="str">
        <f t="shared" si="1733"/>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39"/>
        <v>Propriedade destinada a separar: é.parede.de.tijolo.de.vidro</v>
      </c>
      <c r="V3248" s="5" t="str">
        <f t="shared" si="1734"/>
        <v>Dado para separar:  parede.de.tijolo.de.vidro  Deve ser formatado como (rdfs:Literal  or  xsd:string)</v>
      </c>
      <c r="W3248" s="68" t="s">
        <v>14491</v>
      </c>
      <c r="X3248" s="17" t="str">
        <f t="shared" si="1718"/>
        <v>d.separar.113</v>
      </c>
      <c r="Y3248" s="17" t="str">
        <f t="shared" si="1720"/>
        <v>Ação de separar</v>
      </c>
      <c r="Z3248" s="61" t="s">
        <v>14521</v>
      </c>
      <c r="AA3248" s="18" t="str">
        <f t="shared" si="1735"/>
        <v>categoria.revit</v>
      </c>
      <c r="AB3248" s="19" t="s">
        <v>11220</v>
      </c>
      <c r="AC3248" s="18" t="str">
        <f t="shared" si="1736"/>
        <v>classe.ifc</v>
      </c>
      <c r="AD3248" s="19" t="s">
        <v>1975</v>
      </c>
      <c r="AE3248" s="18" t="str">
        <f t="shared" si="1737"/>
        <v>null</v>
      </c>
      <c r="AF3248" s="74" t="s">
        <v>0</v>
      </c>
      <c r="AG3248" s="61" t="s">
        <v>14506</v>
      </c>
    </row>
    <row r="3249" spans="1:33" ht="6" customHeight="1" x14ac:dyDescent="0.25">
      <c r="A3249" s="4">
        <f>ROW()</f>
        <v>3249</v>
      </c>
      <c r="B3249" s="9" t="s">
        <v>26</v>
      </c>
      <c r="C3249" s="44" t="str">
        <f t="shared" si="1738"/>
        <v>p.separar</v>
      </c>
      <c r="D3249" s="6" t="str">
        <f t="shared" si="1732"/>
        <v>é.parede.de.tijolo.furado</v>
      </c>
      <c r="E3249" s="8" t="s">
        <v>27</v>
      </c>
      <c r="F3249" s="34" t="str">
        <f t="shared" si="1740"/>
        <v>d.separar</v>
      </c>
      <c r="G3249" s="13" t="s">
        <v>14526</v>
      </c>
      <c r="H3249" s="33" t="s">
        <v>1489</v>
      </c>
      <c r="I3249" s="89" t="str">
        <f t="shared" si="1733"/>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39"/>
        <v>Propriedade destinada a separar: é.parede.de.tijolo.furado</v>
      </c>
      <c r="V3249" s="5" t="str">
        <f t="shared" si="1734"/>
        <v>Dado para separar:  parede.de.tijolo.furado  Deve ser formatado como (rdfs:Literal  or  xsd:string)</v>
      </c>
      <c r="W3249" s="68" t="s">
        <v>14492</v>
      </c>
      <c r="X3249" s="17" t="str">
        <f t="shared" si="1718"/>
        <v>d.separar.114</v>
      </c>
      <c r="Y3249" s="17" t="str">
        <f t="shared" si="1720"/>
        <v>Ação de separar</v>
      </c>
      <c r="Z3249" s="61" t="s">
        <v>14522</v>
      </c>
      <c r="AA3249" s="18" t="str">
        <f t="shared" si="1735"/>
        <v>categoria.revit</v>
      </c>
      <c r="AB3249" s="19" t="s">
        <v>11220</v>
      </c>
      <c r="AC3249" s="18" t="str">
        <f t="shared" si="1736"/>
        <v>classe.ifc</v>
      </c>
      <c r="AD3249" s="19" t="s">
        <v>1975</v>
      </c>
      <c r="AE3249" s="18" t="str">
        <f t="shared" si="1737"/>
        <v>null</v>
      </c>
      <c r="AF3249" s="74" t="s">
        <v>0</v>
      </c>
      <c r="AG3249" s="61" t="s">
        <v>14507</v>
      </c>
    </row>
    <row r="3250" spans="1:33" ht="6" customHeight="1" x14ac:dyDescent="0.25">
      <c r="A3250" s="4">
        <f>ROW()</f>
        <v>3250</v>
      </c>
      <c r="B3250" s="9" t="s">
        <v>26</v>
      </c>
      <c r="C3250" s="44" t="str">
        <f t="shared" si="1738"/>
        <v>p.separar</v>
      </c>
      <c r="D3250" s="6" t="str">
        <f t="shared" si="1732"/>
        <v>é.parede.hidráulica</v>
      </c>
      <c r="E3250" s="8" t="s">
        <v>27</v>
      </c>
      <c r="F3250" s="34" t="str">
        <f t="shared" si="1740"/>
        <v>d.separar</v>
      </c>
      <c r="G3250" s="13" t="s">
        <v>2392</v>
      </c>
      <c r="H3250" s="33" t="s">
        <v>1489</v>
      </c>
      <c r="I3250" s="89" t="str">
        <f t="shared" si="1733"/>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39"/>
        <v>Propriedade destinada a separar: é.parede.hidráulica</v>
      </c>
      <c r="V3250" s="5" t="str">
        <f t="shared" si="1734"/>
        <v>Dado para separar:  parede.hidráulica  Deve ser formatado como (rdfs:Literal  or  xsd:string)</v>
      </c>
      <c r="W3250" s="68" t="s">
        <v>14493</v>
      </c>
      <c r="X3250" s="17" t="str">
        <f t="shared" si="1718"/>
        <v>d.separar.115</v>
      </c>
      <c r="Y3250" s="17" t="str">
        <f t="shared" si="1720"/>
        <v>Ação de separar</v>
      </c>
      <c r="Z3250" s="61" t="s">
        <v>14514</v>
      </c>
      <c r="AA3250" s="18" t="str">
        <f t="shared" si="1735"/>
        <v>categoria.revit</v>
      </c>
      <c r="AB3250" s="19" t="s">
        <v>11220</v>
      </c>
      <c r="AC3250" s="18" t="str">
        <f t="shared" si="1736"/>
        <v>classe.ifc</v>
      </c>
      <c r="AD3250" s="19" t="s">
        <v>1975</v>
      </c>
      <c r="AE3250" s="18" t="str">
        <f t="shared" si="1737"/>
        <v>null</v>
      </c>
      <c r="AF3250" s="74" t="s">
        <v>0</v>
      </c>
      <c r="AG3250" s="61" t="s">
        <v>14504</v>
      </c>
    </row>
    <row r="3251" spans="1:33" ht="6" customHeight="1" x14ac:dyDescent="0.25">
      <c r="A3251" s="4">
        <f>ROW()</f>
        <v>3251</v>
      </c>
      <c r="B3251" s="9" t="s">
        <v>26</v>
      </c>
      <c r="C3251" s="43" t="str">
        <f t="shared" ref="C3251:C3263" si="1741">SUBSTITUTE(F3251,"d.","p.")</f>
        <v>p.sepultar</v>
      </c>
      <c r="D3251" s="6" t="str">
        <f t="shared" ref="D3251:D3308" si="1742">_xlfn.CONCAT("é.",G3251)</f>
        <v>é.cova</v>
      </c>
      <c r="E3251" s="8" t="s">
        <v>27</v>
      </c>
      <c r="F3251" s="41" t="s">
        <v>2648</v>
      </c>
      <c r="G3251" s="13" t="s">
        <v>2655</v>
      </c>
      <c r="H3251" s="33" t="s">
        <v>1489</v>
      </c>
      <c r="I3251" s="89" t="str">
        <f t="shared" si="1729"/>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30"/>
        <v>Propriedade destinada a sepultar: é.cova</v>
      </c>
      <c r="V3251" s="5" t="str">
        <f t="shared" si="1731"/>
        <v>Dado para sepultar:  cova  Deve ser formatado como (rdfs:Literal  or  xsd:string)</v>
      </c>
      <c r="W3251" s="68" t="s">
        <v>5355</v>
      </c>
      <c r="X3251" s="17" t="str">
        <f t="shared" si="1718"/>
        <v>d.sepultar.100</v>
      </c>
      <c r="Y3251" s="17" t="str">
        <f t="shared" si="1720"/>
        <v>Ação de sepultar</v>
      </c>
      <c r="Z3251" s="61" t="s">
        <v>2656</v>
      </c>
      <c r="AA3251" s="18" t="str">
        <f t="shared" ref="AA3251:AA3257" si="1743">IF(AB3251="null", "null", "categoria.revit")</f>
        <v>null</v>
      </c>
      <c r="AB3251" s="19" t="s">
        <v>0</v>
      </c>
      <c r="AC3251" s="18" t="str">
        <f t="shared" ref="AC3251:AC3257" si="1744">IF(AD3251="null", "null", "classe.ifc")</f>
        <v>null</v>
      </c>
      <c r="AD3251" s="19" t="s">
        <v>0</v>
      </c>
      <c r="AE3251" s="18" t="str">
        <f t="shared" ref="AE3251:AE3303" si="1745">IF(AF3251="null",
    "null",
    IF(OR(ISNUMBER(FIND("ids:",AF3251)), ISNUMBER(FIND("xs:",AF3251))),
        "sintaxe.ids",
        IF(ISNUMBER(FIND("[",AF3251)),
            "código.abnt",
            ""
        )
    )
)</f>
        <v>null</v>
      </c>
      <c r="AF3251" s="74" t="s">
        <v>0</v>
      </c>
      <c r="AG3251" s="38" t="s">
        <v>9900</v>
      </c>
    </row>
    <row r="3252" spans="1:33" ht="6" customHeight="1" x14ac:dyDescent="0.25">
      <c r="A3252" s="4">
        <f>ROW()</f>
        <v>3252</v>
      </c>
      <c r="B3252" s="9" t="s">
        <v>26</v>
      </c>
      <c r="C3252" s="44" t="str">
        <f t="shared" si="1741"/>
        <v>p.sepultar</v>
      </c>
      <c r="D3252" s="6" t="str">
        <f t="shared" si="1742"/>
        <v>é.jazigo</v>
      </c>
      <c r="E3252" s="8" t="s">
        <v>27</v>
      </c>
      <c r="F3252" s="34" t="str">
        <f>F3251</f>
        <v>d.sepultar</v>
      </c>
      <c r="G3252" s="13" t="s">
        <v>2649</v>
      </c>
      <c r="H3252" s="33" t="s">
        <v>1489</v>
      </c>
      <c r="I3252" s="89" t="str">
        <f t="shared" si="1729"/>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730"/>
        <v>Propriedade destinada a sepultar: é.jazigo</v>
      </c>
      <c r="V3252" s="5" t="str">
        <f t="shared" si="1731"/>
        <v>Dado para sepultar:  jazigo  Deve ser formatado como (rdfs:Literal  or  xsd:string)</v>
      </c>
      <c r="W3252" s="68" t="s">
        <v>5356</v>
      </c>
      <c r="X3252" s="17" t="str">
        <f t="shared" si="1718"/>
        <v>d.sepultar.101</v>
      </c>
      <c r="Y3252" s="17" t="str">
        <f t="shared" si="1720"/>
        <v>Ação de sepultar</v>
      </c>
      <c r="Z3252" s="61" t="s">
        <v>2657</v>
      </c>
      <c r="AA3252" s="18" t="str">
        <f t="shared" ref="AA3252" si="1746">IF(AB3252="null", "null", "categoria.revit")</f>
        <v>null</v>
      </c>
      <c r="AB3252" s="19" t="s">
        <v>0</v>
      </c>
      <c r="AC3252" s="18" t="str">
        <f t="shared" ref="AC3252" si="1747">IF(AD3252="null", "null", "classe.ifc")</f>
        <v>null</v>
      </c>
      <c r="AD3252" s="19" t="s">
        <v>0</v>
      </c>
      <c r="AE3252" s="18" t="str">
        <f t="shared" si="1745"/>
        <v>null</v>
      </c>
      <c r="AF3252" s="74" t="s">
        <v>0</v>
      </c>
      <c r="AG3252" s="38" t="s">
        <v>9901</v>
      </c>
    </row>
    <row r="3253" spans="1:33" ht="6" customHeight="1" x14ac:dyDescent="0.25">
      <c r="A3253" s="4">
        <f>ROW()</f>
        <v>3253</v>
      </c>
      <c r="B3253" s="9" t="s">
        <v>26</v>
      </c>
      <c r="C3253" s="44" t="str">
        <f t="shared" si="1741"/>
        <v>p.sepultar</v>
      </c>
      <c r="D3253" s="6" t="str">
        <f t="shared" si="1742"/>
        <v>é.lápide</v>
      </c>
      <c r="E3253" s="8" t="s">
        <v>27</v>
      </c>
      <c r="F3253" s="34" t="str">
        <f t="shared" ref="F3253:F3255" si="1748">F3252</f>
        <v>d.sepultar</v>
      </c>
      <c r="G3253" s="13" t="s">
        <v>2653</v>
      </c>
      <c r="H3253" s="34" t="s">
        <v>1489</v>
      </c>
      <c r="I3253" s="89" t="str">
        <f t="shared" si="1729"/>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30"/>
        <v>Propriedade destinada a sepultar: é.lápide</v>
      </c>
      <c r="V3253" s="5" t="str">
        <f t="shared" si="1731"/>
        <v>Dado para sepultar:  lápide  Deve ser formatado como (rdfs:Literal  or  xsd:string)</v>
      </c>
      <c r="W3253" s="68" t="s">
        <v>5357</v>
      </c>
      <c r="X3253" s="17" t="str">
        <f t="shared" si="1718"/>
        <v>d.sepultar.102</v>
      </c>
      <c r="Y3253" s="17" t="str">
        <f t="shared" si="1720"/>
        <v>Ação de sepultar</v>
      </c>
      <c r="Z3253" s="61" t="s">
        <v>2658</v>
      </c>
      <c r="AA3253" s="18" t="str">
        <f t="shared" ref="AA3253" si="1749">IF(AB3253="null", "null", "categoria.revit")</f>
        <v>null</v>
      </c>
      <c r="AB3253" s="19" t="s">
        <v>0</v>
      </c>
      <c r="AC3253" s="18" t="str">
        <f t="shared" ref="AC3253" si="1750">IF(AD3253="null", "null", "classe.ifc")</f>
        <v>null</v>
      </c>
      <c r="AD3253" s="19" t="s">
        <v>0</v>
      </c>
      <c r="AE3253" s="18" t="str">
        <f t="shared" si="1745"/>
        <v>null</v>
      </c>
      <c r="AF3253" s="74" t="s">
        <v>0</v>
      </c>
      <c r="AG3253" s="38" t="s">
        <v>9902</v>
      </c>
    </row>
    <row r="3254" spans="1:33" ht="6" customHeight="1" x14ac:dyDescent="0.25">
      <c r="A3254" s="4">
        <f>ROW()</f>
        <v>3254</v>
      </c>
      <c r="B3254" s="9" t="s">
        <v>26</v>
      </c>
      <c r="C3254" s="44" t="str">
        <f>SUBSTITUTE(F3254,"d.","p.")</f>
        <v>p.sepultar</v>
      </c>
      <c r="D3254" s="6" t="str">
        <f t="shared" si="1742"/>
        <v>é.urna.de.corpo</v>
      </c>
      <c r="E3254" s="8" t="s">
        <v>27</v>
      </c>
      <c r="F3254" s="34" t="str">
        <f t="shared" si="1748"/>
        <v>d.sepultar</v>
      </c>
      <c r="G3254" s="13" t="s">
        <v>2650</v>
      </c>
      <c r="H3254" s="33" t="s">
        <v>1489</v>
      </c>
      <c r="I3254" s="89" t="str">
        <f t="shared" si="1729"/>
        <v>null</v>
      </c>
      <c r="J3254" s="77" t="s">
        <v>0</v>
      </c>
      <c r="K3254" s="77" t="s">
        <v>0</v>
      </c>
      <c r="L3254" s="77" t="s">
        <v>0</v>
      </c>
      <c r="M3254" s="77" t="s">
        <v>0</v>
      </c>
      <c r="N3254" s="77" t="s">
        <v>0</v>
      </c>
      <c r="O3254" s="77" t="s">
        <v>0</v>
      </c>
      <c r="P3254" s="77" t="s">
        <v>0</v>
      </c>
      <c r="Q3254" s="77" t="s">
        <v>0</v>
      </c>
      <c r="R3254" s="81" t="s">
        <v>0</v>
      </c>
      <c r="S3254" s="10" t="s">
        <v>1</v>
      </c>
      <c r="T3254" s="10" t="s">
        <v>6851</v>
      </c>
      <c r="U3254" s="5" t="str">
        <f t="shared" si="1730"/>
        <v>Propriedade destinada a sepultar: é.urna.de.corpo</v>
      </c>
      <c r="V3254" s="5" t="str">
        <f t="shared" si="1731"/>
        <v>Dado para sepultar:  urna.de.corpo  Deve ser formatado como (rdfs:Literal  or  xsd:string)</v>
      </c>
      <c r="W3254" s="68" t="s">
        <v>5358</v>
      </c>
      <c r="X3254" s="17" t="str">
        <f t="shared" si="1718"/>
        <v>d.sepultar.103</v>
      </c>
      <c r="Y3254" s="17" t="str">
        <f t="shared" si="1720"/>
        <v>Ação de sepultar</v>
      </c>
      <c r="Z3254" s="61" t="s">
        <v>2659</v>
      </c>
      <c r="AA3254" s="18" t="str">
        <f t="shared" si="1743"/>
        <v>null</v>
      </c>
      <c r="AB3254" s="19" t="s">
        <v>0</v>
      </c>
      <c r="AC3254" s="18" t="str">
        <f t="shared" si="1744"/>
        <v>null</v>
      </c>
      <c r="AD3254" s="19" t="s">
        <v>0</v>
      </c>
      <c r="AE3254" s="18" t="str">
        <f t="shared" si="1745"/>
        <v>null</v>
      </c>
      <c r="AF3254" s="74" t="s">
        <v>0</v>
      </c>
      <c r="AG3254" s="38" t="s">
        <v>9903</v>
      </c>
    </row>
    <row r="3255" spans="1:33" ht="6" customHeight="1" x14ac:dyDescent="0.25">
      <c r="A3255" s="4">
        <f>ROW()</f>
        <v>3255</v>
      </c>
      <c r="B3255" s="9" t="s">
        <v>26</v>
      </c>
      <c r="C3255" s="44" t="str">
        <f t="shared" ref="C3255:C3257" si="1751">SUBSTITUTE(F3255,"d.","p.")</f>
        <v>p.sepultar</v>
      </c>
      <c r="D3255" s="6" t="str">
        <f t="shared" si="1742"/>
        <v>é.urna.de.ossos</v>
      </c>
      <c r="E3255" s="8" t="s">
        <v>27</v>
      </c>
      <c r="F3255" s="34" t="str">
        <f t="shared" si="1748"/>
        <v>d.sepultar</v>
      </c>
      <c r="G3255" s="13" t="s">
        <v>2651</v>
      </c>
      <c r="H3255" s="33" t="s">
        <v>1489</v>
      </c>
      <c r="I3255" s="89" t="str">
        <f t="shared" si="1729"/>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si="1730"/>
        <v>Propriedade destinada a sepultar: é.urna.de.ossos</v>
      </c>
      <c r="V3255" s="5" t="str">
        <f t="shared" si="1731"/>
        <v>Dado para sepultar:  urna.de.ossos  Deve ser formatado como (rdfs:Literal  or  xsd:string)</v>
      </c>
      <c r="W3255" s="68" t="s">
        <v>5359</v>
      </c>
      <c r="X3255" s="17" t="str">
        <f t="shared" si="1718"/>
        <v>d.sepultar.104</v>
      </c>
      <c r="Y3255" s="17" t="str">
        <f t="shared" si="1720"/>
        <v>Ação de sepultar</v>
      </c>
      <c r="Z3255" s="61" t="s">
        <v>2660</v>
      </c>
      <c r="AA3255" s="18" t="str">
        <f t="shared" si="1743"/>
        <v>null</v>
      </c>
      <c r="AB3255" s="19" t="s">
        <v>0</v>
      </c>
      <c r="AC3255" s="18" t="str">
        <f t="shared" si="1744"/>
        <v>null</v>
      </c>
      <c r="AD3255" s="19" t="s">
        <v>0</v>
      </c>
      <c r="AE3255" s="18" t="str">
        <f t="shared" si="1745"/>
        <v>null</v>
      </c>
      <c r="AF3255" s="74" t="s">
        <v>0</v>
      </c>
      <c r="AG3255" s="38" t="s">
        <v>9904</v>
      </c>
    </row>
    <row r="3256" spans="1:33" ht="6" customHeight="1" x14ac:dyDescent="0.25">
      <c r="A3256" s="4">
        <f>ROW()</f>
        <v>3256</v>
      </c>
      <c r="B3256" s="9" t="s">
        <v>26</v>
      </c>
      <c r="C3256" s="44" t="str">
        <f t="shared" ref="C3256" si="1752">SUBSTITUTE(F3256,"d.","p.")</f>
        <v>p.sepultar</v>
      </c>
      <c r="D3256" s="6" t="str">
        <f t="shared" si="1742"/>
        <v>é.urna.de.cinzas</v>
      </c>
      <c r="E3256" s="8" t="s">
        <v>27</v>
      </c>
      <c r="F3256" s="34" t="str">
        <f>F3254</f>
        <v>d.sepultar</v>
      </c>
      <c r="G3256" s="13" t="s">
        <v>2652</v>
      </c>
      <c r="H3256" s="33" t="s">
        <v>1489</v>
      </c>
      <c r="I3256" s="89" t="str">
        <f t="shared" si="1729"/>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ref="U3256" si="1753">_xlfn.CONCAT("Propriedade destinada a ",MID(C3256,FIND("p.",C3256,1)+2,100),": ",D3256)</f>
        <v>Propriedade destinada a sepultar: é.urna.de.cinzas</v>
      </c>
      <c r="V3256" s="5" t="str">
        <f t="shared" ref="V3256" si="1754">_xlfn.CONCAT("Dado para ",MID(F3256,FIND("d.",F3256,1)+2,100),":  ",G3256, "  Deve ser formatado como (",H3256, ")")</f>
        <v>Dado para sepultar:  urna.de.cinzas  Deve ser formatado como (rdfs:Literal  or  xsd:string)</v>
      </c>
      <c r="W3256" s="68" t="s">
        <v>5360</v>
      </c>
      <c r="X3256" s="17" t="str">
        <f t="shared" si="1718"/>
        <v>d.sepultar.105</v>
      </c>
      <c r="Y3256" s="17" t="str">
        <f t="shared" si="1720"/>
        <v>Ação de sepultar</v>
      </c>
      <c r="Z3256" s="61" t="s">
        <v>2661</v>
      </c>
      <c r="AA3256" s="18" t="str">
        <f t="shared" ref="AA3256" si="1755">IF(AB3256="null", "null", "categoria.revit")</f>
        <v>null</v>
      </c>
      <c r="AB3256" s="19" t="s">
        <v>0</v>
      </c>
      <c r="AC3256" s="18" t="str">
        <f t="shared" ref="AC3256" si="1756">IF(AD3256="null", "null", "classe.ifc")</f>
        <v>null</v>
      </c>
      <c r="AD3256" s="19" t="s">
        <v>0</v>
      </c>
      <c r="AE3256" s="18" t="str">
        <f t="shared" si="1745"/>
        <v>null</v>
      </c>
      <c r="AF3256" s="74" t="s">
        <v>0</v>
      </c>
      <c r="AG3256" s="38" t="s">
        <v>9905</v>
      </c>
    </row>
    <row r="3257" spans="1:33" ht="6" customHeight="1" x14ac:dyDescent="0.25">
      <c r="A3257" s="4">
        <f>ROW()</f>
        <v>3257</v>
      </c>
      <c r="B3257" s="9" t="s">
        <v>26</v>
      </c>
      <c r="C3257" s="44" t="str">
        <f t="shared" si="1751"/>
        <v>p.sepultar</v>
      </c>
      <c r="D3257" s="6" t="str">
        <f t="shared" si="1742"/>
        <v>é.quem.faleceu</v>
      </c>
      <c r="E3257" s="8" t="s">
        <v>27</v>
      </c>
      <c r="F3257" s="34" t="str">
        <f>F3255</f>
        <v>d.sepultar</v>
      </c>
      <c r="G3257" s="13" t="s">
        <v>6573</v>
      </c>
      <c r="H3257" s="33" t="s">
        <v>1489</v>
      </c>
      <c r="I3257" s="89" t="str">
        <f t="shared" si="1729"/>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30"/>
        <v>Propriedade destinada a sepultar: é.quem.faleceu</v>
      </c>
      <c r="V3257" s="5" t="str">
        <f t="shared" si="1731"/>
        <v>Dado para sepultar:  quem.faleceu  Deve ser formatado como (rdfs:Literal  or  xsd:string)</v>
      </c>
      <c r="W3257" s="68" t="s">
        <v>6575</v>
      </c>
      <c r="X3257" s="17" t="str">
        <f t="shared" si="1718"/>
        <v>d.sepultar.106</v>
      </c>
      <c r="Y3257" s="17" t="str">
        <f t="shared" si="1720"/>
        <v>Ação de sepultar</v>
      </c>
      <c r="Z3257" s="61" t="s">
        <v>6574</v>
      </c>
      <c r="AA3257" s="18" t="str">
        <f t="shared" si="1743"/>
        <v>null</v>
      </c>
      <c r="AB3257" s="19" t="s">
        <v>0</v>
      </c>
      <c r="AC3257" s="18" t="str">
        <f t="shared" si="1744"/>
        <v>null</v>
      </c>
      <c r="AD3257" s="19" t="s">
        <v>0</v>
      </c>
      <c r="AE3257" s="18" t="str">
        <f t="shared" si="1745"/>
        <v>null</v>
      </c>
      <c r="AF3257" s="74" t="s">
        <v>0</v>
      </c>
      <c r="AG3257" s="38" t="s">
        <v>9906</v>
      </c>
    </row>
    <row r="3258" spans="1:33" ht="6" customHeight="1" x14ac:dyDescent="0.25">
      <c r="A3258" s="4">
        <f>ROW()</f>
        <v>3258</v>
      </c>
      <c r="B3258" s="9" t="s">
        <v>26</v>
      </c>
      <c r="C3258" s="43" t="str">
        <f t="shared" si="1741"/>
        <v>p.servir</v>
      </c>
      <c r="D3258" s="6" t="str">
        <f t="shared" si="1742"/>
        <v>é.servidor.de</v>
      </c>
      <c r="E3258" s="8" t="s">
        <v>27</v>
      </c>
      <c r="F3258" s="41" t="s">
        <v>2104</v>
      </c>
      <c r="G3258" s="13" t="s">
        <v>2393</v>
      </c>
      <c r="H3258" s="34" t="s">
        <v>1489</v>
      </c>
      <c r="I3258" s="89" t="str">
        <f t="shared" si="1729"/>
        <v>null</v>
      </c>
      <c r="J3258" s="77" t="s">
        <v>0</v>
      </c>
      <c r="K3258" s="77" t="s">
        <v>0</v>
      </c>
      <c r="L3258" s="77" t="s">
        <v>0</v>
      </c>
      <c r="M3258" s="77" t="s">
        <v>0</v>
      </c>
      <c r="N3258" s="77" t="s">
        <v>0</v>
      </c>
      <c r="O3258" s="77" t="s">
        <v>0</v>
      </c>
      <c r="P3258" s="77" t="s">
        <v>0</v>
      </c>
      <c r="Q3258" s="78" t="s">
        <v>2240</v>
      </c>
      <c r="R3258" s="81" t="s">
        <v>0</v>
      </c>
      <c r="S3258" s="10" t="s">
        <v>1</v>
      </c>
      <c r="T3258" s="10" t="s">
        <v>6851</v>
      </c>
      <c r="U3258" s="5" t="str">
        <f t="shared" si="1730"/>
        <v>Propriedade destinada a servir: é.servidor.de</v>
      </c>
      <c r="V3258" s="5" t="str">
        <f t="shared" si="1731"/>
        <v>Dado para servir:  servidor.de  Deve ser formatado como (rdfs:Literal  or  xsd:string)</v>
      </c>
      <c r="W3258" s="68" t="s">
        <v>5361</v>
      </c>
      <c r="X3258" s="17" t="str">
        <f t="shared" si="1718"/>
        <v>d.servir.100</v>
      </c>
      <c r="Y3258" s="17" t="str">
        <f t="shared" si="1720"/>
        <v>Ação de servir</v>
      </c>
      <c r="Z3258" s="61" t="s">
        <v>2226</v>
      </c>
      <c r="AA3258" s="18" t="str">
        <f t="shared" ref="AA3258:AA3262" si="1757">IF(AB3258="null", "null", "categoria.revit")</f>
        <v>null</v>
      </c>
      <c r="AB3258" s="19" t="s">
        <v>0</v>
      </c>
      <c r="AC3258" s="18" t="str">
        <f t="shared" ref="AC3258:AC3262" si="1758">IF(AD3258="null", "null", "classe.ifc")</f>
        <v>null</v>
      </c>
      <c r="AD3258" s="19" t="s">
        <v>0</v>
      </c>
      <c r="AE3258" s="18" t="str">
        <f t="shared" si="1745"/>
        <v>null</v>
      </c>
      <c r="AF3258" s="74" t="s">
        <v>0</v>
      </c>
      <c r="AG3258" s="38" t="s">
        <v>9907</v>
      </c>
    </row>
    <row r="3259" spans="1:33" ht="6" customHeight="1" x14ac:dyDescent="0.25">
      <c r="A3259" s="4">
        <f>ROW()</f>
        <v>3259</v>
      </c>
      <c r="B3259" s="9" t="s">
        <v>26</v>
      </c>
      <c r="C3259" s="44" t="str">
        <f t="shared" si="1741"/>
        <v>p.servir</v>
      </c>
      <c r="D3259" s="6" t="str">
        <f t="shared" si="1742"/>
        <v>é.servido.por</v>
      </c>
      <c r="E3259" s="8" t="s">
        <v>27</v>
      </c>
      <c r="F3259" s="34" t="str">
        <f>F3258</f>
        <v>d.servir</v>
      </c>
      <c r="G3259" s="13" t="s">
        <v>2394</v>
      </c>
      <c r="H3259" s="33" t="s">
        <v>1489</v>
      </c>
      <c r="I3259" s="89" t="str">
        <f t="shared" si="1729"/>
        <v>null</v>
      </c>
      <c r="J3259" s="77" t="s">
        <v>0</v>
      </c>
      <c r="K3259" s="77" t="s">
        <v>0</v>
      </c>
      <c r="L3259" s="77" t="s">
        <v>0</v>
      </c>
      <c r="M3259" s="77" t="s">
        <v>0</v>
      </c>
      <c r="N3259" s="77" t="s">
        <v>0</v>
      </c>
      <c r="O3259" s="77" t="s">
        <v>0</v>
      </c>
      <c r="P3259" s="77" t="s">
        <v>0</v>
      </c>
      <c r="Q3259" s="78" t="s">
        <v>2239</v>
      </c>
      <c r="R3259" s="81" t="s">
        <v>0</v>
      </c>
      <c r="S3259" s="10" t="s">
        <v>1</v>
      </c>
      <c r="T3259" s="10" t="s">
        <v>6851</v>
      </c>
      <c r="U3259" s="5" t="str">
        <f t="shared" si="1730"/>
        <v>Propriedade destinada a servir: é.servido.por</v>
      </c>
      <c r="V3259" s="5" t="str">
        <f t="shared" si="1731"/>
        <v>Dado para servir:  servido.por  Deve ser formatado como (rdfs:Literal  or  xsd:string)</v>
      </c>
      <c r="W3259" s="68" t="s">
        <v>5362</v>
      </c>
      <c r="X3259" s="17" t="str">
        <f t="shared" si="1718"/>
        <v>d.servir.101</v>
      </c>
      <c r="Y3259" s="17" t="str">
        <f t="shared" si="1720"/>
        <v>Ação de servir</v>
      </c>
      <c r="Z3259" s="61" t="s">
        <v>2227</v>
      </c>
      <c r="AA3259" s="18" t="str">
        <f t="shared" si="1757"/>
        <v>null</v>
      </c>
      <c r="AB3259" s="19" t="s">
        <v>0</v>
      </c>
      <c r="AC3259" s="18" t="str">
        <f t="shared" si="1758"/>
        <v>null</v>
      </c>
      <c r="AD3259" s="19" t="s">
        <v>0</v>
      </c>
      <c r="AE3259" s="18" t="str">
        <f t="shared" si="1745"/>
        <v>null</v>
      </c>
      <c r="AF3259" s="74" t="s">
        <v>0</v>
      </c>
      <c r="AG3259" s="38" t="s">
        <v>9908</v>
      </c>
    </row>
    <row r="3260" spans="1:33" ht="6" customHeight="1" x14ac:dyDescent="0.25">
      <c r="A3260" s="4">
        <f>ROW()</f>
        <v>3260</v>
      </c>
      <c r="B3260" s="9" t="s">
        <v>26</v>
      </c>
      <c r="C3260" s="44" t="str">
        <f t="shared" si="1741"/>
        <v>p.servir</v>
      </c>
      <c r="D3260" s="6" t="str">
        <f t="shared" si="1742"/>
        <v>é.tempo.de.serviço</v>
      </c>
      <c r="E3260" s="8" t="s">
        <v>27</v>
      </c>
      <c r="F3260" s="34" t="str">
        <f>F3259</f>
        <v>d.servir</v>
      </c>
      <c r="G3260" s="13" t="s">
        <v>2395</v>
      </c>
      <c r="H3260" s="33" t="s">
        <v>1489</v>
      </c>
      <c r="I3260" s="89" t="str">
        <f t="shared" si="1729"/>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si="1730"/>
        <v>Propriedade destinada a servir: é.tempo.de.serviço</v>
      </c>
      <c r="V3260" s="5" t="str">
        <f t="shared" si="1731"/>
        <v>Dado para servir:  tempo.de.serviço  Deve ser formatado como (rdfs:Literal  or  xsd:string)</v>
      </c>
      <c r="W3260" s="68" t="s">
        <v>10733</v>
      </c>
      <c r="X3260" s="17" t="str">
        <f t="shared" si="1718"/>
        <v>d.servir.102</v>
      </c>
      <c r="Y3260" s="17" t="str">
        <f t="shared" si="1720"/>
        <v>Ação de servir</v>
      </c>
      <c r="Z3260" s="61" t="s">
        <v>2872</v>
      </c>
      <c r="AA3260" s="18" t="str">
        <f t="shared" si="1757"/>
        <v>null</v>
      </c>
      <c r="AB3260" s="19" t="s">
        <v>0</v>
      </c>
      <c r="AC3260" s="18" t="str">
        <f t="shared" si="1758"/>
        <v>null</v>
      </c>
      <c r="AD3260" s="19" t="s">
        <v>0</v>
      </c>
      <c r="AE3260" s="18" t="str">
        <f t="shared" si="1745"/>
        <v>null</v>
      </c>
      <c r="AF3260" s="74" t="s">
        <v>0</v>
      </c>
      <c r="AG3260" s="38" t="s">
        <v>9909</v>
      </c>
    </row>
    <row r="3261" spans="1:33" ht="6" customHeight="1" x14ac:dyDescent="0.25">
      <c r="A3261" s="4">
        <f>ROW()</f>
        <v>3261</v>
      </c>
      <c r="B3261" s="9" t="s">
        <v>26</v>
      </c>
      <c r="C3261" s="43" t="str">
        <f t="shared" si="1741"/>
        <v>p.sinalizar</v>
      </c>
      <c r="D3261" s="6" t="str">
        <f t="shared" si="1742"/>
        <v>é.placa</v>
      </c>
      <c r="E3261" s="8" t="s">
        <v>27</v>
      </c>
      <c r="F3261" s="41" t="s">
        <v>2339</v>
      </c>
      <c r="G3261" s="13" t="s">
        <v>2517</v>
      </c>
      <c r="H3261" s="34" t="s">
        <v>1489</v>
      </c>
      <c r="I3261" s="89" t="str">
        <f t="shared" si="1729"/>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30"/>
        <v>Propriedade destinada a sinalizar: é.placa</v>
      </c>
      <c r="V3261" s="5" t="str">
        <f t="shared" si="1731"/>
        <v>Dado para sinalizar:  placa  Deve ser formatado como (rdfs:Literal  or  xsd:string)</v>
      </c>
      <c r="W3261" s="68" t="s">
        <v>5363</v>
      </c>
      <c r="X3261" s="17" t="str">
        <f t="shared" si="1718"/>
        <v>d.sinalizar.100</v>
      </c>
      <c r="Y3261" s="17" t="str">
        <f t="shared" si="1720"/>
        <v>Ação de sinalizar</v>
      </c>
      <c r="Z3261" s="61" t="s">
        <v>2340</v>
      </c>
      <c r="AA3261" s="18" t="str">
        <f t="shared" si="1757"/>
        <v>null</v>
      </c>
      <c r="AB3261" s="19" t="s">
        <v>0</v>
      </c>
      <c r="AC3261" s="18" t="str">
        <f t="shared" si="1758"/>
        <v>null</v>
      </c>
      <c r="AD3261" s="19" t="s">
        <v>0</v>
      </c>
      <c r="AE3261" s="18" t="str">
        <f t="shared" si="1745"/>
        <v>null</v>
      </c>
      <c r="AF3261" s="74" t="s">
        <v>0</v>
      </c>
      <c r="AG3261" s="38" t="s">
        <v>9910</v>
      </c>
    </row>
    <row r="3262" spans="1:33" ht="6" customHeight="1" x14ac:dyDescent="0.25">
      <c r="A3262" s="4">
        <f>ROW()</f>
        <v>3262</v>
      </c>
      <c r="B3262" s="9" t="s">
        <v>26</v>
      </c>
      <c r="C3262" s="44" t="str">
        <f t="shared" si="1741"/>
        <v>p.sinalizar</v>
      </c>
      <c r="D3262" s="6" t="str">
        <f t="shared" si="1742"/>
        <v>é.tipo.de.sinalizador</v>
      </c>
      <c r="E3262" s="8" t="s">
        <v>27</v>
      </c>
      <c r="F3262" s="34" t="str">
        <f>F3261</f>
        <v>d.sinalizar</v>
      </c>
      <c r="G3262" s="13" t="s">
        <v>11232</v>
      </c>
      <c r="H3262" s="34" t="s">
        <v>1489</v>
      </c>
      <c r="I3262" s="89" t="str">
        <f t="shared" si="1729"/>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30"/>
        <v>Propriedade destinada a sinalizar: é.tipo.de.sinalizador</v>
      </c>
      <c r="V3262" s="5" t="str">
        <f t="shared" si="1731"/>
        <v>Dado para sinalizar:  tipo.de.sinalizador  Deve ser formatado como (rdfs:Literal  or  xsd:string)</v>
      </c>
      <c r="W3262" s="68" t="s">
        <v>5364</v>
      </c>
      <c r="X3262" s="17" t="str">
        <f t="shared" si="1718"/>
        <v>d.sinalizar.101</v>
      </c>
      <c r="Y3262" s="17" t="str">
        <f t="shared" si="1720"/>
        <v>Ação de sinalizar</v>
      </c>
      <c r="Z3262" s="61" t="s">
        <v>2341</v>
      </c>
      <c r="AA3262" s="18" t="str">
        <f t="shared" si="1757"/>
        <v>null</v>
      </c>
      <c r="AB3262" s="19" t="s">
        <v>0</v>
      </c>
      <c r="AC3262" s="18" t="str">
        <f t="shared" si="1758"/>
        <v>null</v>
      </c>
      <c r="AD3262" s="19" t="s">
        <v>0</v>
      </c>
      <c r="AE3262" s="18" t="str">
        <f t="shared" si="1745"/>
        <v>null</v>
      </c>
      <c r="AF3262" s="74" t="s">
        <v>0</v>
      </c>
      <c r="AG3262" s="38" t="s">
        <v>9911</v>
      </c>
    </row>
    <row r="3263" spans="1:33" ht="6" customHeight="1" x14ac:dyDescent="0.25">
      <c r="A3263" s="4">
        <f>ROW()</f>
        <v>3263</v>
      </c>
      <c r="B3263" s="9" t="s">
        <v>26</v>
      </c>
      <c r="C3263" s="43" t="str">
        <f t="shared" si="1741"/>
        <v>p.sombrear</v>
      </c>
      <c r="D3263" s="6" t="str">
        <f t="shared" si="1742"/>
        <v>é.ângulo.de.visão.horizontal</v>
      </c>
      <c r="E3263" s="8" t="s">
        <v>27</v>
      </c>
      <c r="F3263" s="41" t="s">
        <v>2105</v>
      </c>
      <c r="G3263" s="13" t="s">
        <v>2397</v>
      </c>
      <c r="H3263" s="33" t="s">
        <v>34</v>
      </c>
      <c r="I3263" s="89" t="str">
        <f>IF(OR(J3263="Functional",K3263="InverseFunctional"),"Functional","null")</f>
        <v>null</v>
      </c>
      <c r="J3263" s="77" t="s">
        <v>0</v>
      </c>
      <c r="K3263" s="77" t="s">
        <v>0</v>
      </c>
      <c r="L3263" s="77" t="s">
        <v>0</v>
      </c>
      <c r="M3263" s="77" t="s">
        <v>0</v>
      </c>
      <c r="N3263" s="77" t="s">
        <v>0</v>
      </c>
      <c r="O3263" s="77" t="s">
        <v>0</v>
      </c>
      <c r="P3263" s="77" t="s">
        <v>0</v>
      </c>
      <c r="Q3263" s="77" t="s">
        <v>0</v>
      </c>
      <c r="R3263" s="81" t="s">
        <v>0</v>
      </c>
      <c r="S3263" s="10" t="s">
        <v>1</v>
      </c>
      <c r="T3263" s="10" t="s">
        <v>6851</v>
      </c>
      <c r="U3263" s="5" t="str">
        <f>_xlfn.CONCAT("Propriedade destinada a ",MID(C3263,FIND("p.",C3263,1)+2,100),": ",D3263)</f>
        <v>Propriedade destinada a sombrear: é.ângulo.de.visão.horizontal</v>
      </c>
      <c r="V3263" s="5" t="str">
        <f>_xlfn.CONCAT("Dado para ",MID(F3263,FIND("d.",F3263,1)+2,100),":  ",G3263, "  Deve ser formatado como (",H3263, ")")</f>
        <v>Dado para sombrear:  ângulo.de.visão.horizontal  Deve ser formatado como (xsd:double)</v>
      </c>
      <c r="W3263" s="68" t="s">
        <v>11022</v>
      </c>
      <c r="X3263" s="17" t="str">
        <f t="shared" si="1718"/>
        <v>d.sombrear.100</v>
      </c>
      <c r="Y3263" s="17" t="str">
        <f t="shared" si="1720"/>
        <v>Ação de sombrear</v>
      </c>
      <c r="Z3263" s="61" t="s">
        <v>11026</v>
      </c>
      <c r="AA3263" s="18" t="str">
        <f>IF(AB3263="null", "null", "categoria.revit")</f>
        <v>categoria.revit</v>
      </c>
      <c r="AB3263" s="19" t="s">
        <v>11042</v>
      </c>
      <c r="AC3263" s="18" t="str">
        <f>IF(AD3263="null", "null", "classe.ifc")</f>
        <v>classe.ifc</v>
      </c>
      <c r="AD3263" s="19" t="s">
        <v>11045</v>
      </c>
      <c r="AE3263" s="18" t="str">
        <f>IF(AF3263="null",
    "null",
    IF(OR(ISNUMBER(FIND("ids:",AF3263)), ISNUMBER(FIND("xs:",AF3263))),
        "sintaxe.ids",
        IF(ISNUMBER(FIND("[",AF3263)),
            "código.abnt",
            ""
        )
    )
)</f>
        <v>código.abnt</v>
      </c>
      <c r="AF3263" s="74" t="s">
        <v>11043</v>
      </c>
      <c r="AG3263" s="38" t="s">
        <v>11034</v>
      </c>
    </row>
    <row r="3264" spans="1:33" ht="6" customHeight="1" x14ac:dyDescent="0.25">
      <c r="A3264" s="4">
        <f>ROW()</f>
        <v>3264</v>
      </c>
      <c r="B3264" s="9" t="s">
        <v>26</v>
      </c>
      <c r="C3264" s="44" t="str">
        <f>SUBSTITUTE(F3264,"d.","p.")</f>
        <v>p.sombrear</v>
      </c>
      <c r="D3264" s="6" t="str">
        <f t="shared" si="1742"/>
        <v>é.brise</v>
      </c>
      <c r="E3264" s="8" t="s">
        <v>27</v>
      </c>
      <c r="F3264" s="34" t="str">
        <f>F3263</f>
        <v>d.sombrear</v>
      </c>
      <c r="G3264" s="13" t="s">
        <v>2518</v>
      </c>
      <c r="H3264" s="34" t="s">
        <v>1489</v>
      </c>
      <c r="I3264" s="89" t="str">
        <f t="shared" ref="I3264:I3278" si="1759">IF(OR(J3264="Functional",K3264="InverseFunctional"),"Functional","null")</f>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ref="U3264:U3278" si="1760">_xlfn.CONCAT("Propriedade destinada a ",MID(C3264,FIND("p.",C3264,1)+2,100),": ",D3264)</f>
        <v>Propriedade destinada a sombrear: é.brise</v>
      </c>
      <c r="V3264" s="5" t="str">
        <f t="shared" ref="V3264:V3278" si="1761">_xlfn.CONCAT("Dado para ",MID(F3264,FIND("d.",F3264,1)+2,100),":  ",G3264, "  Deve ser formatado como (",H3264, ")")</f>
        <v>Dado para sombrear:  brise  Deve ser formatado como (rdfs:Literal  or  xsd:string)</v>
      </c>
      <c r="W3264" s="68" t="s">
        <v>5365</v>
      </c>
      <c r="X3264" s="17" t="str">
        <f t="shared" si="1718"/>
        <v>d.sombrear.101</v>
      </c>
      <c r="Y3264" s="17" t="str">
        <f t="shared" si="1720"/>
        <v>Ação de sombrear</v>
      </c>
      <c r="Z3264" s="61" t="s">
        <v>11027</v>
      </c>
      <c r="AA3264" s="18" t="str">
        <f t="shared" ref="AA3264:AA3278" si="1762">IF(AB3264="null", "null", "categoria.revit")</f>
        <v>categoria.revit</v>
      </c>
      <c r="AB3264" s="19" t="s">
        <v>11042</v>
      </c>
      <c r="AC3264" s="18" t="str">
        <f t="shared" ref="AC3264:AC3278" si="1763">IF(AD3264="null", "null", "classe.ifc")</f>
        <v>classe.ifc</v>
      </c>
      <c r="AD3264" s="19" t="s">
        <v>11045</v>
      </c>
      <c r="AE3264" s="18" t="str">
        <f t="shared" ref="AE3264:AE3278" si="1764">IF(AF3264="null",
    "null",
    IF(OR(ISNUMBER(FIND("ids:",AF3264)), ISNUMBER(FIND("xs:",AF3264))),
        "sintaxe.ids",
        IF(ISNUMBER(FIND("[",AF3264)),
            "código.abnt",
            ""
        )
    )
)</f>
        <v>código.abnt</v>
      </c>
      <c r="AF3264" s="74" t="s">
        <v>11043</v>
      </c>
      <c r="AG3264" s="38" t="s">
        <v>11035</v>
      </c>
    </row>
    <row r="3265" spans="1:33" ht="6" customHeight="1" x14ac:dyDescent="0.25">
      <c r="A3265" s="4">
        <f>ROW()</f>
        <v>3265</v>
      </c>
      <c r="B3265" s="9" t="s">
        <v>26</v>
      </c>
      <c r="C3265" s="44" t="str">
        <f t="shared" ref="C3265:C3278" si="1765">SUBSTITUTE(F3265,"d.","p.")</f>
        <v>p.sombrear</v>
      </c>
      <c r="D3265" s="6" t="str">
        <f t="shared" si="1742"/>
        <v>é.brise.horizontal</v>
      </c>
      <c r="E3265" s="8" t="s">
        <v>27</v>
      </c>
      <c r="F3265" s="34" t="str">
        <f t="shared" ref="F3265:F3271" si="1766">F3264</f>
        <v>d.sombrear</v>
      </c>
      <c r="G3265" s="13" t="s">
        <v>2398</v>
      </c>
      <c r="H3265" s="33" t="s">
        <v>35</v>
      </c>
      <c r="I3265" s="89" t="str">
        <f t="shared" si="1759"/>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60"/>
        <v>Propriedade destinada a sombrear: é.brise.horizontal</v>
      </c>
      <c r="V3265" s="5" t="str">
        <f t="shared" si="1761"/>
        <v>Dado para sombrear:  brise.horizontal  Deve ser formatado como (xsd:boolean)</v>
      </c>
      <c r="W3265" s="68" t="s">
        <v>11047</v>
      </c>
      <c r="X3265" s="17" t="str">
        <f t="shared" si="1718"/>
        <v>d.sombrear.102</v>
      </c>
      <c r="Y3265" s="17" t="str">
        <f t="shared" si="1720"/>
        <v>Ação de sombrear</v>
      </c>
      <c r="Z3265" s="61" t="s">
        <v>11048</v>
      </c>
      <c r="AA3265" s="18" t="str">
        <f t="shared" si="1762"/>
        <v>categoria.revit</v>
      </c>
      <c r="AB3265" s="19" t="s">
        <v>11042</v>
      </c>
      <c r="AC3265" s="18" t="str">
        <f t="shared" si="1763"/>
        <v>classe.ifc</v>
      </c>
      <c r="AD3265" s="19" t="s">
        <v>11045</v>
      </c>
      <c r="AE3265" s="18" t="str">
        <f t="shared" si="1764"/>
        <v>código.abnt</v>
      </c>
      <c r="AF3265" s="74" t="s">
        <v>11043</v>
      </c>
      <c r="AG3265" s="38" t="s">
        <v>11046</v>
      </c>
    </row>
    <row r="3266" spans="1:33" ht="6" customHeight="1" x14ac:dyDescent="0.25">
      <c r="A3266" s="4">
        <f>ROW()</f>
        <v>3266</v>
      </c>
      <c r="B3266" s="9" t="s">
        <v>26</v>
      </c>
      <c r="C3266" s="44" t="str">
        <f t="shared" si="1765"/>
        <v>p.sombrear</v>
      </c>
      <c r="D3266" s="6" t="str">
        <f t="shared" si="1742"/>
        <v>é.brise.móvel</v>
      </c>
      <c r="E3266" s="8" t="s">
        <v>27</v>
      </c>
      <c r="F3266" s="34" t="str">
        <f t="shared" si="1766"/>
        <v>d.sombrear</v>
      </c>
      <c r="G3266" s="13" t="s">
        <v>2399</v>
      </c>
      <c r="H3266" s="33" t="s">
        <v>35</v>
      </c>
      <c r="I3266" s="89" t="str">
        <f t="shared" si="1759"/>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60"/>
        <v>Propriedade destinada a sombrear: é.brise.móvel</v>
      </c>
      <c r="V3266" s="5" t="str">
        <f t="shared" si="1761"/>
        <v>Dado para sombrear:  brise.móvel  Deve ser formatado como (xsd:boolean)</v>
      </c>
      <c r="W3266" s="68" t="s">
        <v>5367</v>
      </c>
      <c r="X3266" s="17" t="str">
        <f t="shared" si="1718"/>
        <v>d.sombrear.103</v>
      </c>
      <c r="Y3266" s="17" t="str">
        <f t="shared" si="1720"/>
        <v>Ação de sombrear</v>
      </c>
      <c r="Z3266" s="61" t="s">
        <v>11028</v>
      </c>
      <c r="AA3266" s="18" t="str">
        <f t="shared" si="1762"/>
        <v>categoria.revit</v>
      </c>
      <c r="AB3266" s="19" t="s">
        <v>11042</v>
      </c>
      <c r="AC3266" s="18" t="str">
        <f t="shared" si="1763"/>
        <v>classe.ifc</v>
      </c>
      <c r="AD3266" s="19" t="s">
        <v>11045</v>
      </c>
      <c r="AE3266" s="18" t="str">
        <f t="shared" si="1764"/>
        <v>código.abnt</v>
      </c>
      <c r="AF3266" s="74" t="s">
        <v>11043</v>
      </c>
      <c r="AG3266" s="38" t="s">
        <v>11036</v>
      </c>
    </row>
    <row r="3267" spans="1:33" ht="6" customHeight="1" x14ac:dyDescent="0.25">
      <c r="A3267" s="4">
        <f>ROW()</f>
        <v>3267</v>
      </c>
      <c r="B3267" s="9" t="s">
        <v>26</v>
      </c>
      <c r="C3267" s="44" t="str">
        <f t="shared" si="1765"/>
        <v>p.sombrear</v>
      </c>
      <c r="D3267" s="6" t="str">
        <f t="shared" si="1742"/>
        <v>é.brise.vertical</v>
      </c>
      <c r="E3267" s="8" t="s">
        <v>27</v>
      </c>
      <c r="F3267" s="34" t="str">
        <f t="shared" si="1766"/>
        <v>d.sombrear</v>
      </c>
      <c r="G3267" s="13" t="s">
        <v>2400</v>
      </c>
      <c r="H3267" s="33" t="s">
        <v>35</v>
      </c>
      <c r="I3267" s="89" t="str">
        <f t="shared" si="1759"/>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60"/>
        <v>Propriedade destinada a sombrear: é.brise.vertical</v>
      </c>
      <c r="V3267" s="5" t="str">
        <f t="shared" si="1761"/>
        <v>Dado para sombrear:  brise.vertical  Deve ser formatado como (xsd:boolean)</v>
      </c>
      <c r="W3267" s="68" t="s">
        <v>5368</v>
      </c>
      <c r="X3267" s="17" t="str">
        <f t="shared" ref="X3267:X3330" si="1767">IF(
    F3266&lt;&gt;F3267,
    _xlfn.CONCAT(F3267,".100"),
    _xlfn.CONCAT(F3267,".",VALUE(RIGHT(X3266,3))+1)
)</f>
        <v>d.sombrear.104</v>
      </c>
      <c r="Y3267" s="17" t="str">
        <f t="shared" si="1720"/>
        <v>Ação de sombrear</v>
      </c>
      <c r="Z3267" s="61" t="s">
        <v>11029</v>
      </c>
      <c r="AA3267" s="18" t="str">
        <f t="shared" si="1762"/>
        <v>categoria.revit</v>
      </c>
      <c r="AB3267" s="19" t="s">
        <v>11042</v>
      </c>
      <c r="AC3267" s="18" t="str">
        <f t="shared" si="1763"/>
        <v>classe.ifc</v>
      </c>
      <c r="AD3267" s="19" t="s">
        <v>11045</v>
      </c>
      <c r="AE3267" s="18" t="str">
        <f t="shared" si="1764"/>
        <v>código.abnt</v>
      </c>
      <c r="AF3267" s="74" t="s">
        <v>11043</v>
      </c>
      <c r="AG3267" s="38" t="s">
        <v>11037</v>
      </c>
    </row>
    <row r="3268" spans="1:33" ht="6" customHeight="1" x14ac:dyDescent="0.25">
      <c r="A3268" s="4">
        <f>ROW()</f>
        <v>3268</v>
      </c>
      <c r="B3268" s="9" t="s">
        <v>26</v>
      </c>
      <c r="C3268" s="44" t="str">
        <f t="shared" si="1765"/>
        <v>p.sombrear</v>
      </c>
      <c r="D3268" s="6" t="str">
        <f t="shared" si="1742"/>
        <v>é.camada.visível</v>
      </c>
      <c r="E3268" s="8" t="s">
        <v>27</v>
      </c>
      <c r="F3268" s="34" t="str">
        <f t="shared" si="1766"/>
        <v>d.sombrear</v>
      </c>
      <c r="G3268" s="13" t="s">
        <v>2401</v>
      </c>
      <c r="H3268" s="33" t="s">
        <v>1489</v>
      </c>
      <c r="I3268" s="89" t="str">
        <f t="shared" si="1759"/>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60"/>
        <v>Propriedade destinada a sombrear: é.camada.visível</v>
      </c>
      <c r="V3268" s="5" t="str">
        <f t="shared" si="1761"/>
        <v>Dado para sombrear:  camada.visível  Deve ser formatado como (rdfs:Literal  or  xsd:string)</v>
      </c>
      <c r="W3268" s="68" t="s">
        <v>11023</v>
      </c>
      <c r="X3268" s="17" t="str">
        <f t="shared" si="1767"/>
        <v>d.sombrear.105</v>
      </c>
      <c r="Y3268" s="17" t="str">
        <f t="shared" si="1720"/>
        <v>Ação de sombrear</v>
      </c>
      <c r="Z3268" s="61" t="s">
        <v>11030</v>
      </c>
      <c r="AA3268" s="18" t="str">
        <f t="shared" si="1762"/>
        <v>categoria.revit</v>
      </c>
      <c r="AB3268" s="19" t="s">
        <v>11042</v>
      </c>
      <c r="AC3268" s="18" t="str">
        <f t="shared" si="1763"/>
        <v>classe.ifc</v>
      </c>
      <c r="AD3268" s="19" t="s">
        <v>11045</v>
      </c>
      <c r="AE3268" s="18" t="str">
        <f t="shared" si="1764"/>
        <v>código.abnt</v>
      </c>
      <c r="AF3268" s="74" t="s">
        <v>11043</v>
      </c>
      <c r="AG3268" s="38" t="s">
        <v>11038</v>
      </c>
    </row>
    <row r="3269" spans="1:33" ht="6" customHeight="1" x14ac:dyDescent="0.25">
      <c r="A3269" s="4">
        <f>ROW()</f>
        <v>3269</v>
      </c>
      <c r="B3269" s="9" t="s">
        <v>26</v>
      </c>
      <c r="C3269" s="44" t="str">
        <f t="shared" si="1765"/>
        <v>p.sombrear</v>
      </c>
      <c r="D3269" s="6" t="str">
        <f t="shared" si="1742"/>
        <v>é.cobogó</v>
      </c>
      <c r="E3269" s="8" t="s">
        <v>27</v>
      </c>
      <c r="F3269" s="34" t="str">
        <f t="shared" si="1766"/>
        <v>d.sombrear</v>
      </c>
      <c r="G3269" s="13" t="s">
        <v>2519</v>
      </c>
      <c r="H3269" s="33" t="s">
        <v>1489</v>
      </c>
      <c r="I3269" s="89" t="str">
        <f t="shared" si="1759"/>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60"/>
        <v>Propriedade destinada a sombrear: é.cobogó</v>
      </c>
      <c r="V3269" s="5" t="str">
        <f t="shared" si="1761"/>
        <v>Dado para sombrear:  cobogó  Deve ser formatado como (rdfs:Literal  or  xsd:string)</v>
      </c>
      <c r="W3269" s="68" t="s">
        <v>5366</v>
      </c>
      <c r="X3269" s="17" t="str">
        <f t="shared" si="1767"/>
        <v>d.sombrear.106</v>
      </c>
      <c r="Y3269" s="17" t="str">
        <f t="shared" si="1720"/>
        <v>Ação de sombrear</v>
      </c>
      <c r="Z3269" s="61" t="s">
        <v>11031</v>
      </c>
      <c r="AA3269" s="18" t="str">
        <f t="shared" si="1762"/>
        <v>categoria.revit</v>
      </c>
      <c r="AB3269" s="19" t="s">
        <v>11042</v>
      </c>
      <c r="AC3269" s="18" t="str">
        <f t="shared" si="1763"/>
        <v>classe.ifc</v>
      </c>
      <c r="AD3269" s="19" t="s">
        <v>11045</v>
      </c>
      <c r="AE3269" s="18" t="str">
        <f t="shared" si="1764"/>
        <v>código.abnt</v>
      </c>
      <c r="AF3269" s="74" t="s">
        <v>11043</v>
      </c>
      <c r="AG3269" s="38" t="s">
        <v>11039</v>
      </c>
    </row>
    <row r="3270" spans="1:33" ht="6" customHeight="1" x14ac:dyDescent="0.25">
      <c r="A3270" s="4">
        <f>ROW()</f>
        <v>3270</v>
      </c>
      <c r="B3270" s="9" t="s">
        <v>26</v>
      </c>
      <c r="C3270" s="44" t="str">
        <f t="shared" si="1765"/>
        <v>p.sombrear</v>
      </c>
      <c r="D3270" s="6" t="str">
        <f t="shared" si="1742"/>
        <v>é.distância.externa</v>
      </c>
      <c r="E3270" s="8" t="s">
        <v>27</v>
      </c>
      <c r="F3270" s="34" t="str">
        <f t="shared" si="1766"/>
        <v>d.sombrear</v>
      </c>
      <c r="G3270" s="13" t="s">
        <v>2402</v>
      </c>
      <c r="H3270" s="33" t="s">
        <v>34</v>
      </c>
      <c r="I3270" s="89" t="str">
        <f t="shared" si="1759"/>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60"/>
        <v>Propriedade destinada a sombrear: é.distância.externa</v>
      </c>
      <c r="V3270" s="5" t="str">
        <f t="shared" si="1761"/>
        <v>Dado para sombrear:  distância.externa  Deve ser formatado como (xsd:double)</v>
      </c>
      <c r="W3270" s="68" t="s">
        <v>11024</v>
      </c>
      <c r="X3270" s="17" t="str">
        <f t="shared" si="1767"/>
        <v>d.sombrear.107</v>
      </c>
      <c r="Y3270" s="17" t="str">
        <f t="shared" si="1720"/>
        <v>Ação de sombrear</v>
      </c>
      <c r="Z3270" s="61" t="s">
        <v>11032</v>
      </c>
      <c r="AA3270" s="18" t="str">
        <f t="shared" si="1762"/>
        <v>categoria.revit</v>
      </c>
      <c r="AB3270" s="19" t="s">
        <v>11042</v>
      </c>
      <c r="AC3270" s="18" t="str">
        <f t="shared" si="1763"/>
        <v>classe.ifc</v>
      </c>
      <c r="AD3270" s="19" t="s">
        <v>11045</v>
      </c>
      <c r="AE3270" s="18" t="str">
        <f t="shared" si="1764"/>
        <v>código.abnt</v>
      </c>
      <c r="AF3270" s="74" t="s">
        <v>11043</v>
      </c>
      <c r="AG3270" s="38" t="s">
        <v>11040</v>
      </c>
    </row>
    <row r="3271" spans="1:33" ht="6" customHeight="1" x14ac:dyDescent="0.25">
      <c r="A3271" s="4">
        <f>ROW()</f>
        <v>3271</v>
      </c>
      <c r="B3271" s="9" t="s">
        <v>26</v>
      </c>
      <c r="C3271" s="44" t="str">
        <f t="shared" si="1765"/>
        <v>p.sombrear</v>
      </c>
      <c r="D3271" s="6" t="str">
        <f t="shared" si="1742"/>
        <v>é.probabilidade.de.ofuscamento</v>
      </c>
      <c r="E3271" s="8" t="s">
        <v>27</v>
      </c>
      <c r="F3271" s="34" t="str">
        <f t="shared" si="1766"/>
        <v>d.sombrear</v>
      </c>
      <c r="G3271" s="13" t="s">
        <v>2403</v>
      </c>
      <c r="H3271" s="33" t="s">
        <v>34</v>
      </c>
      <c r="I3271" s="89" t="str">
        <f t="shared" si="1759"/>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60"/>
        <v>Propriedade destinada a sombrear: é.probabilidade.de.ofuscamento</v>
      </c>
      <c r="V3271" s="5" t="str">
        <f t="shared" si="1761"/>
        <v>Dado para sombrear:  probabilidade.de.ofuscamento  Deve ser formatado como (xsd:double)</v>
      </c>
      <c r="W3271" s="68" t="s">
        <v>11025</v>
      </c>
      <c r="X3271" s="17" t="str">
        <f t="shared" si="1767"/>
        <v>d.sombrear.108</v>
      </c>
      <c r="Y3271" s="17" t="str">
        <f t="shared" ref="Y3271:Y3334" si="1768">_xlfn.CONCAT("Ação de ", SUBSTITUTE(F3271, "d.",  ""))</f>
        <v>Ação de sombrear</v>
      </c>
      <c r="Z3271" s="61" t="s">
        <v>11033</v>
      </c>
      <c r="AA3271" s="18" t="str">
        <f t="shared" si="1762"/>
        <v>categoria.revit</v>
      </c>
      <c r="AB3271" s="19" t="s">
        <v>11042</v>
      </c>
      <c r="AC3271" s="18" t="str">
        <f t="shared" si="1763"/>
        <v>classe.ifc</v>
      </c>
      <c r="AD3271" s="19" t="s">
        <v>11045</v>
      </c>
      <c r="AE3271" s="18" t="str">
        <f t="shared" si="1764"/>
        <v>código.abnt</v>
      </c>
      <c r="AF3271" s="74" t="s">
        <v>11043</v>
      </c>
      <c r="AG3271" s="38" t="s">
        <v>11041</v>
      </c>
    </row>
    <row r="3272" spans="1:33" ht="6" customHeight="1" x14ac:dyDescent="0.25">
      <c r="A3272" s="4">
        <f>ROW()</f>
        <v>3272</v>
      </c>
      <c r="B3272" s="9" t="s">
        <v>26</v>
      </c>
      <c r="C3272" s="43" t="str">
        <f t="shared" si="1765"/>
        <v>p.sondar</v>
      </c>
      <c r="D3272" s="6" t="str">
        <f t="shared" si="1742"/>
        <v>é.cota.camada.base.sondagem</v>
      </c>
      <c r="E3272" s="8" t="s">
        <v>27</v>
      </c>
      <c r="F3272" s="41" t="s">
        <v>3099</v>
      </c>
      <c r="G3272" s="54" t="s">
        <v>3085</v>
      </c>
      <c r="H3272" s="33" t="s">
        <v>34</v>
      </c>
      <c r="I3272" s="89" t="str">
        <f t="shared" si="1759"/>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60"/>
        <v>Propriedade destinada a sondar: é.cota.camada.base.sondagem</v>
      </c>
      <c r="V3272" s="5" t="str">
        <f t="shared" si="1761"/>
        <v>Dado para sondar:  cota.camada.base.sondagem  Deve ser formatado como (xsd:double)</v>
      </c>
      <c r="W3272" s="69" t="s">
        <v>3100</v>
      </c>
      <c r="X3272" s="17" t="str">
        <f t="shared" si="1767"/>
        <v>d.sondar.100</v>
      </c>
      <c r="Y3272" s="17" t="str">
        <f t="shared" si="1768"/>
        <v>Ação de sondar</v>
      </c>
      <c r="Z3272" s="61" t="s">
        <v>3477</v>
      </c>
      <c r="AA3272" s="18" t="str">
        <f t="shared" si="1762"/>
        <v>categoria.revit</v>
      </c>
      <c r="AB3272" s="56" t="s">
        <v>11050</v>
      </c>
      <c r="AC3272" s="18" t="str">
        <f t="shared" si="1763"/>
        <v>classe.ifc</v>
      </c>
      <c r="AD3272" s="19" t="s">
        <v>11049</v>
      </c>
      <c r="AE3272" s="18" t="str">
        <f t="shared" si="1764"/>
        <v>código.abnt</v>
      </c>
      <c r="AF3272" s="74" t="s">
        <v>11051</v>
      </c>
      <c r="AG3272" s="38" t="s">
        <v>9912</v>
      </c>
    </row>
    <row r="3273" spans="1:33" ht="6" customHeight="1" x14ac:dyDescent="0.25">
      <c r="A3273" s="4">
        <f>ROW()</f>
        <v>3273</v>
      </c>
      <c r="B3273" s="9" t="s">
        <v>26</v>
      </c>
      <c r="C3273" s="44" t="str">
        <f t="shared" si="1765"/>
        <v>p.sondar</v>
      </c>
      <c r="D3273" s="6" t="str">
        <f t="shared" si="1742"/>
        <v>é.cota.camada.fundação</v>
      </c>
      <c r="E3273" s="8" t="s">
        <v>27</v>
      </c>
      <c r="F3273" s="34" t="str">
        <f>F3272</f>
        <v>d.sondar</v>
      </c>
      <c r="G3273" s="54" t="s">
        <v>3084</v>
      </c>
      <c r="H3273" s="33" t="s">
        <v>34</v>
      </c>
      <c r="I3273" s="89" t="str">
        <f t="shared" si="1759"/>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60"/>
        <v>Propriedade destinada a sondar: é.cota.camada.fundação</v>
      </c>
      <c r="V3273" s="5" t="str">
        <f t="shared" si="1761"/>
        <v>Dado para sondar:  cota.camada.fundação  Deve ser formatado como (xsd:double)</v>
      </c>
      <c r="W3273" s="69" t="s">
        <v>3089</v>
      </c>
      <c r="X3273" s="17" t="str">
        <f t="shared" si="1767"/>
        <v>d.sondar.101</v>
      </c>
      <c r="Y3273" s="17" t="str">
        <f t="shared" si="1768"/>
        <v>Ação de sondar</v>
      </c>
      <c r="Z3273" s="61" t="s">
        <v>3478</v>
      </c>
      <c r="AA3273" s="18" t="str">
        <f t="shared" si="1762"/>
        <v>categoria.revit</v>
      </c>
      <c r="AB3273" s="56" t="s">
        <v>11050</v>
      </c>
      <c r="AC3273" s="18" t="str">
        <f t="shared" si="1763"/>
        <v>classe.ifc</v>
      </c>
      <c r="AD3273" s="19" t="s">
        <v>11049</v>
      </c>
      <c r="AE3273" s="18" t="str">
        <f t="shared" si="1764"/>
        <v>código.abnt</v>
      </c>
      <c r="AF3273" s="74" t="s">
        <v>11051</v>
      </c>
      <c r="AG3273" s="38" t="s">
        <v>9913</v>
      </c>
    </row>
    <row r="3274" spans="1:33" ht="6" customHeight="1" x14ac:dyDescent="0.25">
      <c r="A3274" s="4">
        <f>ROW()</f>
        <v>3274</v>
      </c>
      <c r="B3274" s="9" t="s">
        <v>26</v>
      </c>
      <c r="C3274" s="44" t="str">
        <f t="shared" si="1765"/>
        <v>p.sondar</v>
      </c>
      <c r="D3274" s="6" t="str">
        <f t="shared" si="1742"/>
        <v>é.cota.de.sondagem</v>
      </c>
      <c r="E3274" s="8" t="s">
        <v>27</v>
      </c>
      <c r="F3274" s="34" t="str">
        <f t="shared" ref="F3274:F3278" si="1769">F3273</f>
        <v>d.sondar</v>
      </c>
      <c r="G3274" s="54" t="s">
        <v>3087</v>
      </c>
      <c r="H3274" s="33" t="s">
        <v>34</v>
      </c>
      <c r="I3274" s="89" t="str">
        <f t="shared" si="1759"/>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60"/>
        <v>Propriedade destinada a sondar: é.cota.de.sondagem</v>
      </c>
      <c r="V3274" s="5" t="str">
        <f t="shared" si="1761"/>
        <v>Dado para sondar:  cota.de.sondagem  Deve ser formatado como (xsd:double)</v>
      </c>
      <c r="W3274" s="69" t="s">
        <v>3101</v>
      </c>
      <c r="X3274" s="17" t="str">
        <f t="shared" si="1767"/>
        <v>d.sondar.102</v>
      </c>
      <c r="Y3274" s="17" t="str">
        <f t="shared" si="1768"/>
        <v>Ação de sondar</v>
      </c>
      <c r="Z3274" s="61" t="s">
        <v>3479</v>
      </c>
      <c r="AA3274" s="18" t="str">
        <f t="shared" si="1762"/>
        <v>categoria.revit</v>
      </c>
      <c r="AB3274" s="56" t="s">
        <v>11050</v>
      </c>
      <c r="AC3274" s="18" t="str">
        <f t="shared" si="1763"/>
        <v>classe.ifc</v>
      </c>
      <c r="AD3274" s="19" t="s">
        <v>11049</v>
      </c>
      <c r="AE3274" s="18" t="str">
        <f t="shared" si="1764"/>
        <v>código.abnt</v>
      </c>
      <c r="AF3274" s="74" t="s">
        <v>11051</v>
      </c>
      <c r="AG3274" s="38" t="s">
        <v>9914</v>
      </c>
    </row>
    <row r="3275" spans="1:33" ht="6" customHeight="1" x14ac:dyDescent="0.25">
      <c r="A3275" s="4">
        <f>ROW()</f>
        <v>3275</v>
      </c>
      <c r="B3275" s="9" t="s">
        <v>26</v>
      </c>
      <c r="C3275" s="44" t="str">
        <f t="shared" si="1765"/>
        <v>p.sondar</v>
      </c>
      <c r="D3275" s="6" t="str">
        <f t="shared" si="1742"/>
        <v>é.cota.freática</v>
      </c>
      <c r="E3275" s="8" t="s">
        <v>27</v>
      </c>
      <c r="F3275" s="34" t="str">
        <f t="shared" si="1769"/>
        <v>d.sondar</v>
      </c>
      <c r="G3275" s="54" t="s">
        <v>3086</v>
      </c>
      <c r="H3275" s="33" t="s">
        <v>34</v>
      </c>
      <c r="I3275" s="89" t="str">
        <f t="shared" si="1759"/>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60"/>
        <v>Propriedade destinada a sondar: é.cota.freática</v>
      </c>
      <c r="V3275" s="5" t="str">
        <f t="shared" si="1761"/>
        <v>Dado para sondar:  cota.freática  Deve ser formatado como (xsd:double)</v>
      </c>
      <c r="W3275" s="69" t="s">
        <v>3102</v>
      </c>
      <c r="X3275" s="17" t="str">
        <f t="shared" si="1767"/>
        <v>d.sondar.103</v>
      </c>
      <c r="Y3275" s="17" t="str">
        <f t="shared" si="1768"/>
        <v>Ação de sondar</v>
      </c>
      <c r="Z3275" s="61" t="s">
        <v>3480</v>
      </c>
      <c r="AA3275" s="18" t="str">
        <f t="shared" si="1762"/>
        <v>categoria.revit</v>
      </c>
      <c r="AB3275" s="56" t="s">
        <v>11050</v>
      </c>
      <c r="AC3275" s="18" t="str">
        <f t="shared" si="1763"/>
        <v>classe.ifc</v>
      </c>
      <c r="AD3275" s="19" t="s">
        <v>11049</v>
      </c>
      <c r="AE3275" s="18" t="str">
        <f t="shared" si="1764"/>
        <v>código.abnt</v>
      </c>
      <c r="AF3275" s="74" t="s">
        <v>11051</v>
      </c>
      <c r="AG3275" s="38" t="s">
        <v>9915</v>
      </c>
    </row>
    <row r="3276" spans="1:33" ht="6" customHeight="1" x14ac:dyDescent="0.25">
      <c r="A3276" s="4">
        <f>ROW()</f>
        <v>3276</v>
      </c>
      <c r="B3276" s="9" t="s">
        <v>26</v>
      </c>
      <c r="C3276" s="44" t="str">
        <f t="shared" si="1765"/>
        <v>p.sondar</v>
      </c>
      <c r="D3276" s="6" t="str">
        <f t="shared" si="1742"/>
        <v>é.cota.terreno</v>
      </c>
      <c r="E3276" s="8" t="s">
        <v>27</v>
      </c>
      <c r="F3276" s="34" t="str">
        <f t="shared" si="1769"/>
        <v>d.sondar</v>
      </c>
      <c r="G3276" s="54" t="s">
        <v>3088</v>
      </c>
      <c r="H3276" s="33" t="s">
        <v>34</v>
      </c>
      <c r="I3276" s="89" t="str">
        <f t="shared" si="1759"/>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60"/>
        <v>Propriedade destinada a sondar: é.cota.terreno</v>
      </c>
      <c r="V3276" s="5" t="str">
        <f t="shared" si="1761"/>
        <v>Dado para sondar:  cota.terreno  Deve ser formatado como (xsd:double)</v>
      </c>
      <c r="W3276" s="69" t="s">
        <v>3090</v>
      </c>
      <c r="X3276" s="17" t="str">
        <f t="shared" si="1767"/>
        <v>d.sondar.104</v>
      </c>
      <c r="Y3276" s="17" t="str">
        <f t="shared" si="1768"/>
        <v>Ação de sondar</v>
      </c>
      <c r="Z3276" s="61" t="s">
        <v>3481</v>
      </c>
      <c r="AA3276" s="18" t="str">
        <f t="shared" si="1762"/>
        <v>categoria.revit</v>
      </c>
      <c r="AB3276" s="56" t="s">
        <v>11050</v>
      </c>
      <c r="AC3276" s="18" t="str">
        <f t="shared" si="1763"/>
        <v>classe.ifc</v>
      </c>
      <c r="AD3276" s="19" t="s">
        <v>11049</v>
      </c>
      <c r="AE3276" s="18" t="str">
        <f t="shared" si="1764"/>
        <v>código.abnt</v>
      </c>
      <c r="AF3276" s="74" t="s">
        <v>11051</v>
      </c>
      <c r="AG3276" s="38" t="s">
        <v>9916</v>
      </c>
    </row>
    <row r="3277" spans="1:33" ht="6" customHeight="1" x14ac:dyDescent="0.25">
      <c r="A3277" s="4">
        <f>ROW()</f>
        <v>3277</v>
      </c>
      <c r="B3277" s="9" t="s">
        <v>26</v>
      </c>
      <c r="C3277" s="44" t="str">
        <f t="shared" si="1765"/>
        <v>p.sondar</v>
      </c>
      <c r="D3277" s="6" t="str">
        <f t="shared" si="1742"/>
        <v>é.solo.estrato</v>
      </c>
      <c r="E3277" s="8" t="s">
        <v>27</v>
      </c>
      <c r="F3277" s="34" t="str">
        <f t="shared" si="1769"/>
        <v>d.sondar</v>
      </c>
      <c r="G3277" s="54" t="s">
        <v>11017</v>
      </c>
      <c r="H3277" s="34" t="s">
        <v>1489</v>
      </c>
      <c r="I3277" s="89" t="str">
        <f t="shared" si="1759"/>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60"/>
        <v>Propriedade destinada a sondar: é.solo.estrato</v>
      </c>
      <c r="V3277" s="5" t="str">
        <f t="shared" si="1761"/>
        <v>Dado para sondar:  solo.estrato  Deve ser formatado como (rdfs:Literal  or  xsd:string)</v>
      </c>
      <c r="W3277" s="69" t="s">
        <v>11018</v>
      </c>
      <c r="X3277" s="17" t="str">
        <f t="shared" si="1767"/>
        <v>d.sondar.105</v>
      </c>
      <c r="Y3277" s="17" t="str">
        <f t="shared" si="1768"/>
        <v>Ação de sondar</v>
      </c>
      <c r="Z3277" s="61" t="s">
        <v>11021</v>
      </c>
      <c r="AA3277" s="18" t="str">
        <f t="shared" si="1762"/>
        <v>categoria.revit</v>
      </c>
      <c r="AB3277" s="56" t="s">
        <v>11050</v>
      </c>
      <c r="AC3277" s="18" t="str">
        <f t="shared" si="1763"/>
        <v>classe.ifc</v>
      </c>
      <c r="AD3277" s="19" t="s">
        <v>11049</v>
      </c>
      <c r="AE3277" s="18" t="str">
        <f t="shared" si="1764"/>
        <v>código.abnt</v>
      </c>
      <c r="AF3277" s="74" t="s">
        <v>11051</v>
      </c>
      <c r="AG3277" s="38" t="s">
        <v>9917</v>
      </c>
    </row>
    <row r="3278" spans="1:33" ht="6" customHeight="1" x14ac:dyDescent="0.25">
      <c r="A3278" s="4">
        <f>ROW()</f>
        <v>3278</v>
      </c>
      <c r="B3278" s="9" t="s">
        <v>26</v>
      </c>
      <c r="C3278" s="44" t="str">
        <f t="shared" si="1765"/>
        <v>p.sondar</v>
      </c>
      <c r="D3278" s="6" t="str">
        <f t="shared" si="1742"/>
        <v>é.solo.resistência</v>
      </c>
      <c r="E3278" s="8" t="s">
        <v>27</v>
      </c>
      <c r="F3278" s="34" t="str">
        <f t="shared" si="1769"/>
        <v>d.sondar</v>
      </c>
      <c r="G3278" s="54" t="s">
        <v>11016</v>
      </c>
      <c r="H3278" s="33" t="s">
        <v>34</v>
      </c>
      <c r="I3278" s="89" t="str">
        <f t="shared" si="1759"/>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60"/>
        <v>Propriedade destinada a sondar: é.solo.resistência</v>
      </c>
      <c r="V3278" s="5" t="str">
        <f t="shared" si="1761"/>
        <v>Dado para sondar:  solo.resistência  Deve ser formatado como (xsd:double)</v>
      </c>
      <c r="W3278" s="69" t="s">
        <v>11019</v>
      </c>
      <c r="X3278" s="17" t="str">
        <f t="shared" si="1767"/>
        <v>d.sondar.106</v>
      </c>
      <c r="Y3278" s="17" t="str">
        <f t="shared" si="1768"/>
        <v>Ação de sondar</v>
      </c>
      <c r="Z3278" s="61" t="s">
        <v>11020</v>
      </c>
      <c r="AA3278" s="18" t="str">
        <f t="shared" si="1762"/>
        <v>categoria.revit</v>
      </c>
      <c r="AB3278" s="56" t="s">
        <v>11050</v>
      </c>
      <c r="AC3278" s="18" t="str">
        <f t="shared" si="1763"/>
        <v>classe.ifc</v>
      </c>
      <c r="AD3278" s="19" t="s">
        <v>11049</v>
      </c>
      <c r="AE3278" s="18" t="str">
        <f t="shared" si="1764"/>
        <v>código.abnt</v>
      </c>
      <c r="AF3278" s="74" t="s">
        <v>11051</v>
      </c>
      <c r="AG3278" s="38" t="s">
        <v>9918</v>
      </c>
    </row>
    <row r="3279" spans="1:33" ht="6" customHeight="1" x14ac:dyDescent="0.25">
      <c r="A3279" s="4">
        <f>ROW()</f>
        <v>3279</v>
      </c>
      <c r="B3279" s="9" t="s">
        <v>26</v>
      </c>
      <c r="C3279" s="43" t="str">
        <f t="shared" ref="C3279" si="1770">SUBSTITUTE(F3279,"d.","p.")</f>
        <v>p.sonorizar</v>
      </c>
      <c r="D3279" s="6" t="str">
        <f t="shared" si="1742"/>
        <v>é.amplitude.sonora</v>
      </c>
      <c r="E3279" s="8" t="s">
        <v>27</v>
      </c>
      <c r="F3279" s="41" t="s">
        <v>2335</v>
      </c>
      <c r="G3279" s="33" t="s">
        <v>2406</v>
      </c>
      <c r="H3279" s="33" t="s">
        <v>34</v>
      </c>
      <c r="I3279" s="89" t="str">
        <f t="shared" si="1729"/>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30"/>
        <v>Propriedade destinada a sonorizar: é.amplitude.sonora</v>
      </c>
      <c r="V3279" s="5" t="str">
        <f t="shared" si="1731"/>
        <v>Dado para sonorizar:  amplitude.sonora  Deve ser formatado como (xsd:double)</v>
      </c>
      <c r="W3279" s="68" t="s">
        <v>5369</v>
      </c>
      <c r="X3279" s="17" t="str">
        <f t="shared" si="1767"/>
        <v>d.sonorizar.100</v>
      </c>
      <c r="Y3279" s="17" t="str">
        <f t="shared" si="1768"/>
        <v>Ação de sonorizar</v>
      </c>
      <c r="Z3279" s="61" t="s">
        <v>2354</v>
      </c>
      <c r="AA3279" s="18" t="str">
        <f>IF(AB3279="null", "null", "categoria.revit")</f>
        <v>null</v>
      </c>
      <c r="AB3279" s="19" t="s">
        <v>0</v>
      </c>
      <c r="AC3279" s="18" t="str">
        <f>IF(AD3279="null", "null", "classe.ifc")</f>
        <v>null</v>
      </c>
      <c r="AD3279" s="19" t="s">
        <v>0</v>
      </c>
      <c r="AE3279" s="18" t="str">
        <f t="shared" si="1745"/>
        <v>null</v>
      </c>
      <c r="AF3279" s="74" t="s">
        <v>0</v>
      </c>
      <c r="AG3279" s="38" t="s">
        <v>9919</v>
      </c>
    </row>
    <row r="3280" spans="1:33" ht="6" customHeight="1" x14ac:dyDescent="0.25">
      <c r="A3280" s="4">
        <f>ROW()</f>
        <v>3280</v>
      </c>
      <c r="B3280" s="9" t="s">
        <v>26</v>
      </c>
      <c r="C3280" s="44" t="str">
        <f>SUBSTITUTE(F3280,"d.","p.")</f>
        <v>p.sonorizar</v>
      </c>
      <c r="D3280" s="6" t="str">
        <f t="shared" si="1742"/>
        <v>é.equipo.de.som</v>
      </c>
      <c r="E3280" s="8" t="s">
        <v>27</v>
      </c>
      <c r="F3280" s="34" t="str">
        <f>F3279</f>
        <v>d.sonorizar</v>
      </c>
      <c r="G3280" s="13" t="s">
        <v>2520</v>
      </c>
      <c r="H3280" s="34" t="s">
        <v>1489</v>
      </c>
      <c r="I3280" s="89" t="str">
        <f t="shared" si="1729"/>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30"/>
        <v>Propriedade destinada a sonorizar: é.equipo.de.som</v>
      </c>
      <c r="V3280" s="5" t="str">
        <f t="shared" si="1731"/>
        <v>Dado para sonorizar:  equipo.de.som  Deve ser formatado como (rdfs:Literal  or  xsd:string)</v>
      </c>
      <c r="W3280" s="68" t="s">
        <v>5370</v>
      </c>
      <c r="X3280" s="17" t="str">
        <f t="shared" si="1767"/>
        <v>d.sonorizar.101</v>
      </c>
      <c r="Y3280" s="17" t="str">
        <f t="shared" si="1768"/>
        <v>Ação de sonorizar</v>
      </c>
      <c r="Z3280" s="61" t="s">
        <v>2338</v>
      </c>
      <c r="AA3280" s="18" t="str">
        <f t="shared" ref="AA3280" si="1771">IF(AB3280="null", "null", "categoria.revit")</f>
        <v>null</v>
      </c>
      <c r="AB3280" s="19" t="s">
        <v>0</v>
      </c>
      <c r="AC3280" s="18" t="str">
        <f t="shared" ref="AC3280" si="1772">IF(AD3280="null", "null", "classe.ifc")</f>
        <v>null</v>
      </c>
      <c r="AD3280" s="19" t="s">
        <v>0</v>
      </c>
      <c r="AE3280" s="18" t="str">
        <f t="shared" si="1745"/>
        <v>null</v>
      </c>
      <c r="AF3280" s="74" t="s">
        <v>0</v>
      </c>
      <c r="AG3280" s="38" t="s">
        <v>9920</v>
      </c>
    </row>
    <row r="3281" spans="1:33" ht="6" customHeight="1" x14ac:dyDescent="0.25">
      <c r="A3281" s="4">
        <f>ROW()</f>
        <v>3281</v>
      </c>
      <c r="B3281" s="9" t="s">
        <v>26</v>
      </c>
      <c r="C3281" s="44" t="str">
        <f>SUBSTITUTE(F3281,"d.","p.")</f>
        <v>p.sonorizar</v>
      </c>
      <c r="D3281" s="6" t="str">
        <f t="shared" si="1742"/>
        <v>é.fase.da.onda</v>
      </c>
      <c r="E3281" s="8" t="s">
        <v>27</v>
      </c>
      <c r="F3281" s="34" t="str">
        <f t="shared" ref="F3281:F3283" si="1773">F3280</f>
        <v>d.sonorizar</v>
      </c>
      <c r="G3281" s="33" t="s">
        <v>2407</v>
      </c>
      <c r="H3281" s="33" t="s">
        <v>34</v>
      </c>
      <c r="I3281" s="89" t="str">
        <f t="shared" si="1729"/>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30"/>
        <v>Propriedade destinada a sonorizar: é.fase.da.onda</v>
      </c>
      <c r="V3281" s="5" t="str">
        <f t="shared" si="1731"/>
        <v>Dado para sonorizar:  fase.da.onda  Deve ser formatado como (xsd:double)</v>
      </c>
      <c r="W3281" s="68" t="s">
        <v>10734</v>
      </c>
      <c r="X3281" s="17" t="str">
        <f t="shared" si="1767"/>
        <v>d.sonorizar.102</v>
      </c>
      <c r="Y3281" s="17" t="str">
        <f t="shared" si="1768"/>
        <v>Ação de sonorizar</v>
      </c>
      <c r="Z3281" s="61" t="s">
        <v>2355</v>
      </c>
      <c r="AA3281" s="18" t="str">
        <f>IF(AB3281="null", "null", "categoria.revit")</f>
        <v>null</v>
      </c>
      <c r="AB3281" s="19" t="s">
        <v>0</v>
      </c>
      <c r="AC3281" s="18" t="str">
        <f>IF(AD3281="null", "null", "classe.ifc")</f>
        <v>null</v>
      </c>
      <c r="AD3281" s="19" t="s">
        <v>0</v>
      </c>
      <c r="AE3281" s="18" t="str">
        <f t="shared" si="1745"/>
        <v>null</v>
      </c>
      <c r="AF3281" s="74" t="s">
        <v>0</v>
      </c>
      <c r="AG3281" s="38" t="s">
        <v>9921</v>
      </c>
    </row>
    <row r="3282" spans="1:33" ht="6" customHeight="1" x14ac:dyDescent="0.25">
      <c r="A3282" s="4">
        <f>ROW()</f>
        <v>3282</v>
      </c>
      <c r="B3282" s="9" t="s">
        <v>26</v>
      </c>
      <c r="C3282" s="44" t="str">
        <f>SUBSTITUTE(F3282,"d.","p.")</f>
        <v>p.sonorizar</v>
      </c>
      <c r="D3282" s="6" t="str">
        <f t="shared" si="1742"/>
        <v>é.frequência.sonora</v>
      </c>
      <c r="E3282" s="8" t="s">
        <v>27</v>
      </c>
      <c r="F3282" s="34" t="str">
        <f t="shared" si="1773"/>
        <v>d.sonorizar</v>
      </c>
      <c r="G3282" s="33" t="s">
        <v>2405</v>
      </c>
      <c r="H3282" s="33" t="s">
        <v>34</v>
      </c>
      <c r="I3282" s="89" t="str">
        <f t="shared" si="1729"/>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30"/>
        <v>Propriedade destinada a sonorizar: é.frequência.sonora</v>
      </c>
      <c r="V3282" s="5" t="str">
        <f t="shared" si="1731"/>
        <v>Dado para sonorizar:  frequência.sonora  Deve ser formatado como (xsd:double)</v>
      </c>
      <c r="W3282" s="68" t="s">
        <v>5371</v>
      </c>
      <c r="X3282" s="17" t="str">
        <f t="shared" si="1767"/>
        <v>d.sonorizar.103</v>
      </c>
      <c r="Y3282" s="17" t="str">
        <f t="shared" si="1768"/>
        <v>Ação de sonorizar</v>
      </c>
      <c r="Z3282" s="61" t="s">
        <v>2356</v>
      </c>
      <c r="AA3282" s="18" t="str">
        <f>IF(AB3282="null", "null", "categoria.revit")</f>
        <v>null</v>
      </c>
      <c r="AB3282" s="19" t="s">
        <v>0</v>
      </c>
      <c r="AC3282" s="18" t="str">
        <f>IF(AD3282="null", "null", "classe.ifc")</f>
        <v>null</v>
      </c>
      <c r="AD3282" s="19" t="s">
        <v>0</v>
      </c>
      <c r="AE3282" s="18" t="str">
        <f t="shared" si="1745"/>
        <v>null</v>
      </c>
      <c r="AF3282" s="74" t="s">
        <v>0</v>
      </c>
      <c r="AG3282" s="38" t="s">
        <v>9922</v>
      </c>
    </row>
    <row r="3283" spans="1:33" ht="6" customHeight="1" x14ac:dyDescent="0.25">
      <c r="A3283" s="4">
        <f>ROW()</f>
        <v>3283</v>
      </c>
      <c r="B3283" s="9" t="s">
        <v>26</v>
      </c>
      <c r="C3283" s="44" t="str">
        <f>SUBSTITUTE(F3283,"d.","p.")</f>
        <v>p.sonorizar</v>
      </c>
      <c r="D3283" s="6" t="str">
        <f t="shared" si="1742"/>
        <v>é.tipo.de.equipo.de.som</v>
      </c>
      <c r="E3283" s="8" t="s">
        <v>27</v>
      </c>
      <c r="F3283" s="34" t="str">
        <f t="shared" si="1773"/>
        <v>d.sonorizar</v>
      </c>
      <c r="G3283" s="13" t="s">
        <v>2404</v>
      </c>
      <c r="H3283" s="34" t="s">
        <v>1489</v>
      </c>
      <c r="I3283" s="89" t="str">
        <f t="shared" si="1729"/>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30"/>
        <v>Propriedade destinada a sonorizar: é.tipo.de.equipo.de.som</v>
      </c>
      <c r="V3283" s="5" t="str">
        <f t="shared" si="1731"/>
        <v>Dado para sonorizar:  tipo.de.equipo.de.som  Deve ser formatado como (rdfs:Literal  or  xsd:string)</v>
      </c>
      <c r="W3283" s="68" t="s">
        <v>5372</v>
      </c>
      <c r="X3283" s="17" t="str">
        <f t="shared" si="1767"/>
        <v>d.sonorizar.104</v>
      </c>
      <c r="Y3283" s="17" t="str">
        <f t="shared" si="1768"/>
        <v>Ação de sonorizar</v>
      </c>
      <c r="Z3283" s="61" t="s">
        <v>2337</v>
      </c>
      <c r="AA3283" s="18" t="str">
        <f>IF(AB3283="null", "null", "categoria.revit")</f>
        <v>null</v>
      </c>
      <c r="AB3283" s="19" t="s">
        <v>0</v>
      </c>
      <c r="AC3283" s="18" t="str">
        <f>IF(AD3283="null", "null", "classe.ifc")</f>
        <v>null</v>
      </c>
      <c r="AD3283" s="19" t="s">
        <v>0</v>
      </c>
      <c r="AE3283" s="18" t="str">
        <f t="shared" si="1745"/>
        <v>null</v>
      </c>
      <c r="AF3283" s="74" t="s">
        <v>0</v>
      </c>
      <c r="AG3283" s="38" t="s">
        <v>9923</v>
      </c>
    </row>
    <row r="3284" spans="1:33" ht="6" customHeight="1" x14ac:dyDescent="0.25">
      <c r="A3284" s="4">
        <f>ROW()</f>
        <v>3284</v>
      </c>
      <c r="B3284" s="9" t="s">
        <v>26</v>
      </c>
      <c r="C3284" s="43" t="str">
        <f t="shared" ref="C3284" si="1774">SUBSTITUTE(F3284,"d.","p.")</f>
        <v>p.suportar</v>
      </c>
      <c r="D3284" s="6" t="str">
        <f t="shared" si="1742"/>
        <v>é.âncora.estrutural</v>
      </c>
      <c r="E3284" s="8" t="s">
        <v>27</v>
      </c>
      <c r="F3284" s="41" t="s">
        <v>2106</v>
      </c>
      <c r="G3284" s="13" t="s">
        <v>2521</v>
      </c>
      <c r="H3284" s="34" t="s">
        <v>1489</v>
      </c>
      <c r="I3284" s="89" t="str">
        <f t="shared" si="1729"/>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30"/>
        <v>Propriedade destinada a suportar: é.âncora.estrutural</v>
      </c>
      <c r="V3284" s="5" t="str">
        <f t="shared" si="1731"/>
        <v>Dado para suportar:  âncora.estrutural  Deve ser formatado como (rdfs:Literal  or  xsd:string)</v>
      </c>
      <c r="W3284" s="68" t="s">
        <v>5373</v>
      </c>
      <c r="X3284" s="17" t="str">
        <f t="shared" si="1767"/>
        <v>d.suportar.100</v>
      </c>
      <c r="Y3284" s="17" t="str">
        <f t="shared" si="1768"/>
        <v>Ação de suportar</v>
      </c>
      <c r="Z3284" s="61" t="s">
        <v>2336</v>
      </c>
      <c r="AA3284" s="18" t="str">
        <f t="shared" ref="AA3284" si="1775">IF(AB3284="null", "null", "categoria.revit")</f>
        <v>categoria.revit</v>
      </c>
      <c r="AB3284" s="19" t="s">
        <v>2012</v>
      </c>
      <c r="AC3284" s="18" t="str">
        <f t="shared" ref="AC3284" si="1776">IF(AD3284="null", "null", "classe.ifc")</f>
        <v>classe.ifc</v>
      </c>
      <c r="AD3284" s="19" t="s">
        <v>1977</v>
      </c>
      <c r="AE3284" s="18" t="str">
        <f t="shared" si="1745"/>
        <v>null</v>
      </c>
      <c r="AF3284" s="74" t="s">
        <v>0</v>
      </c>
      <c r="AG3284" s="38" t="s">
        <v>9924</v>
      </c>
    </row>
    <row r="3285" spans="1:33" ht="6" customHeight="1" x14ac:dyDescent="0.25">
      <c r="A3285" s="4">
        <f>ROW()</f>
        <v>3285</v>
      </c>
      <c r="B3285" s="9" t="s">
        <v>26</v>
      </c>
      <c r="C3285" s="44" t="str">
        <f t="shared" ref="C3285:C3324" si="1777">SUBSTITUTE(F3285,"d.","p.")</f>
        <v>p.suportar</v>
      </c>
      <c r="D3285" s="6" t="str">
        <f t="shared" si="1742"/>
        <v>é.aparelho.de.apoio</v>
      </c>
      <c r="E3285" s="8" t="s">
        <v>27</v>
      </c>
      <c r="F3285" s="34" t="str">
        <f>F3284</f>
        <v>d.suportar</v>
      </c>
      <c r="G3285" s="13" t="s">
        <v>3158</v>
      </c>
      <c r="H3285" s="34" t="s">
        <v>1489</v>
      </c>
      <c r="I3285" s="89" t="str">
        <f t="shared" si="1729"/>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ref="U3285:U3324" si="1778">_xlfn.CONCAT("Propriedade destinada a ",MID(C3285,FIND("p.",C3285,1)+2,100),": ",D3285)</f>
        <v>Propriedade destinada a suportar: é.aparelho.de.apoio</v>
      </c>
      <c r="V3285" s="5" t="str">
        <f t="shared" ref="V3285:V3324" si="1779">_xlfn.CONCAT("Dado para ",MID(F3285,FIND("d.",F3285,1)+2,100),":  ",G3285, "  Deve ser formatado como (",H3285, ")")</f>
        <v>Dado para suportar:  aparelho.de.apoio  Deve ser formatado como (rdfs:Literal  or  xsd:string)</v>
      </c>
      <c r="W3285" s="68" t="s">
        <v>5374</v>
      </c>
      <c r="X3285" s="17" t="str">
        <f t="shared" si="1767"/>
        <v>d.suportar.101</v>
      </c>
      <c r="Y3285" s="17" t="str">
        <f t="shared" si="1768"/>
        <v>Ação de suportar</v>
      </c>
      <c r="Z3285" s="61" t="s">
        <v>3159</v>
      </c>
      <c r="AA3285" s="18" t="str">
        <f t="shared" ref="AA3285:AA3324" si="1780">IF(AB3285="null", "null", "categoria.revit")</f>
        <v>categoria.revit</v>
      </c>
      <c r="AB3285" s="19" t="s">
        <v>3160</v>
      </c>
      <c r="AC3285" s="18" t="str">
        <f t="shared" ref="AC3285:AC3324" si="1781">IF(AD3285="null", "null", "classe.ifc")</f>
        <v>classe.ifc</v>
      </c>
      <c r="AD3285" s="19" t="s">
        <v>1976</v>
      </c>
      <c r="AE3285" s="18" t="str">
        <f t="shared" si="1745"/>
        <v>null</v>
      </c>
      <c r="AF3285" s="74" t="s">
        <v>0</v>
      </c>
      <c r="AG3285" s="38" t="s">
        <v>9925</v>
      </c>
    </row>
    <row r="3286" spans="1:33" ht="6" customHeight="1" x14ac:dyDescent="0.25">
      <c r="A3286" s="4">
        <f>ROW()</f>
        <v>3286</v>
      </c>
      <c r="B3286" s="9" t="s">
        <v>26</v>
      </c>
      <c r="C3286" s="44" t="str">
        <f t="shared" si="1777"/>
        <v>p.suportar</v>
      </c>
      <c r="D3286" s="6" t="str">
        <f t="shared" si="1742"/>
        <v>é.balanço.estrutural</v>
      </c>
      <c r="E3286" s="8" t="s">
        <v>27</v>
      </c>
      <c r="F3286" s="34" t="str">
        <f t="shared" ref="F3286:F3287" si="1782">F3285</f>
        <v>d.suportar</v>
      </c>
      <c r="G3286" s="13" t="s">
        <v>2523</v>
      </c>
      <c r="H3286" s="34" t="s">
        <v>1489</v>
      </c>
      <c r="I3286" s="89" t="str">
        <f t="shared" si="1729"/>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78"/>
        <v>Propriedade destinada a suportar: é.balanço.estrutural</v>
      </c>
      <c r="V3286" s="5" t="str">
        <f t="shared" si="1779"/>
        <v>Dado para suportar:  balanço.estrutural  Deve ser formatado como (rdfs:Literal  or  xsd:string)</v>
      </c>
      <c r="W3286" s="68" t="s">
        <v>5375</v>
      </c>
      <c r="X3286" s="17" t="str">
        <f t="shared" si="1767"/>
        <v>d.suportar.102</v>
      </c>
      <c r="Y3286" s="17" t="str">
        <f t="shared" si="1768"/>
        <v>Ação de suportar</v>
      </c>
      <c r="Z3286" s="61" t="s">
        <v>1926</v>
      </c>
      <c r="AA3286" s="18" t="str">
        <f t="shared" si="1780"/>
        <v>categoria.revit</v>
      </c>
      <c r="AB3286" s="19" t="s">
        <v>7692</v>
      </c>
      <c r="AC3286" s="18" t="str">
        <f t="shared" si="1781"/>
        <v>classe.ifc</v>
      </c>
      <c r="AD3286" s="19" t="s">
        <v>7676</v>
      </c>
      <c r="AE3286" s="18" t="str">
        <f t="shared" si="1745"/>
        <v>código.abnt</v>
      </c>
      <c r="AF3286" s="74" t="s">
        <v>6436</v>
      </c>
      <c r="AG3286" s="38" t="s">
        <v>9927</v>
      </c>
    </row>
    <row r="3287" spans="1:33" ht="6" customHeight="1" x14ac:dyDescent="0.25">
      <c r="A3287" s="4">
        <f>ROW()</f>
        <v>3287</v>
      </c>
      <c r="B3287" s="9" t="s">
        <v>26</v>
      </c>
      <c r="C3287" s="44" t="str">
        <f t="shared" si="1777"/>
        <v>p.suportar</v>
      </c>
      <c r="D3287" s="6" t="str">
        <f t="shared" si="1742"/>
        <v>é.baldrame</v>
      </c>
      <c r="E3287" s="8" t="s">
        <v>27</v>
      </c>
      <c r="F3287" s="34" t="str">
        <f t="shared" si="1782"/>
        <v>d.suportar</v>
      </c>
      <c r="G3287" s="13" t="s">
        <v>3148</v>
      </c>
      <c r="H3287" s="34" t="s">
        <v>1489</v>
      </c>
      <c r="I3287" s="89" t="str">
        <f t="shared" si="1729"/>
        <v>null</v>
      </c>
      <c r="J3287" s="77" t="s">
        <v>0</v>
      </c>
      <c r="K3287" s="77" t="s">
        <v>0</v>
      </c>
      <c r="L3287" s="77" t="s">
        <v>0</v>
      </c>
      <c r="M3287" s="77" t="s">
        <v>0</v>
      </c>
      <c r="N3287" s="77" t="s">
        <v>0</v>
      </c>
      <c r="O3287" s="77" t="s">
        <v>0</v>
      </c>
      <c r="P3287" s="77" t="s">
        <v>0</v>
      </c>
      <c r="Q3287" s="77" t="s">
        <v>0</v>
      </c>
      <c r="R3287" s="81" t="s">
        <v>3155</v>
      </c>
      <c r="S3287" s="10" t="s">
        <v>1</v>
      </c>
      <c r="T3287" s="10" t="s">
        <v>6851</v>
      </c>
      <c r="U3287" s="5" t="str">
        <f t="shared" si="1778"/>
        <v>Propriedade destinada a suportar: é.baldrame</v>
      </c>
      <c r="V3287" s="5" t="str">
        <f t="shared" si="1779"/>
        <v>Dado para suportar:  baldrame  Deve ser formatado como (rdfs:Literal  or  xsd:string)</v>
      </c>
      <c r="W3287" s="68" t="s">
        <v>3149</v>
      </c>
      <c r="X3287" s="17" t="str">
        <f t="shared" si="1767"/>
        <v>d.suportar.103</v>
      </c>
      <c r="Y3287" s="17" t="str">
        <f t="shared" si="1768"/>
        <v>Ação de suportar</v>
      </c>
      <c r="Z3287" s="61" t="s">
        <v>3153</v>
      </c>
      <c r="AA3287" s="18" t="str">
        <f t="shared" si="1780"/>
        <v>categoria.revit</v>
      </c>
      <c r="AB3287" s="19" t="s">
        <v>2015</v>
      </c>
      <c r="AC3287" s="18" t="str">
        <f t="shared" si="1781"/>
        <v>classe.ifc</v>
      </c>
      <c r="AD3287" s="19" t="s">
        <v>1980</v>
      </c>
      <c r="AE3287" s="18" t="str">
        <f t="shared" si="1745"/>
        <v>código.abnt</v>
      </c>
      <c r="AF3287" s="74" t="s">
        <v>6438</v>
      </c>
      <c r="AG3287" s="38" t="s">
        <v>9928</v>
      </c>
    </row>
    <row r="3288" spans="1:33" ht="6" customHeight="1" x14ac:dyDescent="0.25">
      <c r="A3288" s="4">
        <f>ROW()</f>
        <v>3288</v>
      </c>
      <c r="B3288" s="9" t="s">
        <v>26</v>
      </c>
      <c r="C3288" s="44" t="str">
        <f t="shared" si="1777"/>
        <v>p.suportar</v>
      </c>
      <c r="D3288" s="6" t="str">
        <f t="shared" si="1742"/>
        <v>é.banzo.estrutural</v>
      </c>
      <c r="E3288" s="8" t="s">
        <v>27</v>
      </c>
      <c r="F3288" s="34" t="str">
        <f t="shared" ref="F3288:F3317" si="1783">F3287</f>
        <v>d.suportar</v>
      </c>
      <c r="G3288" s="13" t="s">
        <v>2524</v>
      </c>
      <c r="H3288" s="34" t="s">
        <v>1489</v>
      </c>
      <c r="I3288" s="89" t="str">
        <f t="shared" si="1729"/>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78"/>
        <v>Propriedade destinada a suportar: é.banzo.estrutural</v>
      </c>
      <c r="V3288" s="5" t="str">
        <f t="shared" si="1779"/>
        <v>Dado para suportar:  banzo.estrutural  Deve ser formatado como (rdfs:Literal  or  xsd:string)</v>
      </c>
      <c r="W3288" s="68" t="s">
        <v>5376</v>
      </c>
      <c r="X3288" s="17" t="str">
        <f t="shared" si="1767"/>
        <v>d.suportar.104</v>
      </c>
      <c r="Y3288" s="17" t="str">
        <f t="shared" si="1768"/>
        <v>Ação de suportar</v>
      </c>
      <c r="Z3288" s="61" t="s">
        <v>1910</v>
      </c>
      <c r="AA3288" s="18" t="str">
        <f t="shared" si="1780"/>
        <v>categoria.revit</v>
      </c>
      <c r="AB3288" s="19" t="s">
        <v>7693</v>
      </c>
      <c r="AC3288" s="18" t="str">
        <f t="shared" si="1781"/>
        <v>classe.ifc</v>
      </c>
      <c r="AD3288" s="19" t="s">
        <v>1978</v>
      </c>
      <c r="AE3288" s="18" t="str">
        <f t="shared" si="1745"/>
        <v>null</v>
      </c>
      <c r="AF3288" s="74" t="s">
        <v>0</v>
      </c>
      <c r="AG3288" s="38" t="s">
        <v>9929</v>
      </c>
    </row>
    <row r="3289" spans="1:33" ht="6" customHeight="1" x14ac:dyDescent="0.25">
      <c r="A3289" s="4">
        <f>ROW()</f>
        <v>3289</v>
      </c>
      <c r="B3289" s="9" t="s">
        <v>26</v>
      </c>
      <c r="C3289" s="44" t="str">
        <f t="shared" si="1777"/>
        <v>p.suportar</v>
      </c>
      <c r="D3289" s="6" t="str">
        <f t="shared" si="1742"/>
        <v>é.banzo.estrutural.inferior</v>
      </c>
      <c r="E3289" s="8" t="s">
        <v>27</v>
      </c>
      <c r="F3289" s="34" t="str">
        <f t="shared" si="1783"/>
        <v>d.suportar</v>
      </c>
      <c r="G3289" s="13" t="s">
        <v>2525</v>
      </c>
      <c r="H3289" s="34" t="s">
        <v>1489</v>
      </c>
      <c r="I3289" s="89" t="str">
        <f t="shared" si="1729"/>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78"/>
        <v>Propriedade destinada a suportar: é.banzo.estrutural.inferior</v>
      </c>
      <c r="V3289" s="5" t="str">
        <f t="shared" si="1779"/>
        <v>Dado para suportar:  banzo.estrutural.inferior  Deve ser formatado como (rdfs:Literal  or  xsd:string)</v>
      </c>
      <c r="W3289" s="68" t="s">
        <v>5377</v>
      </c>
      <c r="X3289" s="17" t="str">
        <f t="shared" si="1767"/>
        <v>d.suportar.105</v>
      </c>
      <c r="Y3289" s="17" t="str">
        <f t="shared" si="1768"/>
        <v>Ação de suportar</v>
      </c>
      <c r="Z3289" s="61" t="s">
        <v>1911</v>
      </c>
      <c r="AA3289" s="18" t="str">
        <f t="shared" si="1780"/>
        <v>categoria.revit</v>
      </c>
      <c r="AB3289" s="19" t="s">
        <v>7693</v>
      </c>
      <c r="AC3289" s="18" t="str">
        <f t="shared" si="1781"/>
        <v>classe.ifc</v>
      </c>
      <c r="AD3289" s="19" t="s">
        <v>1978</v>
      </c>
      <c r="AE3289" s="18" t="str">
        <f t="shared" si="1745"/>
        <v>null</v>
      </c>
      <c r="AF3289" s="74" t="s">
        <v>0</v>
      </c>
      <c r="AG3289" s="38" t="s">
        <v>9930</v>
      </c>
    </row>
    <row r="3290" spans="1:33" ht="6" customHeight="1" x14ac:dyDescent="0.25">
      <c r="A3290" s="4">
        <f>ROW()</f>
        <v>3290</v>
      </c>
      <c r="B3290" s="9" t="s">
        <v>26</v>
      </c>
      <c r="C3290" s="44" t="str">
        <f t="shared" si="1777"/>
        <v>p.suportar</v>
      </c>
      <c r="D3290" s="6" t="str">
        <f t="shared" si="1742"/>
        <v>é.banzo.estrutural.superior</v>
      </c>
      <c r="E3290" s="8" t="s">
        <v>27</v>
      </c>
      <c r="F3290" s="34" t="str">
        <f t="shared" si="1783"/>
        <v>d.suportar</v>
      </c>
      <c r="G3290" s="13" t="s">
        <v>2526</v>
      </c>
      <c r="H3290" s="34" t="s">
        <v>1489</v>
      </c>
      <c r="I3290" s="89" t="str">
        <f t="shared" si="1729"/>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78"/>
        <v>Propriedade destinada a suportar: é.banzo.estrutural.superior</v>
      </c>
      <c r="V3290" s="5" t="str">
        <f t="shared" si="1779"/>
        <v>Dado para suportar:  banzo.estrutural.superior  Deve ser formatado como (rdfs:Literal  or  xsd:string)</v>
      </c>
      <c r="W3290" s="68" t="s">
        <v>5378</v>
      </c>
      <c r="X3290" s="17" t="str">
        <f t="shared" si="1767"/>
        <v>d.suportar.106</v>
      </c>
      <c r="Y3290" s="17" t="str">
        <f t="shared" si="1768"/>
        <v>Ação de suportar</v>
      </c>
      <c r="Z3290" s="61" t="s">
        <v>1912</v>
      </c>
      <c r="AA3290" s="18" t="str">
        <f t="shared" si="1780"/>
        <v>categoria.revit</v>
      </c>
      <c r="AB3290" s="19" t="s">
        <v>7693</v>
      </c>
      <c r="AC3290" s="18" t="str">
        <f t="shared" si="1781"/>
        <v>classe.ifc</v>
      </c>
      <c r="AD3290" s="19" t="s">
        <v>1978</v>
      </c>
      <c r="AE3290" s="18" t="str">
        <f t="shared" si="1745"/>
        <v>null</v>
      </c>
      <c r="AF3290" s="74" t="s">
        <v>0</v>
      </c>
      <c r="AG3290" s="38" t="s">
        <v>9931</v>
      </c>
    </row>
    <row r="3291" spans="1:33" ht="6" customHeight="1" x14ac:dyDescent="0.25">
      <c r="A3291" s="4">
        <f>ROW()</f>
        <v>3291</v>
      </c>
      <c r="B3291" s="9" t="s">
        <v>26</v>
      </c>
      <c r="C3291" s="44" t="str">
        <f t="shared" si="1777"/>
        <v>p.suportar</v>
      </c>
      <c r="D3291" s="6" t="str">
        <f t="shared" si="1742"/>
        <v>é.bloco.de.fundação.estrutural</v>
      </c>
      <c r="E3291" s="8" t="s">
        <v>27</v>
      </c>
      <c r="F3291" s="34" t="str">
        <f t="shared" si="1783"/>
        <v>d.suportar</v>
      </c>
      <c r="G3291" s="13" t="s">
        <v>2532</v>
      </c>
      <c r="H3291" s="34" t="s">
        <v>1489</v>
      </c>
      <c r="I3291" s="89" t="str">
        <f t="shared" si="1729"/>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78"/>
        <v>Propriedade destinada a suportar: é.bloco.de.fundação.estrutural</v>
      </c>
      <c r="V3291" s="5" t="str">
        <f t="shared" si="1779"/>
        <v>Dado para suportar:  bloco.de.fundação.estrutural  Deve ser formatado como (rdfs:Literal  or  xsd:string)</v>
      </c>
      <c r="W3291" s="68" t="s">
        <v>6440</v>
      </c>
      <c r="X3291" s="17" t="str">
        <f t="shared" si="1767"/>
        <v>d.suportar.107</v>
      </c>
      <c r="Y3291" s="17" t="str">
        <f t="shared" si="1768"/>
        <v>Ação de suportar</v>
      </c>
      <c r="Z3291" s="61" t="s">
        <v>1915</v>
      </c>
      <c r="AA3291" s="18" t="str">
        <f t="shared" si="1780"/>
        <v>categoria.revit</v>
      </c>
      <c r="AB3291" s="19" t="s">
        <v>2015</v>
      </c>
      <c r="AC3291" s="18" t="str">
        <f t="shared" si="1781"/>
        <v>classe.ifc</v>
      </c>
      <c r="AD3291" s="19" t="s">
        <v>1980</v>
      </c>
      <c r="AE3291" s="18" t="str">
        <f t="shared" si="1745"/>
        <v>código.abnt</v>
      </c>
      <c r="AF3291" s="74" t="s">
        <v>6441</v>
      </c>
      <c r="AG3291" s="38" t="s">
        <v>9932</v>
      </c>
    </row>
    <row r="3292" spans="1:33" ht="6" customHeight="1" x14ac:dyDescent="0.25">
      <c r="A3292" s="4">
        <f>ROW()</f>
        <v>3292</v>
      </c>
      <c r="B3292" s="9" t="s">
        <v>26</v>
      </c>
      <c r="C3292" s="44" t="str">
        <f t="shared" si="1777"/>
        <v>p.suportar</v>
      </c>
      <c r="D3292" s="6" t="str">
        <f t="shared" si="1742"/>
        <v>é.coluna.estrutural</v>
      </c>
      <c r="E3292" s="8" t="s">
        <v>27</v>
      </c>
      <c r="F3292" s="34" t="str">
        <f t="shared" si="1783"/>
        <v>d.suportar</v>
      </c>
      <c r="G3292" s="13" t="s">
        <v>2527</v>
      </c>
      <c r="H3292" s="34" t="s">
        <v>1489</v>
      </c>
      <c r="I3292" s="89" t="str">
        <f t="shared" ref="I3292:I3357" si="1784">IF(OR(J3292="Functional",K3292="InverseFunctional"),"Functional","null")</f>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78"/>
        <v>Propriedade destinada a suportar: é.coluna.estrutural</v>
      </c>
      <c r="V3292" s="5" t="str">
        <f t="shared" si="1779"/>
        <v>Dado para suportar:  coluna.estrutural  Deve ser formatado como (rdfs:Literal  or  xsd:string)</v>
      </c>
      <c r="W3292" s="68" t="s">
        <v>5380</v>
      </c>
      <c r="X3292" s="17" t="str">
        <f t="shared" si="1767"/>
        <v>d.suportar.108</v>
      </c>
      <c r="Y3292" s="17" t="str">
        <f t="shared" si="1768"/>
        <v>Ação de suportar</v>
      </c>
      <c r="Z3292" s="61" t="s">
        <v>3150</v>
      </c>
      <c r="AA3292" s="18" t="str">
        <f t="shared" si="1780"/>
        <v>categoria.revit</v>
      </c>
      <c r="AB3292" s="19" t="s">
        <v>1989</v>
      </c>
      <c r="AC3292" s="18" t="str">
        <f t="shared" si="1781"/>
        <v>classe.ifc</v>
      </c>
      <c r="AD3292" s="19" t="s">
        <v>1962</v>
      </c>
      <c r="AE3292" s="18" t="str">
        <f t="shared" si="1745"/>
        <v>código.abnt</v>
      </c>
      <c r="AF3292" s="74" t="s">
        <v>6437</v>
      </c>
      <c r="AG3292" s="38" t="s">
        <v>9933</v>
      </c>
    </row>
    <row r="3293" spans="1:33" ht="6" customHeight="1" x14ac:dyDescent="0.25">
      <c r="A3293" s="4">
        <f>ROW()</f>
        <v>3293</v>
      </c>
      <c r="B3293" s="9" t="s">
        <v>26</v>
      </c>
      <c r="C3293" s="44" t="str">
        <f t="shared" si="1777"/>
        <v>p.suportar</v>
      </c>
      <c r="D3293" s="6" t="str">
        <f t="shared" si="1742"/>
        <v>é.contraventamento.estrutural</v>
      </c>
      <c r="E3293" s="8" t="s">
        <v>27</v>
      </c>
      <c r="F3293" s="34" t="str">
        <f t="shared" si="1783"/>
        <v>d.suportar</v>
      </c>
      <c r="G3293" s="13" t="s">
        <v>2528</v>
      </c>
      <c r="H3293" s="34" t="s">
        <v>1489</v>
      </c>
      <c r="I3293" s="89" t="str">
        <f t="shared" si="1784"/>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78"/>
        <v>Propriedade destinada a suportar: é.contraventamento.estrutural</v>
      </c>
      <c r="V3293" s="5" t="str">
        <f t="shared" si="1779"/>
        <v>Dado para suportar:  contraventamento.estrutural  Deve ser formatado como (rdfs:Literal  or  xsd:string)</v>
      </c>
      <c r="W3293" s="68" t="s">
        <v>5381</v>
      </c>
      <c r="X3293" s="17" t="str">
        <f t="shared" si="1767"/>
        <v>d.suportar.109</v>
      </c>
      <c r="Y3293" s="17" t="str">
        <f t="shared" si="1768"/>
        <v>Ação de suportar</v>
      </c>
      <c r="Z3293" s="61" t="s">
        <v>1913</v>
      </c>
      <c r="AA3293" s="18" t="str">
        <f t="shared" si="1780"/>
        <v>categoria.revit</v>
      </c>
      <c r="AB3293" s="19" t="s">
        <v>2013</v>
      </c>
      <c r="AC3293" s="18" t="str">
        <f t="shared" si="1781"/>
        <v>classe.ifc</v>
      </c>
      <c r="AD3293" s="19" t="s">
        <v>1978</v>
      </c>
      <c r="AE3293" s="18" t="str">
        <f t="shared" si="1745"/>
        <v>null</v>
      </c>
      <c r="AF3293" s="74" t="s">
        <v>0</v>
      </c>
      <c r="AG3293" s="38" t="s">
        <v>9934</v>
      </c>
    </row>
    <row r="3294" spans="1:33" ht="6" customHeight="1" x14ac:dyDescent="0.25">
      <c r="A3294" s="4">
        <f>ROW()</f>
        <v>3294</v>
      </c>
      <c r="B3294" s="9" t="s">
        <v>26</v>
      </c>
      <c r="C3294" s="44" t="str">
        <f t="shared" si="1777"/>
        <v>p.suportar</v>
      </c>
      <c r="D3294" s="6" t="str">
        <f t="shared" si="1742"/>
        <v>é.diagonal.estrutural</v>
      </c>
      <c r="E3294" s="8" t="s">
        <v>27</v>
      </c>
      <c r="F3294" s="34" t="str">
        <f t="shared" si="1783"/>
        <v>d.suportar</v>
      </c>
      <c r="G3294" s="13" t="s">
        <v>2529</v>
      </c>
      <c r="H3294" s="34" t="s">
        <v>1489</v>
      </c>
      <c r="I3294" s="89" t="str">
        <f t="shared" si="1784"/>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78"/>
        <v>Propriedade destinada a suportar: é.diagonal.estrutural</v>
      </c>
      <c r="V3294" s="5" t="str">
        <f t="shared" si="1779"/>
        <v>Dado para suportar:  diagonal.estrutural  Deve ser formatado como (rdfs:Literal  or  xsd:string)</v>
      </c>
      <c r="W3294" s="68" t="s">
        <v>5382</v>
      </c>
      <c r="X3294" s="17" t="str">
        <f t="shared" si="1767"/>
        <v>d.suportar.110</v>
      </c>
      <c r="Y3294" s="17" t="str">
        <f t="shared" si="1768"/>
        <v>Ação de suportar</v>
      </c>
      <c r="Z3294" s="61" t="s">
        <v>1914</v>
      </c>
      <c r="AA3294" s="18" t="str">
        <f t="shared" si="1780"/>
        <v>categoria.revit</v>
      </c>
      <c r="AB3294" s="19" t="s">
        <v>2013</v>
      </c>
      <c r="AC3294" s="18" t="str">
        <f t="shared" si="1781"/>
        <v>classe.ifc</v>
      </c>
      <c r="AD3294" s="19" t="s">
        <v>1978</v>
      </c>
      <c r="AE3294" s="18" t="str">
        <f t="shared" si="1745"/>
        <v>null</v>
      </c>
      <c r="AF3294" s="74" t="s">
        <v>0</v>
      </c>
      <c r="AG3294" s="38" t="s">
        <v>9935</v>
      </c>
    </row>
    <row r="3295" spans="1:33" ht="6" customHeight="1" x14ac:dyDescent="0.25">
      <c r="A3295" s="4">
        <f>ROW()</f>
        <v>3295</v>
      </c>
      <c r="B3295" s="9" t="s">
        <v>26</v>
      </c>
      <c r="C3295" s="44" t="str">
        <f t="shared" si="1777"/>
        <v>p.suportar</v>
      </c>
      <c r="D3295" s="6" t="str">
        <f t="shared" si="1742"/>
        <v>é.encontro.estrutural</v>
      </c>
      <c r="E3295" s="8" t="s">
        <v>27</v>
      </c>
      <c r="F3295" s="34" t="str">
        <f t="shared" si="1783"/>
        <v>d.suportar</v>
      </c>
      <c r="G3295" s="13" t="s">
        <v>3182</v>
      </c>
      <c r="H3295" s="34" t="s">
        <v>1489</v>
      </c>
      <c r="I3295" s="89" t="str">
        <f t="shared" si="1784"/>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78"/>
        <v>Propriedade destinada a suportar: é.encontro.estrutural</v>
      </c>
      <c r="V3295" s="5" t="str">
        <f t="shared" si="1779"/>
        <v>Dado para suportar:  encontro.estrutural  Deve ser formatado como (rdfs:Literal  or  xsd:string)</v>
      </c>
      <c r="W3295" s="68" t="s">
        <v>5383</v>
      </c>
      <c r="X3295" s="17" t="str">
        <f t="shared" si="1767"/>
        <v>d.suportar.111</v>
      </c>
      <c r="Y3295" s="17" t="str">
        <f t="shared" si="1768"/>
        <v>Ação de suportar</v>
      </c>
      <c r="Z3295" s="61" t="s">
        <v>3183</v>
      </c>
      <c r="AA3295" s="18" t="str">
        <f t="shared" si="1780"/>
        <v>categoria.revit</v>
      </c>
      <c r="AB3295" s="19" t="s">
        <v>3184</v>
      </c>
      <c r="AC3295" s="18" t="str">
        <f t="shared" si="1781"/>
        <v>classe.ifc</v>
      </c>
      <c r="AD3295" s="19" t="s">
        <v>1980</v>
      </c>
      <c r="AE3295" s="18" t="str">
        <f t="shared" si="1745"/>
        <v>null</v>
      </c>
      <c r="AF3295" s="74" t="s">
        <v>0</v>
      </c>
      <c r="AG3295" s="38" t="s">
        <v>9936</v>
      </c>
    </row>
    <row r="3296" spans="1:33" ht="6" customHeight="1" x14ac:dyDescent="0.25">
      <c r="A3296" s="4">
        <f>ROW()</f>
        <v>3296</v>
      </c>
      <c r="B3296" s="9" t="s">
        <v>26</v>
      </c>
      <c r="C3296" s="44" t="str">
        <f t="shared" si="1777"/>
        <v>p.suportar</v>
      </c>
      <c r="D3296" s="6" t="str">
        <f t="shared" si="1742"/>
        <v>é.enrijecedor.estrutural</v>
      </c>
      <c r="E3296" s="8" t="s">
        <v>27</v>
      </c>
      <c r="F3296" s="34" t="str">
        <f t="shared" si="1783"/>
        <v>d.suportar</v>
      </c>
      <c r="G3296" s="13" t="s">
        <v>2530</v>
      </c>
      <c r="H3296" s="34" t="s">
        <v>1489</v>
      </c>
      <c r="I3296" s="89" t="str">
        <f t="shared" si="1784"/>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78"/>
        <v>Propriedade destinada a suportar: é.enrijecedor.estrutural</v>
      </c>
      <c r="V3296" s="5" t="str">
        <f t="shared" si="1779"/>
        <v>Dado para suportar:  enrijecedor.estrutural  Deve ser formatado como (rdfs:Literal  or  xsd:string)</v>
      </c>
      <c r="W3296" s="68" t="s">
        <v>5384</v>
      </c>
      <c r="X3296" s="17" t="str">
        <f t="shared" si="1767"/>
        <v>d.suportar.112</v>
      </c>
      <c r="Y3296" s="17" t="str">
        <f t="shared" si="1768"/>
        <v>Ação de suportar</v>
      </c>
      <c r="Z3296" s="61" t="s">
        <v>1925</v>
      </c>
      <c r="AA3296" s="18" t="str">
        <f t="shared" si="1780"/>
        <v>categoria.revit</v>
      </c>
      <c r="AB3296" s="19" t="s">
        <v>2014</v>
      </c>
      <c r="AC3296" s="18" t="str">
        <f t="shared" si="1781"/>
        <v>classe.ifc</v>
      </c>
      <c r="AD3296" s="19" t="s">
        <v>1979</v>
      </c>
      <c r="AE3296" s="18" t="str">
        <f t="shared" si="1745"/>
        <v>null</v>
      </c>
      <c r="AF3296" s="74" t="s">
        <v>0</v>
      </c>
      <c r="AG3296" s="38" t="s">
        <v>9937</v>
      </c>
    </row>
    <row r="3297" spans="1:33" ht="6" customHeight="1" x14ac:dyDescent="0.25">
      <c r="A3297" s="4">
        <f>ROW()</f>
        <v>3297</v>
      </c>
      <c r="B3297" s="9" t="s">
        <v>26</v>
      </c>
      <c r="C3297" s="44" t="str">
        <f t="shared" si="1777"/>
        <v>p.suportar</v>
      </c>
      <c r="D3297" s="6" t="str">
        <f t="shared" si="1742"/>
        <v>é.estaca.estrutural</v>
      </c>
      <c r="E3297" s="8" t="s">
        <v>27</v>
      </c>
      <c r="F3297" s="34" t="str">
        <f t="shared" si="1783"/>
        <v>d.suportar</v>
      </c>
      <c r="G3297" s="13" t="s">
        <v>2531</v>
      </c>
      <c r="H3297" s="34" t="s">
        <v>1489</v>
      </c>
      <c r="I3297" s="89" t="str">
        <f t="shared" si="1784"/>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78"/>
        <v>Propriedade destinada a suportar: é.estaca.estrutural</v>
      </c>
      <c r="V3297" s="5" t="str">
        <f t="shared" si="1779"/>
        <v>Dado para suportar:  estaca.estrutural  Deve ser formatado como (rdfs:Literal  or  xsd:string)</v>
      </c>
      <c r="W3297" s="68" t="s">
        <v>5379</v>
      </c>
      <c r="X3297" s="17" t="str">
        <f t="shared" si="1767"/>
        <v>d.suportar.113</v>
      </c>
      <c r="Y3297" s="17" t="str">
        <f t="shared" si="1768"/>
        <v>Ação de suportar</v>
      </c>
      <c r="Z3297" s="61" t="s">
        <v>1915</v>
      </c>
      <c r="AA3297" s="18" t="str">
        <f t="shared" si="1780"/>
        <v>categoria.revit</v>
      </c>
      <c r="AB3297" s="19" t="s">
        <v>2015</v>
      </c>
      <c r="AC3297" s="18" t="str">
        <f t="shared" si="1781"/>
        <v>classe.ifc</v>
      </c>
      <c r="AD3297" s="19" t="s">
        <v>1980</v>
      </c>
      <c r="AE3297" s="18" t="str">
        <f t="shared" si="1745"/>
        <v>null</v>
      </c>
      <c r="AF3297" s="74" t="s">
        <v>0</v>
      </c>
      <c r="AG3297" s="38" t="s">
        <v>9932</v>
      </c>
    </row>
    <row r="3298" spans="1:33" ht="6" customHeight="1" x14ac:dyDescent="0.25">
      <c r="A3298" s="4">
        <f>ROW()</f>
        <v>3298</v>
      </c>
      <c r="B3298" s="9" t="s">
        <v>26</v>
      </c>
      <c r="C3298" s="44" t="str">
        <f t="shared" si="1777"/>
        <v>p.suportar</v>
      </c>
      <c r="D3298" s="6" t="str">
        <f t="shared" si="1742"/>
        <v>é.estai.estrutural</v>
      </c>
      <c r="E3298" s="8" t="s">
        <v>27</v>
      </c>
      <c r="F3298" s="34" t="str">
        <f t="shared" si="1783"/>
        <v>d.suportar</v>
      </c>
      <c r="G3298" s="13" t="s">
        <v>3162</v>
      </c>
      <c r="H3298" s="34" t="s">
        <v>1489</v>
      </c>
      <c r="I3298" s="89" t="str">
        <f t="shared" si="1784"/>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78"/>
        <v>Propriedade destinada a suportar: é.estai.estrutural</v>
      </c>
      <c r="V3298" s="5" t="str">
        <f t="shared" si="1779"/>
        <v>Dado para suportar:  estai.estrutural  Deve ser formatado como (rdfs:Literal  or  xsd:string)</v>
      </c>
      <c r="W3298" s="68" t="s">
        <v>5385</v>
      </c>
      <c r="X3298" s="17" t="str">
        <f t="shared" si="1767"/>
        <v>d.suportar.114</v>
      </c>
      <c r="Y3298" s="17" t="str">
        <f t="shared" si="1768"/>
        <v>Ação de suportar</v>
      </c>
      <c r="Z3298" s="61" t="s">
        <v>3163</v>
      </c>
      <c r="AA3298" s="18" t="str">
        <f t="shared" si="1780"/>
        <v>categoria.revit</v>
      </c>
      <c r="AB3298" s="19" t="s">
        <v>3164</v>
      </c>
      <c r="AC3298" s="18" t="str">
        <f t="shared" si="1781"/>
        <v>classe.ifc</v>
      </c>
      <c r="AD3298" s="19" t="s">
        <v>1980</v>
      </c>
      <c r="AE3298" s="18" t="str">
        <f t="shared" si="1745"/>
        <v>null</v>
      </c>
      <c r="AF3298" s="74" t="s">
        <v>0</v>
      </c>
      <c r="AG3298" s="38" t="s">
        <v>9938</v>
      </c>
    </row>
    <row r="3299" spans="1:33" ht="6" customHeight="1" x14ac:dyDescent="0.25">
      <c r="A3299" s="4">
        <f>ROW()</f>
        <v>3299</v>
      </c>
      <c r="B3299" s="9" t="s">
        <v>26</v>
      </c>
      <c r="C3299" s="44" t="str">
        <f t="shared" si="1777"/>
        <v>p.suportar</v>
      </c>
      <c r="D3299" s="6" t="str">
        <f t="shared" si="1742"/>
        <v>é.fundação.pilone</v>
      </c>
      <c r="E3299" s="8" t="s">
        <v>27</v>
      </c>
      <c r="F3299" s="34" t="str">
        <f t="shared" si="1783"/>
        <v>d.suportar</v>
      </c>
      <c r="G3299" s="13" t="s">
        <v>3180</v>
      </c>
      <c r="H3299" s="34" t="s">
        <v>1489</v>
      </c>
      <c r="I3299" s="89" t="str">
        <f t="shared" si="1784"/>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78"/>
        <v>Propriedade destinada a suportar: é.fundação.pilone</v>
      </c>
      <c r="V3299" s="5" t="str">
        <f t="shared" si="1779"/>
        <v>Dado para suportar:  fundação.pilone  Deve ser formatado como (rdfs:Literal  or  xsd:string)</v>
      </c>
      <c r="W3299" s="68" t="s">
        <v>6439</v>
      </c>
      <c r="X3299" s="17" t="str">
        <f t="shared" si="1767"/>
        <v>d.suportar.115</v>
      </c>
      <c r="Y3299" s="17" t="str">
        <f t="shared" si="1768"/>
        <v>Ação de suportar</v>
      </c>
      <c r="Z3299" s="61" t="s">
        <v>1915</v>
      </c>
      <c r="AA3299" s="18" t="str">
        <f t="shared" si="1780"/>
        <v>categoria.revit</v>
      </c>
      <c r="AB3299" s="19" t="s">
        <v>3181</v>
      </c>
      <c r="AC3299" s="18" t="str">
        <f t="shared" si="1781"/>
        <v>classe.ifc</v>
      </c>
      <c r="AD3299" s="19" t="s">
        <v>1980</v>
      </c>
      <c r="AE3299" s="18" t="str">
        <f t="shared" si="1745"/>
        <v>código.abnt</v>
      </c>
      <c r="AF3299" s="74" t="s">
        <v>6438</v>
      </c>
      <c r="AG3299" s="38" t="s">
        <v>9932</v>
      </c>
    </row>
    <row r="3300" spans="1:33" ht="6" customHeight="1" x14ac:dyDescent="0.25">
      <c r="A3300" s="4">
        <f>ROW()</f>
        <v>3300</v>
      </c>
      <c r="B3300" s="9" t="s">
        <v>26</v>
      </c>
      <c r="C3300" s="44" t="str">
        <f t="shared" si="1777"/>
        <v>p.suportar</v>
      </c>
      <c r="D3300" s="6" t="str">
        <f t="shared" si="1742"/>
        <v>é.laje.alveolar</v>
      </c>
      <c r="E3300" s="8" t="s">
        <v>27</v>
      </c>
      <c r="F3300" s="34" t="str">
        <f t="shared" si="1783"/>
        <v>d.suportar</v>
      </c>
      <c r="G3300" s="13" t="s">
        <v>6443</v>
      </c>
      <c r="H3300" s="34" t="s">
        <v>1489</v>
      </c>
      <c r="I3300" s="89" t="str">
        <f t="shared" si="1784"/>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78"/>
        <v>Propriedade destinada a suportar: é.laje.alveolar</v>
      </c>
      <c r="V3300" s="5" t="str">
        <f t="shared" si="1779"/>
        <v>Dado para suportar:  laje.alveolar  Deve ser formatado como (rdfs:Literal  or  xsd:string)</v>
      </c>
      <c r="W3300" s="68" t="s">
        <v>6444</v>
      </c>
      <c r="X3300" s="17" t="str">
        <f t="shared" si="1767"/>
        <v>d.suportar.116</v>
      </c>
      <c r="Y3300" s="17" t="str">
        <f t="shared" si="1768"/>
        <v>Ação de suportar</v>
      </c>
      <c r="Z3300" s="61" t="s">
        <v>6447</v>
      </c>
      <c r="AA3300" s="18" t="str">
        <f t="shared" si="1780"/>
        <v>categoria.revit</v>
      </c>
      <c r="AB3300" s="19" t="s">
        <v>7692</v>
      </c>
      <c r="AC3300" s="18" t="str">
        <f t="shared" si="1781"/>
        <v>classe.ifc</v>
      </c>
      <c r="AD3300" s="19" t="s">
        <v>7676</v>
      </c>
      <c r="AE3300" s="18" t="str">
        <f t="shared" si="1745"/>
        <v>código.abnt</v>
      </c>
      <c r="AF3300" s="74" t="s">
        <v>6436</v>
      </c>
      <c r="AG3300" s="61" t="s">
        <v>9939</v>
      </c>
    </row>
    <row r="3301" spans="1:33" ht="6" customHeight="1" x14ac:dyDescent="0.25">
      <c r="A3301" s="4">
        <f>ROW()</f>
        <v>3301</v>
      </c>
      <c r="B3301" s="9" t="s">
        <v>26</v>
      </c>
      <c r="C3301" s="44" t="str">
        <f t="shared" si="1777"/>
        <v>p.suportar</v>
      </c>
      <c r="D3301" s="6" t="str">
        <f t="shared" si="1742"/>
        <v>é.mastro.estrutural</v>
      </c>
      <c r="E3301" s="8" t="s">
        <v>27</v>
      </c>
      <c r="F3301" s="34" t="str">
        <f t="shared" si="1783"/>
        <v>d.suportar</v>
      </c>
      <c r="G3301" s="13" t="s">
        <v>2533</v>
      </c>
      <c r="H3301" s="34" t="s">
        <v>1489</v>
      </c>
      <c r="I3301" s="89" t="str">
        <f t="shared" si="1784"/>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78"/>
        <v>Propriedade destinada a suportar: é.mastro.estrutural</v>
      </c>
      <c r="V3301" s="5" t="str">
        <f t="shared" si="1779"/>
        <v>Dado para suportar:  mastro.estrutural  Deve ser formatado como (rdfs:Literal  or  xsd:string)</v>
      </c>
      <c r="W3301" s="68" t="s">
        <v>5386</v>
      </c>
      <c r="X3301" s="17" t="str">
        <f t="shared" si="1767"/>
        <v>d.suportar.117</v>
      </c>
      <c r="Y3301" s="17" t="str">
        <f t="shared" si="1768"/>
        <v>Ação de suportar</v>
      </c>
      <c r="Z3301" s="61" t="s">
        <v>1916</v>
      </c>
      <c r="AA3301" s="18" t="str">
        <f t="shared" si="1780"/>
        <v>categoria.revit</v>
      </c>
      <c r="AB3301" s="19" t="s">
        <v>1989</v>
      </c>
      <c r="AC3301" s="18" t="str">
        <f t="shared" si="1781"/>
        <v>classe.ifc</v>
      </c>
      <c r="AD3301" s="19" t="s">
        <v>1962</v>
      </c>
      <c r="AE3301" s="18" t="str">
        <f t="shared" si="1745"/>
        <v>código.abnt</v>
      </c>
      <c r="AF3301" s="74" t="s">
        <v>6437</v>
      </c>
      <c r="AG3301" s="38" t="s">
        <v>9940</v>
      </c>
    </row>
    <row r="3302" spans="1:33" ht="6" customHeight="1" x14ac:dyDescent="0.25">
      <c r="A3302" s="4">
        <f>ROW()</f>
        <v>3302</v>
      </c>
      <c r="B3302" s="9" t="s">
        <v>26</v>
      </c>
      <c r="C3302" s="44" t="str">
        <f t="shared" si="1777"/>
        <v>p.suportar</v>
      </c>
      <c r="D3302" s="6" t="str">
        <f t="shared" si="1742"/>
        <v>é.membro.estrutural</v>
      </c>
      <c r="E3302" s="8" t="s">
        <v>27</v>
      </c>
      <c r="F3302" s="34" t="str">
        <f t="shared" si="1783"/>
        <v>d.suportar</v>
      </c>
      <c r="G3302" s="13" t="s">
        <v>2534</v>
      </c>
      <c r="H3302" s="34" t="s">
        <v>1489</v>
      </c>
      <c r="I3302" s="89" t="str">
        <f t="shared" si="1784"/>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78"/>
        <v>Propriedade destinada a suportar: é.membro.estrutural</v>
      </c>
      <c r="V3302" s="5" t="str">
        <f t="shared" si="1779"/>
        <v>Dado para suportar:  membro.estrutural  Deve ser formatado como (rdfs:Literal  or  xsd:string)</v>
      </c>
      <c r="W3302" s="68" t="s">
        <v>5387</v>
      </c>
      <c r="X3302" s="17" t="str">
        <f t="shared" si="1767"/>
        <v>d.suportar.118</v>
      </c>
      <c r="Y3302" s="17" t="str">
        <f t="shared" si="1768"/>
        <v>Ação de suportar</v>
      </c>
      <c r="Z3302" s="61" t="s">
        <v>1917</v>
      </c>
      <c r="AA3302" s="18" t="str">
        <f t="shared" si="1780"/>
        <v>categoria.revit</v>
      </c>
      <c r="AB3302" s="19" t="s">
        <v>2013</v>
      </c>
      <c r="AC3302" s="18" t="str">
        <f t="shared" si="1781"/>
        <v>classe.ifc</v>
      </c>
      <c r="AD3302" s="19" t="s">
        <v>1978</v>
      </c>
      <c r="AE3302" s="18" t="str">
        <f t="shared" si="1745"/>
        <v>null</v>
      </c>
      <c r="AF3302" s="74" t="s">
        <v>0</v>
      </c>
      <c r="AG3302" s="38" t="s">
        <v>9941</v>
      </c>
    </row>
    <row r="3303" spans="1:33" ht="6" customHeight="1" x14ac:dyDescent="0.25">
      <c r="A3303" s="4">
        <f>ROW()</f>
        <v>3303</v>
      </c>
      <c r="B3303" s="9" t="s">
        <v>26</v>
      </c>
      <c r="C3303" s="44" t="str">
        <f t="shared" si="1777"/>
        <v>p.suportar</v>
      </c>
      <c r="D3303" s="6" t="str">
        <f t="shared" si="1742"/>
        <v>é.montante.estrutural</v>
      </c>
      <c r="E3303" s="8" t="s">
        <v>27</v>
      </c>
      <c r="F3303" s="34" t="str">
        <f t="shared" si="1783"/>
        <v>d.suportar</v>
      </c>
      <c r="G3303" s="13" t="s">
        <v>2535</v>
      </c>
      <c r="H3303" s="34" t="s">
        <v>1489</v>
      </c>
      <c r="I3303" s="89" t="str">
        <f t="shared" si="1784"/>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78"/>
        <v>Propriedade destinada a suportar: é.montante.estrutural</v>
      </c>
      <c r="V3303" s="5" t="str">
        <f t="shared" si="1779"/>
        <v>Dado para suportar:  montante.estrutural  Deve ser formatado como (rdfs:Literal  or  xsd:string)</v>
      </c>
      <c r="W3303" s="68" t="s">
        <v>5388</v>
      </c>
      <c r="X3303" s="17" t="str">
        <f t="shared" si="1767"/>
        <v>d.suportar.119</v>
      </c>
      <c r="Y3303" s="17" t="str">
        <f t="shared" si="1768"/>
        <v>Ação de suportar</v>
      </c>
      <c r="Z3303" s="61" t="s">
        <v>1918</v>
      </c>
      <c r="AA3303" s="18" t="str">
        <f t="shared" si="1780"/>
        <v>categoria.revit</v>
      </c>
      <c r="AB3303" s="19" t="s">
        <v>2013</v>
      </c>
      <c r="AC3303" s="18" t="str">
        <f t="shared" si="1781"/>
        <v>classe.ifc</v>
      </c>
      <c r="AD3303" s="19" t="s">
        <v>1978</v>
      </c>
      <c r="AE3303" s="18" t="str">
        <f t="shared" si="1745"/>
        <v>null</v>
      </c>
      <c r="AF3303" s="74" t="s">
        <v>0</v>
      </c>
      <c r="AG3303" s="38" t="s">
        <v>9942</v>
      </c>
    </row>
    <row r="3304" spans="1:33" ht="6" customHeight="1" x14ac:dyDescent="0.25">
      <c r="A3304" s="4">
        <f>ROW()</f>
        <v>3304</v>
      </c>
      <c r="B3304" s="9" t="s">
        <v>26</v>
      </c>
      <c r="C3304" s="44" t="str">
        <f t="shared" si="1777"/>
        <v>p.suportar</v>
      </c>
      <c r="D3304" s="6" t="str">
        <f t="shared" si="1742"/>
        <v>é.núcleo.estrutural</v>
      </c>
      <c r="E3304" s="8" t="s">
        <v>27</v>
      </c>
      <c r="F3304" s="34" t="str">
        <f t="shared" si="1783"/>
        <v>d.suportar</v>
      </c>
      <c r="G3304" s="13" t="s">
        <v>2536</v>
      </c>
      <c r="H3304" s="34" t="s">
        <v>1489</v>
      </c>
      <c r="I3304" s="89" t="str">
        <f t="shared" si="1784"/>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78"/>
        <v>Propriedade destinada a suportar: é.núcleo.estrutural</v>
      </c>
      <c r="V3304" s="5" t="str">
        <f t="shared" si="1779"/>
        <v>Dado para suportar:  núcleo.estrutural  Deve ser formatado como (rdfs:Literal  or  xsd:string)</v>
      </c>
      <c r="W3304" s="68" t="s">
        <v>5389</v>
      </c>
      <c r="X3304" s="17" t="str">
        <f t="shared" si="1767"/>
        <v>d.suportar.120</v>
      </c>
      <c r="Y3304" s="17" t="str">
        <f t="shared" si="1768"/>
        <v>Ação de suportar</v>
      </c>
      <c r="Z3304" s="61" t="s">
        <v>1919</v>
      </c>
      <c r="AA3304" s="18" t="str">
        <f t="shared" si="1780"/>
        <v>categoria.revit</v>
      </c>
      <c r="AB3304" s="19" t="s">
        <v>2010</v>
      </c>
      <c r="AC3304" s="18" t="str">
        <f t="shared" si="1781"/>
        <v>classe.ifc</v>
      </c>
      <c r="AD3304" s="19" t="s">
        <v>1975</v>
      </c>
      <c r="AE3304" s="18" t="str">
        <f t="shared" ref="AE3304:AE3368" si="1785">IF(AF3304="null",
    "null",
    IF(OR(ISNUMBER(FIND("ids:",AF3304)), ISNUMBER(FIND("xs:",AF3304))),
        "sintaxe.ids",
        IF(ISNUMBER(FIND("[",AF3304)),
            "código.abnt",
            ""
        )
    )
)</f>
        <v>null</v>
      </c>
      <c r="AF3304" s="74" t="s">
        <v>0</v>
      </c>
      <c r="AG3304" s="38" t="s">
        <v>9943</v>
      </c>
    </row>
    <row r="3305" spans="1:33" ht="6" customHeight="1" x14ac:dyDescent="0.25">
      <c r="A3305" s="4">
        <f>ROW()</f>
        <v>3305</v>
      </c>
      <c r="B3305" s="9" t="s">
        <v>26</v>
      </c>
      <c r="C3305" s="44" t="str">
        <f t="shared" si="1777"/>
        <v>p.suportar</v>
      </c>
      <c r="D3305" s="6" t="str">
        <f t="shared" si="1742"/>
        <v>é.pilone.estrutural</v>
      </c>
      <c r="E3305" s="8" t="s">
        <v>27</v>
      </c>
      <c r="F3305" s="34" t="str">
        <f t="shared" si="1783"/>
        <v>d.suportar</v>
      </c>
      <c r="G3305" s="13" t="s">
        <v>2537</v>
      </c>
      <c r="H3305" s="34" t="s">
        <v>1489</v>
      </c>
      <c r="I3305" s="89" t="str">
        <f t="shared" si="1784"/>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78"/>
        <v>Propriedade destinada a suportar: é.pilone.estrutural</v>
      </c>
      <c r="V3305" s="5" t="str">
        <f t="shared" si="1779"/>
        <v>Dado para suportar:  pilone.estrutural  Deve ser formatado como (rdfs:Literal  or  xsd:string)</v>
      </c>
      <c r="W3305" s="68" t="s">
        <v>5390</v>
      </c>
      <c r="X3305" s="17" t="str">
        <f t="shared" si="1767"/>
        <v>d.suportar.121</v>
      </c>
      <c r="Y3305" s="17" t="str">
        <f t="shared" si="1768"/>
        <v>Ação de suportar</v>
      </c>
      <c r="Z3305" s="61" t="s">
        <v>1920</v>
      </c>
      <c r="AA3305" s="18" t="str">
        <f t="shared" si="1780"/>
        <v>categoria.revit</v>
      </c>
      <c r="AB3305" s="19" t="s">
        <v>1989</v>
      </c>
      <c r="AC3305" s="18" t="str">
        <f t="shared" si="1781"/>
        <v>classe.ifc</v>
      </c>
      <c r="AD3305" s="19" t="s">
        <v>1962</v>
      </c>
      <c r="AE3305" s="18" t="str">
        <f t="shared" si="1785"/>
        <v>código.abnt</v>
      </c>
      <c r="AF3305" s="74" t="s">
        <v>6437</v>
      </c>
      <c r="AG3305" s="38" t="s">
        <v>9944</v>
      </c>
    </row>
    <row r="3306" spans="1:33" ht="6" customHeight="1" x14ac:dyDescent="0.25">
      <c r="A3306" s="4">
        <f>ROW()</f>
        <v>3306</v>
      </c>
      <c r="B3306" s="9" t="s">
        <v>26</v>
      </c>
      <c r="C3306" s="44" t="str">
        <f t="shared" si="1777"/>
        <v>p.suportar</v>
      </c>
      <c r="D3306" s="6" t="str">
        <f t="shared" si="1742"/>
        <v>é.placa.estrutural</v>
      </c>
      <c r="E3306" s="8" t="s">
        <v>27</v>
      </c>
      <c r="F3306" s="34" t="str">
        <f t="shared" si="1783"/>
        <v>d.suportar</v>
      </c>
      <c r="G3306" s="13" t="s">
        <v>2538</v>
      </c>
      <c r="H3306" s="34" t="s">
        <v>1489</v>
      </c>
      <c r="I3306" s="89" t="str">
        <f t="shared" si="1784"/>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78"/>
        <v>Propriedade destinada a suportar: é.placa.estrutural</v>
      </c>
      <c r="V3306" s="5" t="str">
        <f t="shared" si="1779"/>
        <v>Dado para suportar:  placa.estrutural  Deve ser formatado como (rdfs:Literal  or  xsd:string)</v>
      </c>
      <c r="W3306" s="68" t="s">
        <v>5391</v>
      </c>
      <c r="X3306" s="17" t="str">
        <f t="shared" si="1767"/>
        <v>d.suportar.122</v>
      </c>
      <c r="Y3306" s="17" t="str">
        <f t="shared" si="1768"/>
        <v>Ação de suportar</v>
      </c>
      <c r="Z3306" s="61" t="s">
        <v>1922</v>
      </c>
      <c r="AA3306" s="18" t="str">
        <f t="shared" si="1780"/>
        <v>categoria.revit</v>
      </c>
      <c r="AB3306" s="19" t="s">
        <v>2016</v>
      </c>
      <c r="AC3306" s="18" t="str">
        <f t="shared" si="1781"/>
        <v>classe.ifc</v>
      </c>
      <c r="AD3306" s="19" t="s">
        <v>1979</v>
      </c>
      <c r="AE3306" s="18" t="str">
        <f t="shared" si="1785"/>
        <v>null</v>
      </c>
      <c r="AF3306" s="74" t="s">
        <v>0</v>
      </c>
      <c r="AG3306" s="38" t="s">
        <v>9945</v>
      </c>
    </row>
    <row r="3307" spans="1:33" ht="6" customHeight="1" x14ac:dyDescent="0.25">
      <c r="A3307" s="4">
        <f>ROW()</f>
        <v>3307</v>
      </c>
      <c r="B3307" s="9" t="s">
        <v>26</v>
      </c>
      <c r="C3307" s="44" t="str">
        <f t="shared" si="1777"/>
        <v>p.suportar</v>
      </c>
      <c r="D3307" s="6" t="str">
        <f t="shared" si="1742"/>
        <v>é.pórtico.estrutural</v>
      </c>
      <c r="E3307" s="8" t="s">
        <v>27</v>
      </c>
      <c r="F3307" s="34" t="str">
        <f t="shared" si="1783"/>
        <v>d.suportar</v>
      </c>
      <c r="G3307" s="13" t="s">
        <v>2539</v>
      </c>
      <c r="H3307" s="34" t="s">
        <v>1489</v>
      </c>
      <c r="I3307" s="89" t="str">
        <f t="shared" si="1784"/>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78"/>
        <v>Propriedade destinada a suportar: é.pórtico.estrutural</v>
      </c>
      <c r="V3307" s="5" t="str">
        <f t="shared" si="1779"/>
        <v>Dado para suportar:  pórtico.estrutural  Deve ser formatado como (rdfs:Literal  or  xsd:string)</v>
      </c>
      <c r="W3307" s="68" t="s">
        <v>5392</v>
      </c>
      <c r="X3307" s="17" t="str">
        <f t="shared" si="1767"/>
        <v>d.suportar.123</v>
      </c>
      <c r="Y3307" s="17" t="str">
        <f t="shared" si="1768"/>
        <v>Ação de suportar</v>
      </c>
      <c r="Z3307" s="61" t="s">
        <v>1921</v>
      </c>
      <c r="AA3307" s="18" t="str">
        <f t="shared" si="1780"/>
        <v>categoria.revit</v>
      </c>
      <c r="AB3307" s="19" t="s">
        <v>7694</v>
      </c>
      <c r="AC3307" s="18" t="str">
        <f t="shared" si="1781"/>
        <v>classe.ifc</v>
      </c>
      <c r="AD3307" s="19" t="s">
        <v>7677</v>
      </c>
      <c r="AE3307" s="18" t="str">
        <f t="shared" si="1785"/>
        <v>null</v>
      </c>
      <c r="AF3307" s="74" t="s">
        <v>0</v>
      </c>
      <c r="AG3307" s="38" t="s">
        <v>9945</v>
      </c>
    </row>
    <row r="3308" spans="1:33" ht="6" customHeight="1" x14ac:dyDescent="0.25">
      <c r="A3308" s="4">
        <f>ROW()</f>
        <v>3308</v>
      </c>
      <c r="B3308" s="9" t="s">
        <v>26</v>
      </c>
      <c r="C3308" s="44" t="str">
        <f t="shared" si="1777"/>
        <v>p.suportar</v>
      </c>
      <c r="D3308" s="6" t="str">
        <f t="shared" si="1742"/>
        <v>é.rol.analítico.estrutural</v>
      </c>
      <c r="E3308" s="8" t="s">
        <v>27</v>
      </c>
      <c r="F3308" s="34" t="str">
        <f t="shared" si="1783"/>
        <v>d.suportar</v>
      </c>
      <c r="G3308" s="13" t="s">
        <v>2540</v>
      </c>
      <c r="H3308" s="34" t="s">
        <v>1489</v>
      </c>
      <c r="I3308" s="89" t="str">
        <f t="shared" si="1784"/>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78"/>
        <v>Propriedade destinada a suportar: é.rol.analítico.estrutural</v>
      </c>
      <c r="V3308" s="5" t="str">
        <f t="shared" si="1779"/>
        <v>Dado para suportar:  rol.analítico.estrutural  Deve ser formatado como (rdfs:Literal  or  xsd:string)</v>
      </c>
      <c r="W3308" s="68" t="s">
        <v>5393</v>
      </c>
      <c r="X3308" s="17" t="str">
        <f t="shared" si="1767"/>
        <v>d.suportar.124</v>
      </c>
      <c r="Y3308" s="17" t="str">
        <f t="shared" si="1768"/>
        <v>Ação de suportar</v>
      </c>
      <c r="Z3308" s="61" t="s">
        <v>1908</v>
      </c>
      <c r="AA3308" s="18" t="str">
        <f t="shared" si="1780"/>
        <v>null</v>
      </c>
      <c r="AB3308" s="19" t="s">
        <v>0</v>
      </c>
      <c r="AC3308" s="18" t="str">
        <f t="shared" si="1781"/>
        <v>null</v>
      </c>
      <c r="AD3308" s="19" t="s">
        <v>0</v>
      </c>
      <c r="AE3308" s="18" t="str">
        <f t="shared" si="1785"/>
        <v>null</v>
      </c>
      <c r="AF3308" s="74" t="s">
        <v>0</v>
      </c>
      <c r="AG3308" s="38" t="s">
        <v>9946</v>
      </c>
    </row>
    <row r="3309" spans="1:33" ht="6" customHeight="1" x14ac:dyDescent="0.25">
      <c r="A3309" s="4">
        <f>ROW()</f>
        <v>3309</v>
      </c>
      <c r="B3309" s="9" t="s">
        <v>26</v>
      </c>
      <c r="C3309" s="44" t="str">
        <f t="shared" si="1777"/>
        <v>p.suportar</v>
      </c>
      <c r="D3309" s="6" t="str">
        <f t="shared" ref="D3309:D3372" si="1786">_xlfn.CONCAT("é.",G3309)</f>
        <v>é.sapata</v>
      </c>
      <c r="E3309" s="8" t="s">
        <v>27</v>
      </c>
      <c r="F3309" s="34" t="str">
        <f t="shared" si="1783"/>
        <v>d.suportar</v>
      </c>
      <c r="G3309" s="13" t="s">
        <v>3144</v>
      </c>
      <c r="H3309" s="34" t="s">
        <v>1489</v>
      </c>
      <c r="I3309" s="89" t="str">
        <f t="shared" si="1784"/>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78"/>
        <v>Propriedade destinada a suportar: é.sapata</v>
      </c>
      <c r="V3309" s="5" t="str">
        <f t="shared" si="1779"/>
        <v>Dado para suportar:  sapata  Deve ser formatado como (rdfs:Literal  or  xsd:string)</v>
      </c>
      <c r="W3309" s="68" t="s">
        <v>3146</v>
      </c>
      <c r="X3309" s="17" t="str">
        <f t="shared" si="1767"/>
        <v>d.suportar.125</v>
      </c>
      <c r="Y3309" s="17" t="str">
        <f t="shared" si="1768"/>
        <v>Ação de suportar</v>
      </c>
      <c r="Z3309" s="61" t="s">
        <v>3151</v>
      </c>
      <c r="AA3309" s="18" t="str">
        <f t="shared" si="1780"/>
        <v>categoria.revit</v>
      </c>
      <c r="AB3309" s="19" t="s">
        <v>2015</v>
      </c>
      <c r="AC3309" s="18" t="str">
        <f t="shared" si="1781"/>
        <v>classe.ifc</v>
      </c>
      <c r="AD3309" s="19" t="s">
        <v>1980</v>
      </c>
      <c r="AE3309" s="18" t="str">
        <f t="shared" si="1785"/>
        <v>código.abnt</v>
      </c>
      <c r="AF3309" s="74" t="s">
        <v>6442</v>
      </c>
      <c r="AG3309" s="38" t="s">
        <v>9947</v>
      </c>
    </row>
    <row r="3310" spans="1:33" ht="6" customHeight="1" x14ac:dyDescent="0.25">
      <c r="A3310" s="4">
        <f>ROW()</f>
        <v>3310</v>
      </c>
      <c r="B3310" s="9" t="s">
        <v>26</v>
      </c>
      <c r="C3310" s="44" t="str">
        <f t="shared" si="1777"/>
        <v>p.suportar</v>
      </c>
      <c r="D3310" s="6" t="str">
        <f t="shared" si="1786"/>
        <v>é.sapata.corrida</v>
      </c>
      <c r="E3310" s="8" t="s">
        <v>27</v>
      </c>
      <c r="F3310" s="34" t="str">
        <f t="shared" si="1783"/>
        <v>d.suportar</v>
      </c>
      <c r="G3310" s="13" t="s">
        <v>3145</v>
      </c>
      <c r="H3310" s="34" t="s">
        <v>1489</v>
      </c>
      <c r="I3310" s="89" t="str">
        <f t="shared" si="1784"/>
        <v>null</v>
      </c>
      <c r="J3310" s="77" t="s">
        <v>0</v>
      </c>
      <c r="K3310" s="77" t="s">
        <v>0</v>
      </c>
      <c r="L3310" s="77" t="s">
        <v>0</v>
      </c>
      <c r="M3310" s="77" t="s">
        <v>0</v>
      </c>
      <c r="N3310" s="77" t="s">
        <v>0</v>
      </c>
      <c r="O3310" s="77" t="s">
        <v>0</v>
      </c>
      <c r="P3310" s="77" t="s">
        <v>0</v>
      </c>
      <c r="Q3310" s="77" t="s">
        <v>0</v>
      </c>
      <c r="R3310" s="81" t="s">
        <v>3154</v>
      </c>
      <c r="S3310" s="10" t="s">
        <v>1</v>
      </c>
      <c r="T3310" s="10" t="s">
        <v>6851</v>
      </c>
      <c r="U3310" s="5" t="str">
        <f t="shared" si="1778"/>
        <v>Propriedade destinada a suportar: é.sapata.corrida</v>
      </c>
      <c r="V3310" s="5" t="str">
        <f t="shared" si="1779"/>
        <v>Dado para suportar:  sapata.corrida  Deve ser formatado como (rdfs:Literal  or  xsd:string)</v>
      </c>
      <c r="W3310" s="68" t="s">
        <v>3147</v>
      </c>
      <c r="X3310" s="17" t="str">
        <f t="shared" si="1767"/>
        <v>d.suportar.126</v>
      </c>
      <c r="Y3310" s="17" t="str">
        <f t="shared" si="1768"/>
        <v>Ação de suportar</v>
      </c>
      <c r="Z3310" s="61" t="s">
        <v>3152</v>
      </c>
      <c r="AA3310" s="18" t="str">
        <f t="shared" si="1780"/>
        <v>categoria.revit</v>
      </c>
      <c r="AB3310" s="19" t="s">
        <v>2015</v>
      </c>
      <c r="AC3310" s="18" t="str">
        <f t="shared" si="1781"/>
        <v>classe.ifc</v>
      </c>
      <c r="AD3310" s="19" t="s">
        <v>1980</v>
      </c>
      <c r="AE3310" s="18" t="str">
        <f t="shared" si="1785"/>
        <v>null</v>
      </c>
      <c r="AF3310" s="74" t="s">
        <v>0</v>
      </c>
      <c r="AG3310" s="38" t="s">
        <v>9948</v>
      </c>
    </row>
    <row r="3311" spans="1:33" ht="6" customHeight="1" x14ac:dyDescent="0.25">
      <c r="A3311" s="4">
        <f>ROW()</f>
        <v>3311</v>
      </c>
      <c r="B3311" s="9" t="s">
        <v>26</v>
      </c>
      <c r="C3311" s="44" t="str">
        <f t="shared" si="1777"/>
        <v>p.suportar</v>
      </c>
      <c r="D3311" s="6" t="str">
        <f t="shared" si="1786"/>
        <v>é.tabuleiro.estrutural</v>
      </c>
      <c r="E3311" s="8" t="s">
        <v>27</v>
      </c>
      <c r="F3311" s="34" t="str">
        <f t="shared" si="1783"/>
        <v>d.suportar</v>
      </c>
      <c r="G3311" s="13" t="s">
        <v>3156</v>
      </c>
      <c r="H3311" s="34" t="s">
        <v>1489</v>
      </c>
      <c r="I3311" s="89" t="str">
        <f t="shared" si="1784"/>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78"/>
        <v>Propriedade destinada a suportar: é.tabuleiro.estrutural</v>
      </c>
      <c r="V3311" s="5" t="str">
        <f t="shared" si="1779"/>
        <v>Dado para suportar:  tabuleiro.estrutural  Deve ser formatado como (rdfs:Literal  or  xsd:string)</v>
      </c>
      <c r="W3311" s="68" t="s">
        <v>5394</v>
      </c>
      <c r="X3311" s="17" t="str">
        <f t="shared" si="1767"/>
        <v>d.suportar.127</v>
      </c>
      <c r="Y3311" s="17" t="str">
        <f t="shared" si="1768"/>
        <v>Ação de suportar</v>
      </c>
      <c r="Z3311" s="61" t="s">
        <v>3157</v>
      </c>
      <c r="AA3311" s="18" t="str">
        <f t="shared" si="1780"/>
        <v>categoria.revit</v>
      </c>
      <c r="AB3311" s="19" t="s">
        <v>3161</v>
      </c>
      <c r="AC3311" s="18" t="str">
        <f t="shared" si="1781"/>
        <v>classe.ifc</v>
      </c>
      <c r="AD3311" s="19" t="s">
        <v>1982</v>
      </c>
      <c r="AE3311" s="18" t="str">
        <f t="shared" si="1785"/>
        <v>null</v>
      </c>
      <c r="AF3311" s="74" t="s">
        <v>0</v>
      </c>
      <c r="AG3311" s="38" t="s">
        <v>9949</v>
      </c>
    </row>
    <row r="3312" spans="1:33" ht="6" customHeight="1" x14ac:dyDescent="0.25">
      <c r="A3312" s="4">
        <f>ROW()</f>
        <v>3312</v>
      </c>
      <c r="B3312" s="9" t="s">
        <v>26</v>
      </c>
      <c r="C3312" s="44" t="str">
        <f t="shared" si="1777"/>
        <v>p.suportar</v>
      </c>
      <c r="D3312" s="6" t="str">
        <f t="shared" si="1786"/>
        <v>é.tensor.estrutural</v>
      </c>
      <c r="E3312" s="8" t="s">
        <v>27</v>
      </c>
      <c r="F3312" s="34" t="str">
        <f t="shared" si="1783"/>
        <v>d.suportar</v>
      </c>
      <c r="G3312" s="13" t="s">
        <v>2541</v>
      </c>
      <c r="H3312" s="34" t="s">
        <v>1489</v>
      </c>
      <c r="I3312" s="89" t="str">
        <f t="shared" si="1784"/>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78"/>
        <v>Propriedade destinada a suportar: é.tensor.estrutural</v>
      </c>
      <c r="V3312" s="5" t="str">
        <f t="shared" si="1779"/>
        <v>Dado para suportar:  tensor.estrutural  Deve ser formatado como (rdfs:Literal  or  xsd:string)</v>
      </c>
      <c r="W3312" s="68" t="s">
        <v>5395</v>
      </c>
      <c r="X3312" s="17" t="str">
        <f t="shared" si="1767"/>
        <v>d.suportar.128</v>
      </c>
      <c r="Y3312" s="17" t="str">
        <f t="shared" si="1768"/>
        <v>Ação de suportar</v>
      </c>
      <c r="Z3312" s="61" t="s">
        <v>1923</v>
      </c>
      <c r="AA3312" s="18" t="str">
        <f t="shared" si="1780"/>
        <v>categoria.revit</v>
      </c>
      <c r="AB3312" s="19" t="s">
        <v>2017</v>
      </c>
      <c r="AC3312" s="18" t="str">
        <f t="shared" si="1781"/>
        <v>classe.ifc</v>
      </c>
      <c r="AD3312" s="19" t="s">
        <v>1981</v>
      </c>
      <c r="AE3312" s="18" t="str">
        <f t="shared" si="1785"/>
        <v>null</v>
      </c>
      <c r="AF3312" s="74" t="s">
        <v>0</v>
      </c>
      <c r="AG3312" s="38" t="s">
        <v>9950</v>
      </c>
    </row>
    <row r="3313" spans="1:33" ht="6" customHeight="1" x14ac:dyDescent="0.25">
      <c r="A3313" s="4">
        <f>ROW()</f>
        <v>3313</v>
      </c>
      <c r="B3313" s="9" t="s">
        <v>26</v>
      </c>
      <c r="C3313" s="44" t="str">
        <f t="shared" si="1777"/>
        <v>p.suportar</v>
      </c>
      <c r="D3313" s="6" t="str">
        <f t="shared" si="1786"/>
        <v>é.treliça.estrutural</v>
      </c>
      <c r="E3313" s="8" t="s">
        <v>27</v>
      </c>
      <c r="F3313" s="34" t="str">
        <f t="shared" si="1783"/>
        <v>d.suportar</v>
      </c>
      <c r="G3313" s="13" t="s">
        <v>2542</v>
      </c>
      <c r="H3313" s="34" t="s">
        <v>1489</v>
      </c>
      <c r="I3313" s="89" t="str">
        <f t="shared" si="1784"/>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78"/>
        <v>Propriedade destinada a suportar: é.treliça.estrutural</v>
      </c>
      <c r="V3313" s="5" t="str">
        <f t="shared" si="1779"/>
        <v>Dado para suportar:  treliça.estrutural  Deve ser formatado como (rdfs:Literal  or  xsd:string)</v>
      </c>
      <c r="W3313" s="68" t="s">
        <v>5396</v>
      </c>
      <c r="X3313" s="17" t="str">
        <f t="shared" si="1767"/>
        <v>d.suportar.129</v>
      </c>
      <c r="Y3313" s="17" t="str">
        <f t="shared" si="1768"/>
        <v>Ação de suportar</v>
      </c>
      <c r="Z3313" s="61" t="s">
        <v>1924</v>
      </c>
      <c r="AA3313" s="18" t="str">
        <f t="shared" si="1780"/>
        <v>categoria.revit</v>
      </c>
      <c r="AB3313" s="19" t="s">
        <v>7695</v>
      </c>
      <c r="AC3313" s="18" t="str">
        <f t="shared" si="1781"/>
        <v>classe.ifc</v>
      </c>
      <c r="AD3313" s="19" t="s">
        <v>7678</v>
      </c>
      <c r="AE3313" s="18" t="str">
        <f t="shared" si="1785"/>
        <v>null</v>
      </c>
      <c r="AF3313" s="74" t="s">
        <v>0</v>
      </c>
      <c r="AG3313" s="38" t="s">
        <v>9951</v>
      </c>
    </row>
    <row r="3314" spans="1:33" ht="6" customHeight="1" x14ac:dyDescent="0.25">
      <c r="A3314" s="4">
        <f>ROW()</f>
        <v>3314</v>
      </c>
      <c r="B3314" s="9" t="s">
        <v>26</v>
      </c>
      <c r="C3314" s="44" t="str">
        <f t="shared" si="1777"/>
        <v>p.suportar</v>
      </c>
      <c r="D3314" s="6" t="str">
        <f t="shared" si="1786"/>
        <v>é.viga.estrutural</v>
      </c>
      <c r="E3314" s="8" t="s">
        <v>27</v>
      </c>
      <c r="F3314" s="34" t="str">
        <f t="shared" si="1783"/>
        <v>d.suportar</v>
      </c>
      <c r="G3314" s="13" t="s">
        <v>2543</v>
      </c>
      <c r="H3314" s="34" t="s">
        <v>1489</v>
      </c>
      <c r="I3314" s="89" t="str">
        <f t="shared" si="1784"/>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78"/>
        <v>Propriedade destinada a suportar: é.viga.estrutural</v>
      </c>
      <c r="V3314" s="5" t="str">
        <f t="shared" si="1779"/>
        <v>Dado para suportar:  viga.estrutural  Deve ser formatado como (rdfs:Literal  or  xsd:string)</v>
      </c>
      <c r="W3314" s="68" t="s">
        <v>5397</v>
      </c>
      <c r="X3314" s="17" t="str">
        <f t="shared" si="1767"/>
        <v>d.suportar.130</v>
      </c>
      <c r="Y3314" s="17" t="str">
        <f t="shared" si="1768"/>
        <v>Ação de suportar</v>
      </c>
      <c r="Z3314" s="61" t="s">
        <v>1154</v>
      </c>
      <c r="AA3314" s="18" t="str">
        <f t="shared" si="1780"/>
        <v>categoria.revit</v>
      </c>
      <c r="AB3314" s="19" t="s">
        <v>2013</v>
      </c>
      <c r="AC3314" s="18" t="str">
        <f t="shared" si="1781"/>
        <v>classe.ifc</v>
      </c>
      <c r="AD3314" s="19" t="s">
        <v>1982</v>
      </c>
      <c r="AE3314" s="18" t="str">
        <f t="shared" si="1785"/>
        <v>código.abnt</v>
      </c>
      <c r="AF3314" s="74" t="s">
        <v>6436</v>
      </c>
      <c r="AG3314" s="38" t="s">
        <v>9952</v>
      </c>
    </row>
    <row r="3315" spans="1:33" ht="6" customHeight="1" x14ac:dyDescent="0.25">
      <c r="A3315" s="4">
        <f>ROW()</f>
        <v>3315</v>
      </c>
      <c r="B3315" s="9" t="s">
        <v>26</v>
      </c>
      <c r="C3315" s="44" t="str">
        <f t="shared" si="1777"/>
        <v>p.suportar</v>
      </c>
      <c r="D3315" s="6" t="str">
        <f t="shared" si="1786"/>
        <v>é.viga.longarina</v>
      </c>
      <c r="E3315" s="8" t="s">
        <v>27</v>
      </c>
      <c r="F3315" s="34" t="str">
        <f t="shared" si="1783"/>
        <v>d.suportar</v>
      </c>
      <c r="G3315" s="13" t="s">
        <v>3185</v>
      </c>
      <c r="H3315" s="34" t="s">
        <v>1489</v>
      </c>
      <c r="I3315" s="89" t="str">
        <f t="shared" si="1784"/>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78"/>
        <v>Propriedade destinada a suportar: é.viga.longarina</v>
      </c>
      <c r="V3315" s="5" t="str">
        <f t="shared" si="1779"/>
        <v>Dado para suportar:  viga.longarina  Deve ser formatado como (rdfs:Literal  or  xsd:string)</v>
      </c>
      <c r="W3315" s="68" t="s">
        <v>5398</v>
      </c>
      <c r="X3315" s="17" t="str">
        <f t="shared" si="1767"/>
        <v>d.suportar.131</v>
      </c>
      <c r="Y3315" s="17" t="str">
        <f t="shared" si="1768"/>
        <v>Ação de suportar</v>
      </c>
      <c r="Z3315" s="61" t="s">
        <v>3187</v>
      </c>
      <c r="AA3315" s="18" t="str">
        <f t="shared" si="1780"/>
        <v>categoria.revit</v>
      </c>
      <c r="AB3315" s="19" t="s">
        <v>2013</v>
      </c>
      <c r="AC3315" s="18" t="str">
        <f t="shared" si="1781"/>
        <v>classe.ifc</v>
      </c>
      <c r="AD3315" s="19" t="s">
        <v>1982</v>
      </c>
      <c r="AE3315" s="18" t="str">
        <f t="shared" si="1785"/>
        <v>código.abnt</v>
      </c>
      <c r="AF3315" s="74" t="s">
        <v>6436</v>
      </c>
      <c r="AG3315" s="38" t="s">
        <v>9953</v>
      </c>
    </row>
    <row r="3316" spans="1:33" ht="6" customHeight="1" x14ac:dyDescent="0.25">
      <c r="A3316" s="4">
        <f>ROW()</f>
        <v>3316</v>
      </c>
      <c r="B3316" s="9" t="s">
        <v>26</v>
      </c>
      <c r="C3316" s="44" t="str">
        <f t="shared" si="1777"/>
        <v>p.suportar</v>
      </c>
      <c r="D3316" s="6" t="str">
        <f t="shared" si="1786"/>
        <v>é.viga.protendida</v>
      </c>
      <c r="E3316" s="8" t="s">
        <v>27</v>
      </c>
      <c r="F3316" s="34" t="str">
        <f t="shared" si="1783"/>
        <v>d.suportar</v>
      </c>
      <c r="G3316" s="13" t="s">
        <v>6433</v>
      </c>
      <c r="H3316" s="34" t="s">
        <v>1489</v>
      </c>
      <c r="I3316" s="89" t="str">
        <f t="shared" si="1784"/>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78"/>
        <v>Propriedade destinada a suportar: é.viga.protendida</v>
      </c>
      <c r="V3316" s="5" t="str">
        <f t="shared" si="1779"/>
        <v>Dado para suportar:  viga.protendida  Deve ser formatado como (rdfs:Literal  or  xsd:string)</v>
      </c>
      <c r="W3316" s="68" t="s">
        <v>6434</v>
      </c>
      <c r="X3316" s="17" t="str">
        <f t="shared" si="1767"/>
        <v>d.suportar.132</v>
      </c>
      <c r="Y3316" s="17" t="str">
        <f t="shared" si="1768"/>
        <v>Ação de suportar</v>
      </c>
      <c r="Z3316" s="61" t="s">
        <v>6435</v>
      </c>
      <c r="AA3316" s="18" t="str">
        <f t="shared" si="1780"/>
        <v>categoria.revit</v>
      </c>
      <c r="AB3316" s="19" t="s">
        <v>2013</v>
      </c>
      <c r="AC3316" s="18" t="str">
        <f t="shared" si="1781"/>
        <v>classe.ifc</v>
      </c>
      <c r="AD3316" s="19" t="s">
        <v>1982</v>
      </c>
      <c r="AE3316" s="18" t="str">
        <f t="shared" si="1785"/>
        <v>código.abnt</v>
      </c>
      <c r="AF3316" s="74" t="s">
        <v>6436</v>
      </c>
      <c r="AG3316" s="61" t="s">
        <v>9954</v>
      </c>
    </row>
    <row r="3317" spans="1:33" ht="6" customHeight="1" x14ac:dyDescent="0.25">
      <c r="A3317" s="4">
        <f>ROW()</f>
        <v>3317</v>
      </c>
      <c r="B3317" s="9" t="s">
        <v>26</v>
      </c>
      <c r="C3317" s="44" t="str">
        <f t="shared" si="1777"/>
        <v>p.suportar</v>
      </c>
      <c r="D3317" s="6" t="str">
        <f t="shared" si="1786"/>
        <v>é.viga.traversina</v>
      </c>
      <c r="E3317" s="8" t="s">
        <v>27</v>
      </c>
      <c r="F3317" s="34" t="str">
        <f t="shared" si="1783"/>
        <v>d.suportar</v>
      </c>
      <c r="G3317" s="13" t="s">
        <v>3186</v>
      </c>
      <c r="H3317" s="34" t="s">
        <v>1489</v>
      </c>
      <c r="I3317" s="89" t="str">
        <f t="shared" si="1784"/>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78"/>
        <v>Propriedade destinada a suportar: é.viga.traversina</v>
      </c>
      <c r="V3317" s="5" t="str">
        <f t="shared" si="1779"/>
        <v>Dado para suportar:  viga.traversina  Deve ser formatado como (rdfs:Literal  or  xsd:string)</v>
      </c>
      <c r="W3317" s="68" t="s">
        <v>5399</v>
      </c>
      <c r="X3317" s="17" t="str">
        <f t="shared" si="1767"/>
        <v>d.suportar.133</v>
      </c>
      <c r="Y3317" s="17" t="str">
        <f t="shared" si="1768"/>
        <v>Ação de suportar</v>
      </c>
      <c r="Z3317" s="61" t="s">
        <v>3188</v>
      </c>
      <c r="AA3317" s="18" t="str">
        <f t="shared" si="1780"/>
        <v>categoria.revit</v>
      </c>
      <c r="AB3317" s="19" t="s">
        <v>2013</v>
      </c>
      <c r="AC3317" s="18" t="str">
        <f t="shared" si="1781"/>
        <v>classe.ifc</v>
      </c>
      <c r="AD3317" s="19" t="s">
        <v>1982</v>
      </c>
      <c r="AE3317" s="18" t="str">
        <f t="shared" si="1785"/>
        <v>código.abnt</v>
      </c>
      <c r="AF3317" s="74" t="s">
        <v>6436</v>
      </c>
      <c r="AG3317" s="38" t="s">
        <v>9955</v>
      </c>
    </row>
    <row r="3318" spans="1:33" ht="6" customHeight="1" x14ac:dyDescent="0.25">
      <c r="A3318" s="4">
        <f>ROW()</f>
        <v>3318</v>
      </c>
      <c r="B3318" s="9" t="s">
        <v>26</v>
      </c>
      <c r="C3318" s="43" t="str">
        <f t="shared" si="1777"/>
        <v>p.tabular</v>
      </c>
      <c r="D3318" s="6" t="str">
        <f t="shared" si="1786"/>
        <v>é.questionário</v>
      </c>
      <c r="E3318" s="8" t="s">
        <v>27</v>
      </c>
      <c r="F3318" s="41" t="s">
        <v>2107</v>
      </c>
      <c r="G3318" s="13" t="s">
        <v>2643</v>
      </c>
      <c r="H3318" s="34" t="s">
        <v>1489</v>
      </c>
      <c r="I3318" s="89" t="str">
        <f t="shared" si="1784"/>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78"/>
        <v>Propriedade destinada a tabular: é.questionário</v>
      </c>
      <c r="V3318" s="5" t="str">
        <f t="shared" si="1779"/>
        <v>Dado para tabular:  questionário  Deve ser formatado como (rdfs:Literal  or  xsd:string)</v>
      </c>
      <c r="W3318" s="68" t="s">
        <v>6557</v>
      </c>
      <c r="X3318" s="17" t="str">
        <f t="shared" si="1767"/>
        <v>d.tabular.100</v>
      </c>
      <c r="Y3318" s="17" t="str">
        <f t="shared" si="1768"/>
        <v>Ação de tabular</v>
      </c>
      <c r="Z3318" s="61" t="s">
        <v>6566</v>
      </c>
      <c r="AA3318" s="18" t="str">
        <f t="shared" si="1780"/>
        <v>categoria.revit</v>
      </c>
      <c r="AB3318" s="19" t="s">
        <v>7696</v>
      </c>
      <c r="AC3318" s="18" t="str">
        <f t="shared" si="1781"/>
        <v>null</v>
      </c>
      <c r="AD3318" s="19" t="s">
        <v>0</v>
      </c>
      <c r="AE3318" s="18" t="str">
        <f t="shared" si="1785"/>
        <v>código.abnt</v>
      </c>
      <c r="AF3318" s="74" t="s">
        <v>6564</v>
      </c>
      <c r="AG3318" s="38" t="s">
        <v>9956</v>
      </c>
    </row>
    <row r="3319" spans="1:33" ht="6" customHeight="1" x14ac:dyDescent="0.25">
      <c r="A3319" s="4">
        <f>ROW()</f>
        <v>3319</v>
      </c>
      <c r="B3319" s="9" t="s">
        <v>26</v>
      </c>
      <c r="C3319" s="44" t="str">
        <f t="shared" si="1777"/>
        <v>p.tabular</v>
      </c>
      <c r="D3319" s="6" t="str">
        <f t="shared" si="1786"/>
        <v>é.formulário</v>
      </c>
      <c r="E3319" s="8" t="s">
        <v>27</v>
      </c>
      <c r="F3319" s="34" t="str">
        <f>F3318</f>
        <v>d.tabular</v>
      </c>
      <c r="G3319" s="13" t="s">
        <v>6556</v>
      </c>
      <c r="H3319" s="34" t="s">
        <v>1489</v>
      </c>
      <c r="I3319" s="89" t="str">
        <f t="shared" si="1784"/>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78"/>
        <v>Propriedade destinada a tabular: é.formulário</v>
      </c>
      <c r="V3319" s="5" t="str">
        <f t="shared" si="1779"/>
        <v>Dado para tabular:  formulário  Deve ser formatado como (rdfs:Literal  or  xsd:string)</v>
      </c>
      <c r="W3319" s="68" t="s">
        <v>6558</v>
      </c>
      <c r="X3319" s="17" t="str">
        <f t="shared" si="1767"/>
        <v>d.tabular.101</v>
      </c>
      <c r="Y3319" s="17" t="str">
        <f t="shared" si="1768"/>
        <v>Ação de tabular</v>
      </c>
      <c r="Z3319" s="61" t="s">
        <v>6567</v>
      </c>
      <c r="AA3319" s="18" t="str">
        <f t="shared" si="1780"/>
        <v>categoria.revit</v>
      </c>
      <c r="AB3319" s="19" t="s">
        <v>7696</v>
      </c>
      <c r="AC3319" s="18" t="str">
        <f t="shared" si="1781"/>
        <v>null</v>
      </c>
      <c r="AD3319" s="19" t="s">
        <v>0</v>
      </c>
      <c r="AE3319" s="18" t="str">
        <f t="shared" si="1785"/>
        <v>código.abnt</v>
      </c>
      <c r="AF3319" s="74" t="s">
        <v>7735</v>
      </c>
      <c r="AG3319" s="38" t="s">
        <v>9957</v>
      </c>
    </row>
    <row r="3320" spans="1:33" ht="6" customHeight="1" x14ac:dyDescent="0.25">
      <c r="A3320" s="4">
        <f>ROW()</f>
        <v>3320</v>
      </c>
      <c r="B3320" s="9" t="s">
        <v>26</v>
      </c>
      <c r="C3320" s="44" t="str">
        <f t="shared" si="1777"/>
        <v>p.tabular</v>
      </c>
      <c r="D3320" s="6" t="str">
        <f t="shared" si="1786"/>
        <v>é.tabela</v>
      </c>
      <c r="E3320" s="8" t="s">
        <v>27</v>
      </c>
      <c r="F3320" s="34" t="str">
        <f t="shared" ref="F3320:F3324" si="1787">F3319</f>
        <v>d.tabular</v>
      </c>
      <c r="G3320" s="13" t="s">
        <v>2544</v>
      </c>
      <c r="H3320" s="34" t="s">
        <v>1489</v>
      </c>
      <c r="I3320" s="89" t="str">
        <f t="shared" si="1784"/>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78"/>
        <v>Propriedade destinada a tabular: é.tabela</v>
      </c>
      <c r="V3320" s="5" t="str">
        <f t="shared" si="1779"/>
        <v>Dado para tabular:  tabela  Deve ser formatado como (rdfs:Literal  or  xsd:string)</v>
      </c>
      <c r="W3320" s="68" t="s">
        <v>6559</v>
      </c>
      <c r="X3320" s="17" t="str">
        <f t="shared" si="1767"/>
        <v>d.tabular.102</v>
      </c>
      <c r="Y3320" s="17" t="str">
        <f t="shared" si="1768"/>
        <v>Ação de tabular</v>
      </c>
      <c r="Z3320" s="61" t="s">
        <v>6568</v>
      </c>
      <c r="AA3320" s="18" t="str">
        <f t="shared" si="1780"/>
        <v>categoria.revit</v>
      </c>
      <c r="AB3320" s="19" t="s">
        <v>7696</v>
      </c>
      <c r="AC3320" s="18" t="str">
        <f t="shared" si="1781"/>
        <v>null</v>
      </c>
      <c r="AD3320" s="19" t="s">
        <v>0</v>
      </c>
      <c r="AE3320" s="18" t="str">
        <f t="shared" si="1785"/>
        <v>código.abnt</v>
      </c>
      <c r="AF3320" s="74" t="s">
        <v>6565</v>
      </c>
      <c r="AG3320" s="38" t="s">
        <v>9958</v>
      </c>
    </row>
    <row r="3321" spans="1:33" ht="6" customHeight="1" x14ac:dyDescent="0.25">
      <c r="A3321" s="4">
        <f>ROW()</f>
        <v>3321</v>
      </c>
      <c r="B3321" s="9" t="s">
        <v>26</v>
      </c>
      <c r="C3321" s="44" t="str">
        <f t="shared" si="1777"/>
        <v>p.tabular</v>
      </c>
      <c r="D3321" s="6" t="str">
        <f t="shared" si="1786"/>
        <v>é.tabela.chave</v>
      </c>
      <c r="E3321" s="8" t="s">
        <v>27</v>
      </c>
      <c r="F3321" s="34" t="str">
        <f t="shared" si="1787"/>
        <v>d.tabular</v>
      </c>
      <c r="G3321" s="13" t="s">
        <v>2644</v>
      </c>
      <c r="H3321" s="34" t="s">
        <v>1489</v>
      </c>
      <c r="I3321" s="89" t="str">
        <f t="shared" si="1784"/>
        <v>null</v>
      </c>
      <c r="J3321" s="77" t="s">
        <v>0</v>
      </c>
      <c r="K3321" s="77" t="s">
        <v>0</v>
      </c>
      <c r="L3321" s="77" t="s">
        <v>0</v>
      </c>
      <c r="M3321" s="77" t="s">
        <v>0</v>
      </c>
      <c r="N3321" s="77" t="s">
        <v>0</v>
      </c>
      <c r="O3321" s="77" t="s">
        <v>0</v>
      </c>
      <c r="P3321" s="77" t="s">
        <v>0</v>
      </c>
      <c r="Q3321" s="77" t="s">
        <v>0</v>
      </c>
      <c r="R3321" s="81" t="s">
        <v>0</v>
      </c>
      <c r="S3321" s="10" t="s">
        <v>1</v>
      </c>
      <c r="T3321" s="10" t="s">
        <v>6851</v>
      </c>
      <c r="U3321" s="5" t="str">
        <f t="shared" si="1778"/>
        <v>Propriedade destinada a tabular: é.tabela.chave</v>
      </c>
      <c r="V3321" s="5" t="str">
        <f t="shared" si="1779"/>
        <v>Dado para tabular:  tabela.chave  Deve ser formatado como (rdfs:Literal  or  xsd:string)</v>
      </c>
      <c r="W3321" s="68" t="s">
        <v>6560</v>
      </c>
      <c r="X3321" s="17" t="str">
        <f t="shared" si="1767"/>
        <v>d.tabular.103</v>
      </c>
      <c r="Y3321" s="17" t="str">
        <f t="shared" si="1768"/>
        <v>Ação de tabular</v>
      </c>
      <c r="Z3321" s="61" t="s">
        <v>6569</v>
      </c>
      <c r="AA3321" s="18" t="str">
        <f t="shared" si="1780"/>
        <v>categoria.revit</v>
      </c>
      <c r="AB3321" s="19" t="s">
        <v>7696</v>
      </c>
      <c r="AC3321" s="18" t="str">
        <f t="shared" si="1781"/>
        <v>null</v>
      </c>
      <c r="AD3321" s="19" t="s">
        <v>0</v>
      </c>
      <c r="AE3321" s="18" t="str">
        <f t="shared" si="1785"/>
        <v>código.abnt</v>
      </c>
      <c r="AF3321" s="74" t="s">
        <v>6565</v>
      </c>
      <c r="AG3321" s="38" t="s">
        <v>9959</v>
      </c>
    </row>
    <row r="3322" spans="1:33" ht="6" customHeight="1" x14ac:dyDescent="0.25">
      <c r="A3322" s="4">
        <f>ROW()</f>
        <v>3322</v>
      </c>
      <c r="B3322" s="9" t="s">
        <v>26</v>
      </c>
      <c r="C3322" s="44" t="str">
        <f t="shared" si="1777"/>
        <v>p.tabular</v>
      </c>
      <c r="D3322" s="6" t="str">
        <f t="shared" si="1786"/>
        <v>é.tabela.gráfica</v>
      </c>
      <c r="E3322" s="8" t="s">
        <v>27</v>
      </c>
      <c r="F3322" s="34" t="str">
        <f t="shared" si="1787"/>
        <v>d.tabular</v>
      </c>
      <c r="G3322" s="13" t="s">
        <v>2545</v>
      </c>
      <c r="H3322" s="34" t="s">
        <v>1489</v>
      </c>
      <c r="I3322" s="89" t="str">
        <f t="shared" si="1784"/>
        <v>null</v>
      </c>
      <c r="J3322" s="77" t="s">
        <v>0</v>
      </c>
      <c r="K3322" s="77" t="s">
        <v>0</v>
      </c>
      <c r="L3322" s="77" t="s">
        <v>0</v>
      </c>
      <c r="M3322" s="77" t="s">
        <v>0</v>
      </c>
      <c r="N3322" s="77" t="s">
        <v>0</v>
      </c>
      <c r="O3322" s="77" t="s">
        <v>0</v>
      </c>
      <c r="P3322" s="77" t="s">
        <v>0</v>
      </c>
      <c r="Q3322" s="77" t="s">
        <v>0</v>
      </c>
      <c r="R3322" s="81" t="s">
        <v>0</v>
      </c>
      <c r="S3322" s="10" t="s">
        <v>1</v>
      </c>
      <c r="T3322" s="10" t="s">
        <v>6851</v>
      </c>
      <c r="U3322" s="5" t="str">
        <f t="shared" si="1778"/>
        <v>Propriedade destinada a tabular: é.tabela.gráfica</v>
      </c>
      <c r="V3322" s="5" t="str">
        <f t="shared" si="1779"/>
        <v>Dado para tabular:  tabela.gráfica  Deve ser formatado como (rdfs:Literal  or  xsd:string)</v>
      </c>
      <c r="W3322" s="68" t="s">
        <v>6561</v>
      </c>
      <c r="X3322" s="17" t="str">
        <f t="shared" si="1767"/>
        <v>d.tabular.104</v>
      </c>
      <c r="Y3322" s="17" t="str">
        <f t="shared" si="1768"/>
        <v>Ação de tabular</v>
      </c>
      <c r="Z3322" s="61" t="s">
        <v>6570</v>
      </c>
      <c r="AA3322" s="18" t="str">
        <f t="shared" si="1780"/>
        <v>categoria.revit</v>
      </c>
      <c r="AB3322" s="19" t="s">
        <v>7696</v>
      </c>
      <c r="AC3322" s="18" t="str">
        <f t="shared" si="1781"/>
        <v>null</v>
      </c>
      <c r="AD3322" s="19" t="s">
        <v>0</v>
      </c>
      <c r="AE3322" s="18" t="str">
        <f t="shared" si="1785"/>
        <v>código.abnt</v>
      </c>
      <c r="AF3322" s="74" t="s">
        <v>6565</v>
      </c>
      <c r="AG3322" s="38" t="s">
        <v>9960</v>
      </c>
    </row>
    <row r="3323" spans="1:33" ht="6" customHeight="1" x14ac:dyDescent="0.25">
      <c r="A3323" s="4">
        <f>ROW()</f>
        <v>3323</v>
      </c>
      <c r="B3323" s="9" t="s">
        <v>26</v>
      </c>
      <c r="C3323" s="44" t="str">
        <f t="shared" si="1777"/>
        <v>p.tabular</v>
      </c>
      <c r="D3323" s="6" t="str">
        <f t="shared" si="1786"/>
        <v>é.tabela.orçamentária</v>
      </c>
      <c r="E3323" s="8" t="s">
        <v>27</v>
      </c>
      <c r="F3323" s="34" t="str">
        <f t="shared" si="1787"/>
        <v>d.tabular</v>
      </c>
      <c r="G3323" s="13" t="s">
        <v>2645</v>
      </c>
      <c r="H3323" s="34" t="s">
        <v>1489</v>
      </c>
      <c r="I3323" s="89" t="str">
        <f t="shared" si="1784"/>
        <v>null</v>
      </c>
      <c r="J3323" s="77" t="s">
        <v>0</v>
      </c>
      <c r="K3323" s="77" t="s">
        <v>0</v>
      </c>
      <c r="L3323" s="77" t="s">
        <v>0</v>
      </c>
      <c r="M3323" s="77" t="s">
        <v>0</v>
      </c>
      <c r="N3323" s="77" t="s">
        <v>0</v>
      </c>
      <c r="O3323" s="77" t="s">
        <v>0</v>
      </c>
      <c r="P3323" s="77" t="s">
        <v>0</v>
      </c>
      <c r="Q3323" s="77" t="s">
        <v>0</v>
      </c>
      <c r="R3323" s="81" t="s">
        <v>0</v>
      </c>
      <c r="S3323" s="10" t="s">
        <v>1</v>
      </c>
      <c r="T3323" s="10" t="s">
        <v>6851</v>
      </c>
      <c r="U3323" s="5" t="str">
        <f t="shared" si="1778"/>
        <v>Propriedade destinada a tabular: é.tabela.orçamentária</v>
      </c>
      <c r="V3323" s="5" t="str">
        <f t="shared" si="1779"/>
        <v>Dado para tabular:  tabela.orçamentária  Deve ser formatado como (rdfs:Literal  or  xsd:string)</v>
      </c>
      <c r="W3323" s="68" t="s">
        <v>6562</v>
      </c>
      <c r="X3323" s="17" t="str">
        <f t="shared" si="1767"/>
        <v>d.tabular.105</v>
      </c>
      <c r="Y3323" s="17" t="str">
        <f t="shared" si="1768"/>
        <v>Ação de tabular</v>
      </c>
      <c r="Z3323" s="61" t="s">
        <v>6571</v>
      </c>
      <c r="AA3323" s="18" t="str">
        <f t="shared" si="1780"/>
        <v>categoria.revit</v>
      </c>
      <c r="AB3323" s="19" t="s">
        <v>7696</v>
      </c>
      <c r="AC3323" s="18" t="str">
        <f t="shared" si="1781"/>
        <v>null</v>
      </c>
      <c r="AD3323" s="19" t="s">
        <v>0</v>
      </c>
      <c r="AE3323" s="18" t="str">
        <f t="shared" si="1785"/>
        <v>código.abnt</v>
      </c>
      <c r="AF3323" s="74" t="s">
        <v>6565</v>
      </c>
      <c r="AG3323" s="38" t="s">
        <v>9961</v>
      </c>
    </row>
    <row r="3324" spans="1:33" ht="6" customHeight="1" x14ac:dyDescent="0.25">
      <c r="A3324" s="4">
        <f>ROW()</f>
        <v>3324</v>
      </c>
      <c r="B3324" s="9" t="s">
        <v>26</v>
      </c>
      <c r="C3324" s="44" t="str">
        <f t="shared" si="1777"/>
        <v>p.tabular</v>
      </c>
      <c r="D3324" s="6" t="str">
        <f t="shared" si="1786"/>
        <v>é.tabela.quantitativa</v>
      </c>
      <c r="E3324" s="8" t="s">
        <v>27</v>
      </c>
      <c r="F3324" s="34" t="str">
        <f t="shared" si="1787"/>
        <v>d.tabular</v>
      </c>
      <c r="G3324" s="13" t="s">
        <v>2646</v>
      </c>
      <c r="H3324" s="34" t="s">
        <v>1489</v>
      </c>
      <c r="I3324" s="89" t="str">
        <f t="shared" si="1784"/>
        <v>null</v>
      </c>
      <c r="J3324" s="77" t="s">
        <v>0</v>
      </c>
      <c r="K3324" s="77" t="s">
        <v>0</v>
      </c>
      <c r="L3324" s="77" t="s">
        <v>0</v>
      </c>
      <c r="M3324" s="77" t="s">
        <v>0</v>
      </c>
      <c r="N3324" s="77" t="s">
        <v>0</v>
      </c>
      <c r="O3324" s="77" t="s">
        <v>0</v>
      </c>
      <c r="P3324" s="77" t="s">
        <v>0</v>
      </c>
      <c r="Q3324" s="77" t="s">
        <v>0</v>
      </c>
      <c r="R3324" s="81" t="s">
        <v>0</v>
      </c>
      <c r="S3324" s="10" t="s">
        <v>1</v>
      </c>
      <c r="T3324" s="10" t="s">
        <v>6851</v>
      </c>
      <c r="U3324" s="5" t="str">
        <f t="shared" si="1778"/>
        <v>Propriedade destinada a tabular: é.tabela.quantitativa</v>
      </c>
      <c r="V3324" s="5" t="str">
        <f t="shared" si="1779"/>
        <v>Dado para tabular:  tabela.quantitativa  Deve ser formatado como (rdfs:Literal  or  xsd:string)</v>
      </c>
      <c r="W3324" s="68" t="s">
        <v>6563</v>
      </c>
      <c r="X3324" s="17" t="str">
        <f t="shared" si="1767"/>
        <v>d.tabular.106</v>
      </c>
      <c r="Y3324" s="17" t="str">
        <f t="shared" si="1768"/>
        <v>Ação de tabular</v>
      </c>
      <c r="Z3324" s="61" t="s">
        <v>6572</v>
      </c>
      <c r="AA3324" s="18" t="str">
        <f t="shared" si="1780"/>
        <v>categoria.revit</v>
      </c>
      <c r="AB3324" s="19" t="s">
        <v>7696</v>
      </c>
      <c r="AC3324" s="18" t="str">
        <f t="shared" si="1781"/>
        <v>null</v>
      </c>
      <c r="AD3324" s="19" t="s">
        <v>0</v>
      </c>
      <c r="AE3324" s="18" t="str">
        <f t="shared" si="1785"/>
        <v>código.abnt</v>
      </c>
      <c r="AF3324" s="74" t="s">
        <v>6565</v>
      </c>
      <c r="AG3324" s="38" t="s">
        <v>9962</v>
      </c>
    </row>
    <row r="3325" spans="1:33" ht="6" customHeight="1" x14ac:dyDescent="0.25">
      <c r="A3325" s="4">
        <f>ROW()</f>
        <v>3325</v>
      </c>
      <c r="B3325" s="9" t="s">
        <v>26</v>
      </c>
      <c r="C3325" s="43" t="str">
        <f t="shared" ref="C3325" si="1788">SUBSTITUTE(F3325,"d.","p.")</f>
        <v>p.taxonomizar</v>
      </c>
      <c r="D3325" s="6" t="str">
        <f t="shared" si="1786"/>
        <v>é.aplicado.em</v>
      </c>
      <c r="E3325" s="8" t="s">
        <v>27</v>
      </c>
      <c r="F3325" s="40" t="s">
        <v>2108</v>
      </c>
      <c r="G3325" s="37" t="s">
        <v>1613</v>
      </c>
      <c r="H3325" s="33" t="s">
        <v>1489</v>
      </c>
      <c r="I3325" s="89" t="str">
        <f t="shared" si="1784"/>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ref="U3325:U3362" si="1789">_xlfn.CONCAT("Propriedade destinada a ",MID(C3325,FIND("p.",C3325,1)+2,100),": ",D3325)</f>
        <v>Propriedade destinada a taxonomizar: é.aplicado.em</v>
      </c>
      <c r="V3325" s="5" t="str">
        <f t="shared" ref="V3325:V3362" si="1790">_xlfn.CONCAT("Dado para ",MID(F3325,FIND("d.",F3325,1)+2,100),":  ",G3325, "  Deve ser formatado como (",H3325, ")")</f>
        <v>Dado para taxonomizar:  aplicado.em  Deve ser formatado como (rdfs:Literal  or  xsd:string)</v>
      </c>
      <c r="W3325" s="68" t="s">
        <v>5400</v>
      </c>
      <c r="X3325" s="17" t="str">
        <f t="shared" si="1767"/>
        <v>d.taxonomizar.100</v>
      </c>
      <c r="Y3325" s="17" t="str">
        <f t="shared" si="1768"/>
        <v>Ação de taxonomizar</v>
      </c>
      <c r="Z3325" s="61" t="s">
        <v>1851</v>
      </c>
      <c r="AA3325" s="18" t="str">
        <f t="shared" ref="AA3325" si="1791">IF(AB3325="null", "null", "categoria.revit")</f>
        <v>null</v>
      </c>
      <c r="AB3325" s="19" t="s">
        <v>0</v>
      </c>
      <c r="AC3325" s="18" t="str">
        <f t="shared" ref="AC3325" si="1792">IF(AD3325="null", "null", "classe.ifc")</f>
        <v>null</v>
      </c>
      <c r="AD3325" s="19" t="s">
        <v>0</v>
      </c>
      <c r="AE3325" s="18" t="str">
        <f t="shared" si="1785"/>
        <v>null</v>
      </c>
      <c r="AF3325" s="74" t="s">
        <v>0</v>
      </c>
      <c r="AG3325" s="38" t="s">
        <v>9963</v>
      </c>
    </row>
    <row r="3326" spans="1:33" ht="6" customHeight="1" x14ac:dyDescent="0.25">
      <c r="A3326" s="4">
        <f>ROW()</f>
        <v>3326</v>
      </c>
      <c r="B3326" s="9" t="s">
        <v>26</v>
      </c>
      <c r="C3326" s="44" t="str">
        <f t="shared" ref="C3326:C3359" si="1793">SUBSTITUTE(F3326,"d.","p.")</f>
        <v>p.taxonomizar</v>
      </c>
      <c r="D3326" s="6" t="str">
        <f t="shared" si="1786"/>
        <v>é.ação.projetual</v>
      </c>
      <c r="E3326" s="8" t="s">
        <v>27</v>
      </c>
      <c r="F3326" s="34" t="str">
        <f t="shared" ref="F3326:F3368" si="1794">F3325</f>
        <v>d.taxonomizar</v>
      </c>
      <c r="G3326" s="37" t="s">
        <v>1667</v>
      </c>
      <c r="H3326" s="33" t="s">
        <v>1489</v>
      </c>
      <c r="I3326" s="89" t="str">
        <f t="shared" si="1784"/>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89"/>
        <v>Propriedade destinada a taxonomizar: é.ação.projetual</v>
      </c>
      <c r="V3326" s="5" t="str">
        <f t="shared" si="1790"/>
        <v>Dado para taxonomizar:  ação.projetual  Deve ser formatado como (rdfs:Literal  or  xsd:string)</v>
      </c>
      <c r="W3326" s="68" t="s">
        <v>5401</v>
      </c>
      <c r="X3326" s="17" t="str">
        <f t="shared" si="1767"/>
        <v>d.taxonomizar.101</v>
      </c>
      <c r="Y3326" s="17" t="str">
        <f t="shared" si="1768"/>
        <v>Ação de taxonomizar</v>
      </c>
      <c r="Z3326" s="61" t="s">
        <v>1853</v>
      </c>
      <c r="AA3326" s="18" t="str">
        <f t="shared" ref="AA3326:AA3359" si="1795">IF(AB3326="null", "null", "categoria.revit")</f>
        <v>null</v>
      </c>
      <c r="AB3326" s="19" t="s">
        <v>0</v>
      </c>
      <c r="AC3326" s="18" t="str">
        <f t="shared" ref="AC3326:AC3359" si="1796">IF(AD3326="null", "null", "classe.ifc")</f>
        <v>null</v>
      </c>
      <c r="AD3326" s="19" t="s">
        <v>0</v>
      </c>
      <c r="AE3326" s="18" t="str">
        <f t="shared" si="1785"/>
        <v>null</v>
      </c>
      <c r="AF3326" s="74" t="s">
        <v>0</v>
      </c>
      <c r="AG3326" s="38" t="s">
        <v>9964</v>
      </c>
    </row>
    <row r="3327" spans="1:33" ht="6" customHeight="1" x14ac:dyDescent="0.25">
      <c r="A3327" s="4">
        <f>ROW()</f>
        <v>3327</v>
      </c>
      <c r="B3327" s="9" t="s">
        <v>26</v>
      </c>
      <c r="C3327" s="44" t="str">
        <f t="shared" ref="C3327" si="1797">SUBSTITUTE(F3327,"d.","p.")</f>
        <v>p.taxonomizar</v>
      </c>
      <c r="D3327" s="6" t="str">
        <f t="shared" si="1786"/>
        <v>é.alinhada.com</v>
      </c>
      <c r="E3327" s="8" t="s">
        <v>27</v>
      </c>
      <c r="F3327" s="34" t="str">
        <f>F3325</f>
        <v>d.taxonomizar</v>
      </c>
      <c r="G3327" s="37" t="s">
        <v>6907</v>
      </c>
      <c r="H3327" s="33" t="s">
        <v>1489</v>
      </c>
      <c r="I3327" s="89" t="str">
        <f t="shared" ref="I3327" si="1798">IF(OR(J3327="Functional",K3327="InverseFunctional"),"Functional","null")</f>
        <v>null</v>
      </c>
      <c r="J3327" s="79" t="s">
        <v>0</v>
      </c>
      <c r="K3327" s="79" t="s">
        <v>0</v>
      </c>
      <c r="L3327" s="79" t="s">
        <v>0</v>
      </c>
      <c r="M3327" s="79" t="s">
        <v>0</v>
      </c>
      <c r="N3327" s="77" t="s">
        <v>0</v>
      </c>
      <c r="O3327" s="79" t="s">
        <v>0</v>
      </c>
      <c r="P3327" s="79" t="s">
        <v>0</v>
      </c>
      <c r="Q3327" s="79" t="s">
        <v>0</v>
      </c>
      <c r="R3327" s="81" t="s">
        <v>6908</v>
      </c>
      <c r="S3327" s="10" t="s">
        <v>1</v>
      </c>
      <c r="T3327" s="10" t="s">
        <v>6851</v>
      </c>
      <c r="U3327" s="5" t="str">
        <f t="shared" ref="U3327" si="1799">_xlfn.CONCAT("Propriedade destinada a ",MID(C3327,FIND("p.",C3327,1)+2,100),": ",D3327)</f>
        <v>Propriedade destinada a taxonomizar: é.alinhada.com</v>
      </c>
      <c r="V3327" s="5" t="str">
        <f t="shared" ref="V3327" si="1800">_xlfn.CONCAT("Dado para ",MID(F3327,FIND("d.",F3327,1)+2,100),":  ",G3327, "  Deve ser formatado como (",H3327, ")")</f>
        <v>Dado para taxonomizar:  alinhada.com  Deve ser formatado como (rdfs:Literal  or  xsd:string)</v>
      </c>
      <c r="W3327" s="68" t="s">
        <v>6910</v>
      </c>
      <c r="X3327" s="17" t="str">
        <f t="shared" si="1767"/>
        <v>d.taxonomizar.102</v>
      </c>
      <c r="Y3327" s="17" t="str">
        <f t="shared" si="1768"/>
        <v>Ação de taxonomizar</v>
      </c>
      <c r="Z3327" s="61" t="s">
        <v>6913</v>
      </c>
      <c r="AA3327" s="18" t="str">
        <f t="shared" ref="AA3327" si="1801">IF(AB3327="null", "null", "categoria.revit")</f>
        <v>null</v>
      </c>
      <c r="AB3327" s="19" t="s">
        <v>0</v>
      </c>
      <c r="AC3327" s="18" t="str">
        <f t="shared" ref="AC3327" si="1802">IF(AD3327="null", "null", "classe.ifc")</f>
        <v>null</v>
      </c>
      <c r="AD3327" s="19" t="s">
        <v>0</v>
      </c>
      <c r="AE3327" s="18" t="str">
        <f t="shared" si="1785"/>
        <v>null</v>
      </c>
      <c r="AF3327" s="74" t="s">
        <v>0</v>
      </c>
      <c r="AG3327" s="38" t="s">
        <v>9965</v>
      </c>
    </row>
    <row r="3328" spans="1:33" ht="6" customHeight="1" x14ac:dyDescent="0.25">
      <c r="A3328" s="4">
        <f>ROW()</f>
        <v>3328</v>
      </c>
      <c r="B3328" s="9" t="s">
        <v>26</v>
      </c>
      <c r="C3328" s="44" t="str">
        <f t="shared" si="1793"/>
        <v>p.taxonomizar</v>
      </c>
      <c r="D3328" s="6" t="str">
        <f t="shared" si="1786"/>
        <v>é.alinhado.com</v>
      </c>
      <c r="E3328" s="8" t="s">
        <v>27</v>
      </c>
      <c r="F3328" s="34" t="str">
        <f>F3326</f>
        <v>d.taxonomizar</v>
      </c>
      <c r="G3328" s="37" t="s">
        <v>1650</v>
      </c>
      <c r="H3328" s="33" t="s">
        <v>1489</v>
      </c>
      <c r="I3328" s="89" t="str">
        <f t="shared" si="1784"/>
        <v>null</v>
      </c>
      <c r="J3328" s="79" t="s">
        <v>0</v>
      </c>
      <c r="K3328" s="79" t="s">
        <v>0</v>
      </c>
      <c r="L3328" s="79" t="s">
        <v>0</v>
      </c>
      <c r="M3328" s="79" t="s">
        <v>0</v>
      </c>
      <c r="N3328" s="77" t="s">
        <v>0</v>
      </c>
      <c r="O3328" s="79" t="s">
        <v>0</v>
      </c>
      <c r="P3328" s="79" t="s">
        <v>0</v>
      </c>
      <c r="Q3328" s="79" t="s">
        <v>0</v>
      </c>
      <c r="R3328" s="81" t="s">
        <v>6909</v>
      </c>
      <c r="S3328" s="10" t="s">
        <v>1</v>
      </c>
      <c r="T3328" s="10" t="s">
        <v>6851</v>
      </c>
      <c r="U3328" s="5" t="str">
        <f t="shared" si="1789"/>
        <v>Propriedade destinada a taxonomizar: é.alinhado.com</v>
      </c>
      <c r="V3328" s="5" t="str">
        <f t="shared" si="1790"/>
        <v>Dado para taxonomizar:  alinhado.com  Deve ser formatado como (rdfs:Literal  or  xsd:string)</v>
      </c>
      <c r="W3328" s="68" t="s">
        <v>6911</v>
      </c>
      <c r="X3328" s="17" t="str">
        <f t="shared" si="1767"/>
        <v>d.taxonomizar.103</v>
      </c>
      <c r="Y3328" s="17" t="str">
        <f t="shared" si="1768"/>
        <v>Ação de taxonomizar</v>
      </c>
      <c r="Z3328" s="61" t="s">
        <v>6912</v>
      </c>
      <c r="AA3328" s="18" t="str">
        <f t="shared" si="1795"/>
        <v>null</v>
      </c>
      <c r="AB3328" s="19" t="s">
        <v>0</v>
      </c>
      <c r="AC3328" s="18" t="str">
        <f t="shared" si="1796"/>
        <v>null</v>
      </c>
      <c r="AD3328" s="19" t="s">
        <v>0</v>
      </c>
      <c r="AE3328" s="18" t="str">
        <f t="shared" si="1785"/>
        <v>null</v>
      </c>
      <c r="AF3328" s="74" t="s">
        <v>0</v>
      </c>
      <c r="AG3328" s="38" t="s">
        <v>9965</v>
      </c>
    </row>
    <row r="3329" spans="1:33" ht="6" customHeight="1" x14ac:dyDescent="0.25">
      <c r="A3329" s="4">
        <f>ROW()</f>
        <v>3329</v>
      </c>
      <c r="B3329" s="9" t="s">
        <v>26</v>
      </c>
      <c r="C3329" s="44" t="str">
        <f t="shared" si="1793"/>
        <v>p.taxonomizar</v>
      </c>
      <c r="D3329" s="6" t="str">
        <f t="shared" si="1786"/>
        <v>é.ameaça</v>
      </c>
      <c r="E3329" s="8" t="s">
        <v>27</v>
      </c>
      <c r="F3329" s="34" t="str">
        <f t="shared" si="1794"/>
        <v>d.taxonomizar</v>
      </c>
      <c r="G3329" s="37" t="s">
        <v>1637</v>
      </c>
      <c r="H3329" s="33" t="s">
        <v>1489</v>
      </c>
      <c r="I3329" s="89" t="str">
        <f t="shared" si="1784"/>
        <v>null</v>
      </c>
      <c r="J3329" s="79" t="s">
        <v>0</v>
      </c>
      <c r="K3329" s="79" t="s">
        <v>0</v>
      </c>
      <c r="L3329" s="79" t="s">
        <v>0</v>
      </c>
      <c r="M3329" s="79" t="s">
        <v>0</v>
      </c>
      <c r="N3329" s="77" t="s">
        <v>0</v>
      </c>
      <c r="O3329" s="79" t="s">
        <v>0</v>
      </c>
      <c r="P3329" s="79" t="s">
        <v>0</v>
      </c>
      <c r="Q3329" s="79" t="s">
        <v>0</v>
      </c>
      <c r="R3329" s="81" t="s">
        <v>0</v>
      </c>
      <c r="S3329" s="10" t="s">
        <v>1</v>
      </c>
      <c r="T3329" s="10" t="s">
        <v>6851</v>
      </c>
      <c r="U3329" s="5" t="str">
        <f t="shared" si="1789"/>
        <v>Propriedade destinada a taxonomizar: é.ameaça</v>
      </c>
      <c r="V3329" s="5" t="str">
        <f t="shared" si="1790"/>
        <v>Dado para taxonomizar:  ameaça  Deve ser formatado como (rdfs:Literal  or  xsd:string)</v>
      </c>
      <c r="W3329" s="68" t="s">
        <v>5402</v>
      </c>
      <c r="X3329" s="17" t="str">
        <f t="shared" si="1767"/>
        <v>d.taxonomizar.104</v>
      </c>
      <c r="Y3329" s="17" t="str">
        <f t="shared" si="1768"/>
        <v>Ação de taxonomizar</v>
      </c>
      <c r="Z3329" s="61" t="s">
        <v>2627</v>
      </c>
      <c r="AA3329" s="18" t="str">
        <f t="shared" si="1795"/>
        <v>null</v>
      </c>
      <c r="AB3329" s="19" t="s">
        <v>0</v>
      </c>
      <c r="AC3329" s="18" t="str">
        <f t="shared" si="1796"/>
        <v>null</v>
      </c>
      <c r="AD3329" s="19" t="s">
        <v>0</v>
      </c>
      <c r="AE3329" s="18" t="str">
        <f t="shared" si="1785"/>
        <v>null</v>
      </c>
      <c r="AF3329" s="74" t="s">
        <v>0</v>
      </c>
      <c r="AG3329" s="38" t="s">
        <v>9966</v>
      </c>
    </row>
    <row r="3330" spans="1:33" ht="6" customHeight="1" x14ac:dyDescent="0.25">
      <c r="A3330" s="4">
        <f>ROW()</f>
        <v>3330</v>
      </c>
      <c r="B3330" s="9" t="s">
        <v>26</v>
      </c>
      <c r="C3330" s="44" t="str">
        <f t="shared" si="1793"/>
        <v>p.taxonomizar</v>
      </c>
      <c r="D3330" s="6" t="str">
        <f t="shared" si="1786"/>
        <v>é.ameaça.potencial.em</v>
      </c>
      <c r="E3330" s="8" t="s">
        <v>27</v>
      </c>
      <c r="F3330" s="34" t="str">
        <f t="shared" si="1794"/>
        <v>d.taxonomizar</v>
      </c>
      <c r="G3330" s="37" t="s">
        <v>1649</v>
      </c>
      <c r="H3330" s="33" t="s">
        <v>1489</v>
      </c>
      <c r="I3330" s="89" t="str">
        <f t="shared" si="1784"/>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89"/>
        <v>Propriedade destinada a taxonomizar: é.ameaça.potencial.em</v>
      </c>
      <c r="V3330" s="5" t="str">
        <f t="shared" si="1790"/>
        <v>Dado para taxonomizar:  ameaça.potencial.em  Deve ser formatado como (rdfs:Literal  or  xsd:string)</v>
      </c>
      <c r="W3330" s="68" t="s">
        <v>5403</v>
      </c>
      <c r="X3330" s="17" t="str">
        <f t="shared" si="1767"/>
        <v>d.taxonomizar.105</v>
      </c>
      <c r="Y3330" s="17" t="str">
        <f t="shared" si="1768"/>
        <v>Ação de taxonomizar</v>
      </c>
      <c r="Z3330" s="61" t="s">
        <v>2626</v>
      </c>
      <c r="AA3330" s="18" t="str">
        <f t="shared" si="1795"/>
        <v>null</v>
      </c>
      <c r="AB3330" s="19" t="s">
        <v>0</v>
      </c>
      <c r="AC3330" s="18" t="str">
        <f t="shared" si="1796"/>
        <v>null</v>
      </c>
      <c r="AD3330" s="19" t="s">
        <v>0</v>
      </c>
      <c r="AE3330" s="18" t="str">
        <f t="shared" si="1785"/>
        <v>null</v>
      </c>
      <c r="AF3330" s="74" t="s">
        <v>0</v>
      </c>
      <c r="AG3330" s="38" t="s">
        <v>9967</v>
      </c>
    </row>
    <row r="3331" spans="1:33" ht="6" customHeight="1" x14ac:dyDescent="0.25">
      <c r="A3331" s="4">
        <f>ROW()</f>
        <v>3331</v>
      </c>
      <c r="B3331" s="9" t="s">
        <v>26</v>
      </c>
      <c r="C3331" s="44" t="str">
        <f t="shared" si="1793"/>
        <v>p.taxonomizar</v>
      </c>
      <c r="D3331" s="6" t="str">
        <f t="shared" si="1786"/>
        <v>é.aplicada.em</v>
      </c>
      <c r="E3331" s="8" t="s">
        <v>27</v>
      </c>
      <c r="F3331" s="34" t="str">
        <f t="shared" si="1794"/>
        <v>d.taxonomizar</v>
      </c>
      <c r="G3331" s="37" t="s">
        <v>1830</v>
      </c>
      <c r="H3331" s="33" t="s">
        <v>1489</v>
      </c>
      <c r="I3331" s="89" t="str">
        <f t="shared" si="1784"/>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89"/>
        <v>Propriedade destinada a taxonomizar: é.aplicada.em</v>
      </c>
      <c r="V3331" s="5" t="str">
        <f t="shared" si="1790"/>
        <v>Dado para taxonomizar:  aplicada.em  Deve ser formatado como (rdfs:Literal  or  xsd:string)</v>
      </c>
      <c r="W3331" s="68" t="s">
        <v>5404</v>
      </c>
      <c r="X3331" s="17" t="str">
        <f t="shared" ref="X3331:X3394" si="1803">IF(
    F3330&lt;&gt;F3331,
    _xlfn.CONCAT(F3331,".100"),
    _xlfn.CONCAT(F3331,".",VALUE(RIGHT(X3330,3))+1)
)</f>
        <v>d.taxonomizar.106</v>
      </c>
      <c r="Y3331" s="17" t="str">
        <f t="shared" si="1768"/>
        <v>Ação de taxonomizar</v>
      </c>
      <c r="Z3331" s="61" t="s">
        <v>1852</v>
      </c>
      <c r="AA3331" s="18" t="str">
        <f t="shared" si="1795"/>
        <v>null</v>
      </c>
      <c r="AB3331" s="19" t="s">
        <v>0</v>
      </c>
      <c r="AC3331" s="18" t="str">
        <f t="shared" si="1796"/>
        <v>null</v>
      </c>
      <c r="AD3331" s="19" t="s">
        <v>0</v>
      </c>
      <c r="AE3331" s="18" t="str">
        <f t="shared" si="1785"/>
        <v>null</v>
      </c>
      <c r="AF3331" s="74" t="s">
        <v>0</v>
      </c>
      <c r="AG3331" s="38" t="s">
        <v>9968</v>
      </c>
    </row>
    <row r="3332" spans="1:33" ht="6" customHeight="1" x14ac:dyDescent="0.25">
      <c r="A3332" s="4">
        <f>ROW()</f>
        <v>3332</v>
      </c>
      <c r="B3332" s="9" t="s">
        <v>26</v>
      </c>
      <c r="C3332" s="44" t="str">
        <f t="shared" si="1793"/>
        <v>p.taxonomizar</v>
      </c>
      <c r="D3332" s="6" t="str">
        <f t="shared" si="1786"/>
        <v>é.apoiador</v>
      </c>
      <c r="E3332" s="8" t="s">
        <v>27</v>
      </c>
      <c r="F3332" s="34" t="str">
        <f t="shared" si="1794"/>
        <v>d.taxonomizar</v>
      </c>
      <c r="G3332" s="37" t="s">
        <v>1658</v>
      </c>
      <c r="H3332" s="33" t="s">
        <v>1489</v>
      </c>
      <c r="I3332" s="89" t="str">
        <f t="shared" si="1784"/>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89"/>
        <v>Propriedade destinada a taxonomizar: é.apoiador</v>
      </c>
      <c r="V3332" s="5" t="str">
        <f t="shared" si="1790"/>
        <v>Dado para taxonomizar:  apoiador  Deve ser formatado como (rdfs:Literal  or  xsd:string)</v>
      </c>
      <c r="W3332" s="68" t="s">
        <v>5405</v>
      </c>
      <c r="X3332" s="17" t="str">
        <f t="shared" si="1803"/>
        <v>d.taxonomizar.107</v>
      </c>
      <c r="Y3332" s="17" t="str">
        <f t="shared" si="1768"/>
        <v>Ação de taxonomizar</v>
      </c>
      <c r="Z3332" s="61" t="s">
        <v>1854</v>
      </c>
      <c r="AA3332" s="18" t="str">
        <f t="shared" si="1795"/>
        <v>null</v>
      </c>
      <c r="AB3332" s="19" t="s">
        <v>0</v>
      </c>
      <c r="AC3332" s="18" t="str">
        <f t="shared" si="1796"/>
        <v>null</v>
      </c>
      <c r="AD3332" s="19" t="s">
        <v>0</v>
      </c>
      <c r="AE3332" s="18" t="str">
        <f t="shared" si="1785"/>
        <v>null</v>
      </c>
      <c r="AF3332" s="74" t="s">
        <v>0</v>
      </c>
      <c r="AG3332" s="38" t="s">
        <v>9969</v>
      </c>
    </row>
    <row r="3333" spans="1:33" ht="6" customHeight="1" x14ac:dyDescent="0.25">
      <c r="A3333" s="4">
        <f>ROW()</f>
        <v>3333</v>
      </c>
      <c r="B3333" s="9" t="s">
        <v>26</v>
      </c>
      <c r="C3333" s="44" t="str">
        <f t="shared" si="1793"/>
        <v>p.taxonomizar</v>
      </c>
      <c r="D3333" s="6" t="str">
        <f t="shared" si="1786"/>
        <v>é.apoiador.técnico</v>
      </c>
      <c r="E3333" s="8" t="s">
        <v>27</v>
      </c>
      <c r="F3333" s="34" t="str">
        <f t="shared" si="1794"/>
        <v>d.taxonomizar</v>
      </c>
      <c r="G3333" s="37" t="s">
        <v>1659</v>
      </c>
      <c r="H3333" s="33" t="s">
        <v>1489</v>
      </c>
      <c r="I3333" s="89" t="str">
        <f t="shared" si="1784"/>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89"/>
        <v>Propriedade destinada a taxonomizar: é.apoiador.técnico</v>
      </c>
      <c r="V3333" s="5" t="str">
        <f t="shared" si="1790"/>
        <v>Dado para taxonomizar:  apoiador.técnico  Deve ser formatado como (rdfs:Literal  or  xsd:string)</v>
      </c>
      <c r="W3333" s="68" t="s">
        <v>5406</v>
      </c>
      <c r="X3333" s="17" t="str">
        <f t="shared" si="1803"/>
        <v>d.taxonomizar.108</v>
      </c>
      <c r="Y3333" s="17" t="str">
        <f t="shared" si="1768"/>
        <v>Ação de taxonomizar</v>
      </c>
      <c r="Z3333" s="61" t="s">
        <v>1855</v>
      </c>
      <c r="AA3333" s="18" t="str">
        <f t="shared" si="1795"/>
        <v>null</v>
      </c>
      <c r="AB3333" s="19" t="s">
        <v>0</v>
      </c>
      <c r="AC3333" s="18" t="str">
        <f t="shared" si="1796"/>
        <v>null</v>
      </c>
      <c r="AD3333" s="19" t="s">
        <v>0</v>
      </c>
      <c r="AE3333" s="18" t="str">
        <f t="shared" si="1785"/>
        <v>null</v>
      </c>
      <c r="AF3333" s="74" t="s">
        <v>0</v>
      </c>
      <c r="AG3333" s="38" t="s">
        <v>9970</v>
      </c>
    </row>
    <row r="3334" spans="1:33" ht="6" customHeight="1" x14ac:dyDescent="0.25">
      <c r="A3334" s="4">
        <f>ROW()</f>
        <v>3334</v>
      </c>
      <c r="B3334" s="9" t="s">
        <v>26</v>
      </c>
      <c r="C3334" s="44" t="str">
        <f t="shared" si="1793"/>
        <v>p.taxonomizar</v>
      </c>
      <c r="D3334" s="6" t="str">
        <f t="shared" si="1786"/>
        <v>é.área.temática</v>
      </c>
      <c r="E3334" s="8" t="s">
        <v>27</v>
      </c>
      <c r="F3334" s="34" t="str">
        <f t="shared" si="1794"/>
        <v>d.taxonomizar</v>
      </c>
      <c r="G3334" s="37" t="s">
        <v>1630</v>
      </c>
      <c r="H3334" s="33" t="s">
        <v>1489</v>
      </c>
      <c r="I3334" s="89" t="str">
        <f t="shared" si="1784"/>
        <v>null</v>
      </c>
      <c r="J3334" s="79" t="s">
        <v>0</v>
      </c>
      <c r="K3334" s="79" t="s">
        <v>0</v>
      </c>
      <c r="L3334" s="79" t="s">
        <v>0</v>
      </c>
      <c r="M3334" s="79" t="s">
        <v>0</v>
      </c>
      <c r="N3334" s="77" t="s">
        <v>0</v>
      </c>
      <c r="O3334" s="79" t="s">
        <v>0</v>
      </c>
      <c r="P3334" s="79" t="s">
        <v>0</v>
      </c>
      <c r="Q3334" s="79" t="s">
        <v>0</v>
      </c>
      <c r="R3334" s="81" t="s">
        <v>0</v>
      </c>
      <c r="S3334" s="10" t="s">
        <v>1</v>
      </c>
      <c r="T3334" s="10" t="s">
        <v>6851</v>
      </c>
      <c r="U3334" s="5" t="str">
        <f t="shared" si="1789"/>
        <v>Propriedade destinada a taxonomizar: é.área.temática</v>
      </c>
      <c r="V3334" s="5" t="str">
        <f t="shared" si="1790"/>
        <v>Dado para taxonomizar:  área.temática  Deve ser formatado como (rdfs:Literal  or  xsd:string)</v>
      </c>
      <c r="W3334" s="68" t="s">
        <v>5407</v>
      </c>
      <c r="X3334" s="17" t="str">
        <f t="shared" si="1803"/>
        <v>d.taxonomizar.109</v>
      </c>
      <c r="Y3334" s="17" t="str">
        <f t="shared" si="1768"/>
        <v>Ação de taxonomizar</v>
      </c>
      <c r="Z3334" s="61" t="s">
        <v>1856</v>
      </c>
      <c r="AA3334" s="18" t="str">
        <f t="shared" si="1795"/>
        <v>null</v>
      </c>
      <c r="AB3334" s="19" t="s">
        <v>0</v>
      </c>
      <c r="AC3334" s="18" t="str">
        <f t="shared" si="1796"/>
        <v>null</v>
      </c>
      <c r="AD3334" s="19" t="s">
        <v>0</v>
      </c>
      <c r="AE3334" s="18" t="str">
        <f t="shared" si="1785"/>
        <v>null</v>
      </c>
      <c r="AF3334" s="74" t="s">
        <v>0</v>
      </c>
      <c r="AG3334" s="38" t="s">
        <v>9971</v>
      </c>
    </row>
    <row r="3335" spans="1:33" ht="6" customHeight="1" x14ac:dyDescent="0.25">
      <c r="A3335" s="4">
        <f>ROW()</f>
        <v>3335</v>
      </c>
      <c r="B3335" s="9" t="s">
        <v>26</v>
      </c>
      <c r="C3335" s="44" t="str">
        <f t="shared" si="1793"/>
        <v>p.taxonomizar</v>
      </c>
      <c r="D3335" s="6" t="str">
        <f t="shared" si="1786"/>
        <v>é.atividade</v>
      </c>
      <c r="E3335" s="8" t="s">
        <v>27</v>
      </c>
      <c r="F3335" s="34" t="str">
        <f t="shared" si="1794"/>
        <v>d.taxonomizar</v>
      </c>
      <c r="G3335" s="37" t="s">
        <v>1666</v>
      </c>
      <c r="H3335" s="33" t="s">
        <v>1489</v>
      </c>
      <c r="I3335" s="89" t="str">
        <f t="shared" si="1784"/>
        <v>null</v>
      </c>
      <c r="J3335" s="79" t="s">
        <v>0</v>
      </c>
      <c r="K3335" s="79" t="s">
        <v>0</v>
      </c>
      <c r="L3335" s="79" t="s">
        <v>0</v>
      </c>
      <c r="M3335" s="79" t="s">
        <v>0</v>
      </c>
      <c r="N3335" s="77" t="s">
        <v>0</v>
      </c>
      <c r="O3335" s="79" t="s">
        <v>0</v>
      </c>
      <c r="P3335" s="79" t="s">
        <v>0</v>
      </c>
      <c r="Q3335" s="79" t="s">
        <v>0</v>
      </c>
      <c r="R3335" s="81" t="s">
        <v>0</v>
      </c>
      <c r="S3335" s="10" t="s">
        <v>1</v>
      </c>
      <c r="T3335" s="10" t="s">
        <v>6851</v>
      </c>
      <c r="U3335" s="5" t="str">
        <f t="shared" si="1789"/>
        <v>Propriedade destinada a taxonomizar: é.atividade</v>
      </c>
      <c r="V3335" s="5" t="str">
        <f t="shared" si="1790"/>
        <v>Dado para taxonomizar:  atividade  Deve ser formatado como (rdfs:Literal  or  xsd:string)</v>
      </c>
      <c r="W3335" s="68" t="s">
        <v>5408</v>
      </c>
      <c r="X3335" s="17" t="str">
        <f t="shared" si="1803"/>
        <v>d.taxonomizar.110</v>
      </c>
      <c r="Y3335" s="17" t="str">
        <f t="shared" ref="Y3335:Y3398" si="1804">_xlfn.CONCAT("Ação de ", SUBSTITUTE(F3335, "d.",  ""))</f>
        <v>Ação de taxonomizar</v>
      </c>
      <c r="Z3335" s="61" t="s">
        <v>1857</v>
      </c>
      <c r="AA3335" s="18" t="str">
        <f t="shared" si="1795"/>
        <v>null</v>
      </c>
      <c r="AB3335" s="19" t="s">
        <v>0</v>
      </c>
      <c r="AC3335" s="18" t="str">
        <f t="shared" si="1796"/>
        <v>null</v>
      </c>
      <c r="AD3335" s="19" t="s">
        <v>0</v>
      </c>
      <c r="AE3335" s="18" t="str">
        <f t="shared" si="1785"/>
        <v>null</v>
      </c>
      <c r="AF3335" s="74" t="s">
        <v>0</v>
      </c>
      <c r="AG3335" s="38" t="s">
        <v>9972</v>
      </c>
    </row>
    <row r="3336" spans="1:33" ht="6" customHeight="1" x14ac:dyDescent="0.25">
      <c r="A3336" s="4">
        <f>ROW()</f>
        <v>3336</v>
      </c>
      <c r="B3336" s="9" t="s">
        <v>26</v>
      </c>
      <c r="C3336" s="44" t="str">
        <f t="shared" si="1793"/>
        <v>p.taxonomizar</v>
      </c>
      <c r="D3336" s="6" t="str">
        <f t="shared" si="1786"/>
        <v>é.atividade.elegível</v>
      </c>
      <c r="E3336" s="8" t="s">
        <v>27</v>
      </c>
      <c r="F3336" s="34" t="str">
        <f t="shared" si="1794"/>
        <v>d.taxonomizar</v>
      </c>
      <c r="G3336" s="37" t="s">
        <v>1614</v>
      </c>
      <c r="H3336" s="33" t="s">
        <v>1489</v>
      </c>
      <c r="I3336" s="89" t="str">
        <f t="shared" si="1784"/>
        <v>null</v>
      </c>
      <c r="J3336" s="79" t="s">
        <v>0</v>
      </c>
      <c r="K3336" s="79" t="s">
        <v>0</v>
      </c>
      <c r="L3336" s="79" t="s">
        <v>0</v>
      </c>
      <c r="M3336" s="79" t="s">
        <v>0</v>
      </c>
      <c r="N3336" s="77" t="s">
        <v>0</v>
      </c>
      <c r="O3336" s="79" t="s">
        <v>0</v>
      </c>
      <c r="P3336" s="79" t="s">
        <v>0</v>
      </c>
      <c r="Q3336" s="79" t="s">
        <v>0</v>
      </c>
      <c r="R3336" s="81" t="s">
        <v>0</v>
      </c>
      <c r="S3336" s="10" t="s">
        <v>1</v>
      </c>
      <c r="T3336" s="10" t="s">
        <v>6851</v>
      </c>
      <c r="U3336" s="5" t="str">
        <f t="shared" si="1789"/>
        <v>Propriedade destinada a taxonomizar: é.atividade.elegível</v>
      </c>
      <c r="V3336" s="5" t="str">
        <f t="shared" si="1790"/>
        <v>Dado para taxonomizar:  atividade.elegível  Deve ser formatado como (rdfs:Literal  or  xsd:string)</v>
      </c>
      <c r="W3336" s="68" t="s">
        <v>5409</v>
      </c>
      <c r="X3336" s="17" t="str">
        <f t="shared" si="1803"/>
        <v>d.taxonomizar.111</v>
      </c>
      <c r="Y3336" s="17" t="str">
        <f t="shared" si="1804"/>
        <v>Ação de taxonomizar</v>
      </c>
      <c r="Z3336" s="61" t="s">
        <v>1858</v>
      </c>
      <c r="AA3336" s="18" t="str">
        <f t="shared" si="1795"/>
        <v>null</v>
      </c>
      <c r="AB3336" s="19" t="s">
        <v>0</v>
      </c>
      <c r="AC3336" s="18" t="str">
        <f t="shared" si="1796"/>
        <v>null</v>
      </c>
      <c r="AD3336" s="19" t="s">
        <v>0</v>
      </c>
      <c r="AE3336" s="18" t="str">
        <f t="shared" si="1785"/>
        <v>null</v>
      </c>
      <c r="AF3336" s="74" t="s">
        <v>0</v>
      </c>
      <c r="AG3336" s="38" t="s">
        <v>9973</v>
      </c>
    </row>
    <row r="3337" spans="1:33" ht="6" customHeight="1" x14ac:dyDescent="0.25">
      <c r="A3337" s="4">
        <f>ROW()</f>
        <v>3337</v>
      </c>
      <c r="B3337" s="9" t="s">
        <v>26</v>
      </c>
      <c r="C3337" s="44" t="str">
        <f t="shared" si="1793"/>
        <v>p.taxonomizar</v>
      </c>
      <c r="D3337" s="6" t="str">
        <f t="shared" si="1786"/>
        <v>é.benéfica.para.ameaça</v>
      </c>
      <c r="E3337" s="8" t="s">
        <v>27</v>
      </c>
      <c r="F3337" s="34" t="str">
        <f t="shared" si="1794"/>
        <v>d.taxonomizar</v>
      </c>
      <c r="G3337" s="37" t="s">
        <v>1687</v>
      </c>
      <c r="H3337" s="33" t="s">
        <v>1489</v>
      </c>
      <c r="I3337" s="89" t="str">
        <f t="shared" si="1784"/>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89"/>
        <v>Propriedade destinada a taxonomizar: é.benéfica.para.ameaça</v>
      </c>
      <c r="V3337" s="5" t="str">
        <f t="shared" si="1790"/>
        <v>Dado para taxonomizar:  benéfica.para.ameaça  Deve ser formatado como (rdfs:Literal  or  xsd:string)</v>
      </c>
      <c r="W3337" s="68" t="s">
        <v>5410</v>
      </c>
      <c r="X3337" s="17" t="str">
        <f t="shared" si="1803"/>
        <v>d.taxonomizar.112</v>
      </c>
      <c r="Y3337" s="17" t="str">
        <f t="shared" si="1804"/>
        <v>Ação de taxonomizar</v>
      </c>
      <c r="Z3337" s="61" t="s">
        <v>1859</v>
      </c>
      <c r="AA3337" s="18" t="str">
        <f t="shared" si="1795"/>
        <v>null</v>
      </c>
      <c r="AB3337" s="19" t="s">
        <v>0</v>
      </c>
      <c r="AC3337" s="18" t="str">
        <f t="shared" si="1796"/>
        <v>null</v>
      </c>
      <c r="AD3337" s="19" t="s">
        <v>0</v>
      </c>
      <c r="AE3337" s="18" t="str">
        <f t="shared" si="1785"/>
        <v>null</v>
      </c>
      <c r="AF3337" s="74" t="s">
        <v>0</v>
      </c>
      <c r="AG3337" s="38" t="s">
        <v>9974</v>
      </c>
    </row>
    <row r="3338" spans="1:33" ht="6" customHeight="1" x14ac:dyDescent="0.25">
      <c r="A3338" s="4">
        <f>ROW()</f>
        <v>3338</v>
      </c>
      <c r="B3338" s="9" t="s">
        <v>26</v>
      </c>
      <c r="C3338" s="44" t="str">
        <f t="shared" si="1793"/>
        <v>p.taxonomizar</v>
      </c>
      <c r="D3338" s="6" t="str">
        <f t="shared" si="1786"/>
        <v>é.capex.alinhado</v>
      </c>
      <c r="E3338" s="8" t="s">
        <v>27</v>
      </c>
      <c r="F3338" s="34" t="str">
        <f t="shared" si="1794"/>
        <v>d.taxonomizar</v>
      </c>
      <c r="G3338" s="14" t="s">
        <v>1677</v>
      </c>
      <c r="H3338" s="34" t="s">
        <v>34</v>
      </c>
      <c r="I3338" s="89" t="str">
        <f t="shared" si="1784"/>
        <v>null</v>
      </c>
      <c r="J3338" s="79" t="s">
        <v>0</v>
      </c>
      <c r="K3338" s="79" t="s">
        <v>0</v>
      </c>
      <c r="L3338" s="79" t="s">
        <v>0</v>
      </c>
      <c r="M3338" s="79" t="s">
        <v>0</v>
      </c>
      <c r="N3338" s="77" t="s">
        <v>0</v>
      </c>
      <c r="O3338" s="79" t="s">
        <v>0</v>
      </c>
      <c r="P3338" s="79" t="s">
        <v>0</v>
      </c>
      <c r="Q3338" s="79" t="s">
        <v>1684</v>
      </c>
      <c r="R3338" s="81" t="s">
        <v>0</v>
      </c>
      <c r="S3338" s="10" t="s">
        <v>1</v>
      </c>
      <c r="T3338" s="10" t="s">
        <v>6851</v>
      </c>
      <c r="U3338" s="5" t="str">
        <f t="shared" si="1789"/>
        <v>Propriedade destinada a taxonomizar: é.capex.alinhado</v>
      </c>
      <c r="V3338" s="5" t="str">
        <f t="shared" si="1790"/>
        <v>Dado para taxonomizar:  capex.alinhado  Deve ser formatado como (xsd:double)</v>
      </c>
      <c r="W3338" s="68" t="s">
        <v>5411</v>
      </c>
      <c r="X3338" s="17" t="str">
        <f t="shared" si="1803"/>
        <v>d.taxonomizar.113</v>
      </c>
      <c r="Y3338" s="17" t="str">
        <f t="shared" si="1804"/>
        <v>Ação de taxonomizar</v>
      </c>
      <c r="Z3338" s="61" t="s">
        <v>1860</v>
      </c>
      <c r="AA3338" s="18" t="str">
        <f t="shared" si="1795"/>
        <v>null</v>
      </c>
      <c r="AB3338" s="19" t="s">
        <v>0</v>
      </c>
      <c r="AC3338" s="18" t="str">
        <f t="shared" si="1796"/>
        <v>null</v>
      </c>
      <c r="AD3338" s="19" t="s">
        <v>0</v>
      </c>
      <c r="AE3338" s="18" t="str">
        <f t="shared" si="1785"/>
        <v>null</v>
      </c>
      <c r="AF3338" s="74" t="s">
        <v>0</v>
      </c>
      <c r="AG3338" s="38" t="s">
        <v>9975</v>
      </c>
    </row>
    <row r="3339" spans="1:33" ht="6" customHeight="1" x14ac:dyDescent="0.25">
      <c r="A3339" s="4">
        <f>ROW()</f>
        <v>3339</v>
      </c>
      <c r="B3339" s="9" t="s">
        <v>26</v>
      </c>
      <c r="C3339" s="44" t="str">
        <f t="shared" si="1793"/>
        <v>p.taxonomizar</v>
      </c>
      <c r="D3339" s="6" t="str">
        <f t="shared" si="1786"/>
        <v>é.capex.percentual</v>
      </c>
      <c r="E3339" s="8" t="s">
        <v>27</v>
      </c>
      <c r="F3339" s="34" t="str">
        <f t="shared" si="1794"/>
        <v>d.taxonomizar</v>
      </c>
      <c r="G3339" s="14" t="s">
        <v>1671</v>
      </c>
      <c r="H3339" s="34" t="s">
        <v>34</v>
      </c>
      <c r="I3339" s="89" t="str">
        <f t="shared" si="1784"/>
        <v>null</v>
      </c>
      <c r="J3339" s="79" t="s">
        <v>0</v>
      </c>
      <c r="K3339" s="79" t="s">
        <v>0</v>
      </c>
      <c r="L3339" s="79" t="s">
        <v>0</v>
      </c>
      <c r="M3339" s="79" t="s">
        <v>0</v>
      </c>
      <c r="N3339" s="77" t="s">
        <v>0</v>
      </c>
      <c r="O3339" s="79" t="s">
        <v>0</v>
      </c>
      <c r="P3339" s="79" t="s">
        <v>0</v>
      </c>
      <c r="Q3339" s="79" t="s">
        <v>1676</v>
      </c>
      <c r="R3339" s="81" t="s">
        <v>0</v>
      </c>
      <c r="S3339" s="10" t="s">
        <v>1</v>
      </c>
      <c r="T3339" s="10" t="s">
        <v>6851</v>
      </c>
      <c r="U3339" s="5" t="str">
        <f t="shared" si="1789"/>
        <v>Propriedade destinada a taxonomizar: é.capex.percentual</v>
      </c>
      <c r="V3339" s="5" t="str">
        <f t="shared" si="1790"/>
        <v>Dado para taxonomizar:  capex.percentual  Deve ser formatado como (xsd:double)</v>
      </c>
      <c r="W3339" s="68" t="s">
        <v>5412</v>
      </c>
      <c r="X3339" s="17" t="str">
        <f t="shared" si="1803"/>
        <v>d.taxonomizar.114</v>
      </c>
      <c r="Y3339" s="17" t="str">
        <f t="shared" si="1804"/>
        <v>Ação de taxonomizar</v>
      </c>
      <c r="Z3339" s="61" t="s">
        <v>4222</v>
      </c>
      <c r="AA3339" s="18" t="str">
        <f t="shared" si="1795"/>
        <v>null</v>
      </c>
      <c r="AB3339" s="19" t="s">
        <v>0</v>
      </c>
      <c r="AC3339" s="18" t="str">
        <f t="shared" si="1796"/>
        <v>null</v>
      </c>
      <c r="AD3339" s="19" t="s">
        <v>0</v>
      </c>
      <c r="AE3339" s="18" t="str">
        <f t="shared" si="1785"/>
        <v>null</v>
      </c>
      <c r="AF3339" s="74" t="s">
        <v>0</v>
      </c>
      <c r="AG3339" s="38" t="s">
        <v>9976</v>
      </c>
    </row>
    <row r="3340" spans="1:33" ht="6" customHeight="1" x14ac:dyDescent="0.25">
      <c r="A3340" s="4">
        <f>ROW()</f>
        <v>3340</v>
      </c>
      <c r="B3340" s="9" t="s">
        <v>26</v>
      </c>
      <c r="C3340" s="44" t="str">
        <f t="shared" si="1793"/>
        <v>p.taxonomizar</v>
      </c>
      <c r="D3340" s="6" t="str">
        <f t="shared" si="1786"/>
        <v>é.capex.semi.alinhado</v>
      </c>
      <c r="E3340" s="8" t="s">
        <v>27</v>
      </c>
      <c r="F3340" s="34" t="str">
        <f t="shared" si="1794"/>
        <v>d.taxonomizar</v>
      </c>
      <c r="G3340" s="14" t="s">
        <v>1678</v>
      </c>
      <c r="H3340" s="34" t="s">
        <v>34</v>
      </c>
      <c r="I3340" s="89" t="str">
        <f t="shared" si="1784"/>
        <v>null</v>
      </c>
      <c r="J3340" s="79" t="s">
        <v>0</v>
      </c>
      <c r="K3340" s="79" t="s">
        <v>0</v>
      </c>
      <c r="L3340" s="79" t="s">
        <v>0</v>
      </c>
      <c r="M3340" s="79" t="s">
        <v>0</v>
      </c>
      <c r="N3340" s="77" t="s">
        <v>0</v>
      </c>
      <c r="O3340" s="79" t="s">
        <v>0</v>
      </c>
      <c r="P3340" s="79" t="s">
        <v>0</v>
      </c>
      <c r="Q3340" s="79" t="s">
        <v>1683</v>
      </c>
      <c r="R3340" s="81" t="s">
        <v>0</v>
      </c>
      <c r="S3340" s="10" t="s">
        <v>1</v>
      </c>
      <c r="T3340" s="10" t="s">
        <v>6851</v>
      </c>
      <c r="U3340" s="5" t="str">
        <f t="shared" si="1789"/>
        <v>Propriedade destinada a taxonomizar: é.capex.semi.alinhado</v>
      </c>
      <c r="V3340" s="5" t="str">
        <f t="shared" si="1790"/>
        <v>Dado para taxonomizar:  capex.semi.alinhado  Deve ser formatado como (xsd:double)</v>
      </c>
      <c r="W3340" s="68" t="s">
        <v>5413</v>
      </c>
      <c r="X3340" s="17" t="str">
        <f t="shared" si="1803"/>
        <v>d.taxonomizar.115</v>
      </c>
      <c r="Y3340" s="17" t="str">
        <f t="shared" si="1804"/>
        <v>Ação de taxonomizar</v>
      </c>
      <c r="Z3340" s="61" t="s">
        <v>1861</v>
      </c>
      <c r="AA3340" s="18" t="str">
        <f t="shared" si="1795"/>
        <v>null</v>
      </c>
      <c r="AB3340" s="19" t="s">
        <v>0</v>
      </c>
      <c r="AC3340" s="18" t="str">
        <f t="shared" si="1796"/>
        <v>null</v>
      </c>
      <c r="AD3340" s="19" t="s">
        <v>0</v>
      </c>
      <c r="AE3340" s="18" t="str">
        <f t="shared" si="1785"/>
        <v>null</v>
      </c>
      <c r="AF3340" s="74" t="s">
        <v>0</v>
      </c>
      <c r="AG3340" s="38" t="s">
        <v>9977</v>
      </c>
    </row>
    <row r="3341" spans="1:33" ht="6" customHeight="1" x14ac:dyDescent="0.25">
      <c r="A3341" s="4">
        <f>ROW()</f>
        <v>3341</v>
      </c>
      <c r="B3341" s="9" t="s">
        <v>26</v>
      </c>
      <c r="C3341" s="44" t="str">
        <f t="shared" si="1793"/>
        <v>p.taxonomizar</v>
      </c>
      <c r="D3341" s="6" t="str">
        <f t="shared" si="1786"/>
        <v>é.capex.total</v>
      </c>
      <c r="E3341" s="8" t="s">
        <v>27</v>
      </c>
      <c r="F3341" s="34" t="str">
        <f t="shared" si="1794"/>
        <v>d.taxonomizar</v>
      </c>
      <c r="G3341" s="14" t="s">
        <v>1670</v>
      </c>
      <c r="H3341" s="34" t="s">
        <v>34</v>
      </c>
      <c r="I3341" s="89" t="str">
        <f t="shared" si="1784"/>
        <v>null</v>
      </c>
      <c r="J3341" s="79" t="s">
        <v>0</v>
      </c>
      <c r="K3341" s="79" t="s">
        <v>0</v>
      </c>
      <c r="L3341" s="79" t="s">
        <v>0</v>
      </c>
      <c r="M3341" s="79" t="s">
        <v>0</v>
      </c>
      <c r="N3341" s="77" t="s">
        <v>0</v>
      </c>
      <c r="O3341" s="79" t="s">
        <v>0</v>
      </c>
      <c r="P3341" s="79" t="s">
        <v>0</v>
      </c>
      <c r="Q3341" s="79" t="s">
        <v>1675</v>
      </c>
      <c r="R3341" s="81" t="s">
        <v>0</v>
      </c>
      <c r="S3341" s="10" t="s">
        <v>1</v>
      </c>
      <c r="T3341" s="10" t="s">
        <v>6851</v>
      </c>
      <c r="U3341" s="5" t="str">
        <f t="shared" si="1789"/>
        <v>Propriedade destinada a taxonomizar: é.capex.total</v>
      </c>
      <c r="V3341" s="5" t="str">
        <f t="shared" si="1790"/>
        <v>Dado para taxonomizar:  capex.total  Deve ser formatado como (xsd:double)</v>
      </c>
      <c r="W3341" s="68" t="s">
        <v>5414</v>
      </c>
      <c r="X3341" s="17" t="str">
        <f t="shared" si="1803"/>
        <v>d.taxonomizar.116</v>
      </c>
      <c r="Y3341" s="17" t="str">
        <f t="shared" si="1804"/>
        <v>Ação de taxonomizar</v>
      </c>
      <c r="Z3341" s="61" t="s">
        <v>1862</v>
      </c>
      <c r="AA3341" s="18" t="str">
        <f t="shared" si="1795"/>
        <v>null</v>
      </c>
      <c r="AB3341" s="19" t="s">
        <v>0</v>
      </c>
      <c r="AC3341" s="18" t="str">
        <f t="shared" si="1796"/>
        <v>null</v>
      </c>
      <c r="AD3341" s="19" t="s">
        <v>0</v>
      </c>
      <c r="AE3341" s="18" t="str">
        <f t="shared" si="1785"/>
        <v>null</v>
      </c>
      <c r="AF3341" s="74" t="s">
        <v>0</v>
      </c>
      <c r="AG3341" s="38" t="s">
        <v>9978</v>
      </c>
    </row>
    <row r="3342" spans="1:33" ht="6" customHeight="1" x14ac:dyDescent="0.25">
      <c r="A3342" s="4">
        <f>ROW()</f>
        <v>3342</v>
      </c>
      <c r="B3342" s="9" t="s">
        <v>26</v>
      </c>
      <c r="C3342" s="44" t="str">
        <f t="shared" si="1793"/>
        <v>p.taxonomizar</v>
      </c>
      <c r="D3342" s="6" t="str">
        <f t="shared" si="1786"/>
        <v>é.causa</v>
      </c>
      <c r="E3342" s="8" t="s">
        <v>27</v>
      </c>
      <c r="F3342" s="34" t="str">
        <f t="shared" si="1794"/>
        <v>d.taxonomizar</v>
      </c>
      <c r="G3342" s="37" t="s">
        <v>1648</v>
      </c>
      <c r="H3342" s="33" t="s">
        <v>1489</v>
      </c>
      <c r="I3342" s="89" t="str">
        <f t="shared" si="1784"/>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89"/>
        <v>Propriedade destinada a taxonomizar: é.causa</v>
      </c>
      <c r="V3342" s="5" t="str">
        <f t="shared" si="1790"/>
        <v>Dado para taxonomizar:  causa  Deve ser formatado como (rdfs:Literal  or  xsd:string)</v>
      </c>
      <c r="W3342" s="68" t="s">
        <v>5415</v>
      </c>
      <c r="X3342" s="17" t="str">
        <f t="shared" si="1803"/>
        <v>d.taxonomizar.117</v>
      </c>
      <c r="Y3342" s="17" t="str">
        <f t="shared" si="1804"/>
        <v>Ação de taxonomizar</v>
      </c>
      <c r="Z3342" s="61" t="s">
        <v>1863</v>
      </c>
      <c r="AA3342" s="18" t="str">
        <f t="shared" si="1795"/>
        <v>null</v>
      </c>
      <c r="AB3342" s="19" t="s">
        <v>0</v>
      </c>
      <c r="AC3342" s="18" t="str">
        <f t="shared" si="1796"/>
        <v>null</v>
      </c>
      <c r="AD3342" s="19" t="s">
        <v>0</v>
      </c>
      <c r="AE3342" s="18" t="str">
        <f t="shared" si="1785"/>
        <v>null</v>
      </c>
      <c r="AF3342" s="74" t="s">
        <v>0</v>
      </c>
      <c r="AG3342" s="38" t="s">
        <v>9979</v>
      </c>
    </row>
    <row r="3343" spans="1:33" ht="6" customHeight="1" x14ac:dyDescent="0.25">
      <c r="A3343" s="4">
        <f>ROW()</f>
        <v>3343</v>
      </c>
      <c r="B3343" s="9" t="s">
        <v>26</v>
      </c>
      <c r="C3343" s="44" t="str">
        <f t="shared" si="1793"/>
        <v>p.taxonomizar</v>
      </c>
      <c r="D3343" s="6" t="str">
        <f t="shared" si="1786"/>
        <v>é.certificação</v>
      </c>
      <c r="E3343" s="8" t="s">
        <v>27</v>
      </c>
      <c r="F3343" s="34" t="str">
        <f t="shared" si="1794"/>
        <v>d.taxonomizar</v>
      </c>
      <c r="G3343" s="37" t="s">
        <v>1615</v>
      </c>
      <c r="H3343" s="33" t="s">
        <v>1489</v>
      </c>
      <c r="I3343" s="89" t="str">
        <f t="shared" si="1784"/>
        <v>null</v>
      </c>
      <c r="J3343" s="79" t="s">
        <v>0</v>
      </c>
      <c r="K3343" s="79" t="s">
        <v>0</v>
      </c>
      <c r="L3343" s="79" t="s">
        <v>0</v>
      </c>
      <c r="M3343" s="79" t="s">
        <v>0</v>
      </c>
      <c r="N3343" s="77" t="s">
        <v>0</v>
      </c>
      <c r="O3343" s="79" t="s">
        <v>0</v>
      </c>
      <c r="P3343" s="79" t="s">
        <v>0</v>
      </c>
      <c r="Q3343" s="79" t="s">
        <v>1693</v>
      </c>
      <c r="R3343" s="81" t="s">
        <v>0</v>
      </c>
      <c r="S3343" s="10" t="s">
        <v>1</v>
      </c>
      <c r="T3343" s="10" t="s">
        <v>6851</v>
      </c>
      <c r="U3343" s="5" t="str">
        <f t="shared" si="1789"/>
        <v>Propriedade destinada a taxonomizar: é.certificação</v>
      </c>
      <c r="V3343" s="5" t="str">
        <f t="shared" si="1790"/>
        <v>Dado para taxonomizar:  certificação  Deve ser formatado como (rdfs:Literal  or  xsd:string)</v>
      </c>
      <c r="W3343" s="68" t="s">
        <v>5416</v>
      </c>
      <c r="X3343" s="17" t="str">
        <f t="shared" si="1803"/>
        <v>d.taxonomizar.118</v>
      </c>
      <c r="Y3343" s="17" t="str">
        <f t="shared" si="1804"/>
        <v>Ação de taxonomizar</v>
      </c>
      <c r="Z3343" s="61" t="s">
        <v>1864</v>
      </c>
      <c r="AA3343" s="18" t="str">
        <f t="shared" si="1795"/>
        <v>null</v>
      </c>
      <c r="AB3343" s="19" t="s">
        <v>0</v>
      </c>
      <c r="AC3343" s="18" t="str">
        <f t="shared" si="1796"/>
        <v>null</v>
      </c>
      <c r="AD3343" s="19" t="s">
        <v>0</v>
      </c>
      <c r="AE3343" s="18" t="str">
        <f t="shared" si="1785"/>
        <v>null</v>
      </c>
      <c r="AF3343" s="74" t="s">
        <v>0</v>
      </c>
      <c r="AG3343" s="38" t="s">
        <v>9980</v>
      </c>
    </row>
    <row r="3344" spans="1:33" ht="6" customHeight="1" x14ac:dyDescent="0.25">
      <c r="A3344" s="4">
        <f>ROW()</f>
        <v>3344</v>
      </c>
      <c r="B3344" s="9" t="s">
        <v>26</v>
      </c>
      <c r="C3344" s="44" t="str">
        <f t="shared" ref="C3344" si="1805">SUBSTITUTE(F3344,"d.","p.")</f>
        <v>p.taxonomizar</v>
      </c>
      <c r="D3344" s="6" t="str">
        <f t="shared" si="1786"/>
        <v>é.certificada.por</v>
      </c>
      <c r="E3344" s="8" t="s">
        <v>27</v>
      </c>
      <c r="F3344" s="34" t="str">
        <f>F3342</f>
        <v>d.taxonomizar</v>
      </c>
      <c r="G3344" s="37" t="s">
        <v>10564</v>
      </c>
      <c r="H3344" s="33" t="s">
        <v>1489</v>
      </c>
      <c r="I3344" s="89" t="str">
        <f t="shared" ref="I3344" si="1806">IF(OR(J3344="Functional",K3344="InverseFunctional"),"Functional","null")</f>
        <v>null</v>
      </c>
      <c r="J3344" s="79" t="s">
        <v>0</v>
      </c>
      <c r="K3344" s="79" t="s">
        <v>0</v>
      </c>
      <c r="L3344" s="79" t="s">
        <v>0</v>
      </c>
      <c r="M3344" s="79" t="s">
        <v>0</v>
      </c>
      <c r="N3344" s="77" t="s">
        <v>0</v>
      </c>
      <c r="O3344" s="79" t="s">
        <v>0</v>
      </c>
      <c r="P3344" s="79" t="s">
        <v>0</v>
      </c>
      <c r="Q3344" s="79" t="s">
        <v>1694</v>
      </c>
      <c r="R3344" s="81" t="s">
        <v>1693</v>
      </c>
      <c r="S3344" s="10" t="s">
        <v>1</v>
      </c>
      <c r="T3344" s="10" t="s">
        <v>6851</v>
      </c>
      <c r="U3344" s="5" t="str">
        <f t="shared" ref="U3344" si="1807">_xlfn.CONCAT("Propriedade destinada a ",MID(C3344,FIND("p.",C3344,1)+2,100),": ",D3344)</f>
        <v>Propriedade destinada a taxonomizar: é.certificada.por</v>
      </c>
      <c r="V3344" s="5" t="str">
        <f t="shared" ref="V3344" si="1808">_xlfn.CONCAT("Dado para ",MID(F3344,FIND("d.",F3344,1)+2,100),":  ",G3344, "  Deve ser formatado como (",H3344, ")")</f>
        <v>Dado para taxonomizar:  certificada.por  Deve ser formatado como (rdfs:Literal  or  xsd:string)</v>
      </c>
      <c r="W3344" s="68" t="s">
        <v>10566</v>
      </c>
      <c r="X3344" s="17" t="str">
        <f t="shared" si="1803"/>
        <v>d.taxonomizar.119</v>
      </c>
      <c r="Y3344" s="17" t="str">
        <f t="shared" si="1804"/>
        <v>Ação de taxonomizar</v>
      </c>
      <c r="Z3344" s="61" t="s">
        <v>1865</v>
      </c>
      <c r="AA3344" s="18" t="str">
        <f t="shared" ref="AA3344" si="1809">IF(AB3344="null", "null", "categoria.revit")</f>
        <v>null</v>
      </c>
      <c r="AB3344" s="19" t="s">
        <v>0</v>
      </c>
      <c r="AC3344" s="18" t="str">
        <f t="shared" ref="AC3344" si="1810">IF(AD3344="null", "null", "classe.ifc")</f>
        <v>null</v>
      </c>
      <c r="AD3344" s="19" t="s">
        <v>0</v>
      </c>
      <c r="AE3344" s="18" t="str">
        <f t="shared" ref="AE3344" si="1811">IF(AF3344="null",
    "null",
    IF(OR(ISNUMBER(FIND("ids:",AF3344)), ISNUMBER(FIND("xs:",AF3344))),
        "sintaxe.ids",
        IF(ISNUMBER(FIND("[",AF3344)),
            "código.abnt",
            ""
        )
    )
)</f>
        <v>null</v>
      </c>
      <c r="AF3344" s="74" t="s">
        <v>0</v>
      </c>
      <c r="AG3344" s="38" t="s">
        <v>9981</v>
      </c>
    </row>
    <row r="3345" spans="1:33" ht="6" customHeight="1" x14ac:dyDescent="0.25">
      <c r="A3345" s="4">
        <f>ROW()</f>
        <v>3345</v>
      </c>
      <c r="B3345" s="9" t="s">
        <v>26</v>
      </c>
      <c r="C3345" s="44" t="str">
        <f t="shared" si="1793"/>
        <v>p.taxonomizar</v>
      </c>
      <c r="D3345" s="6" t="str">
        <f t="shared" si="1786"/>
        <v>é.certificado.por</v>
      </c>
      <c r="E3345" s="8" t="s">
        <v>27</v>
      </c>
      <c r="F3345" s="34" t="str">
        <f>F3343</f>
        <v>d.taxonomizar</v>
      </c>
      <c r="G3345" s="37" t="s">
        <v>1692</v>
      </c>
      <c r="H3345" s="33" t="s">
        <v>1489</v>
      </c>
      <c r="I3345" s="89" t="str">
        <f t="shared" si="1784"/>
        <v>null</v>
      </c>
      <c r="J3345" s="79" t="s">
        <v>0</v>
      </c>
      <c r="K3345" s="79" t="s">
        <v>0</v>
      </c>
      <c r="L3345" s="79" t="s">
        <v>0</v>
      </c>
      <c r="M3345" s="79" t="s">
        <v>0</v>
      </c>
      <c r="N3345" s="77" t="s">
        <v>0</v>
      </c>
      <c r="O3345" s="79" t="s">
        <v>0</v>
      </c>
      <c r="P3345" s="79" t="s">
        <v>0</v>
      </c>
      <c r="Q3345" s="79" t="s">
        <v>1694</v>
      </c>
      <c r="R3345" s="81" t="s">
        <v>10565</v>
      </c>
      <c r="S3345" s="10" t="s">
        <v>1</v>
      </c>
      <c r="T3345" s="10" t="s">
        <v>6851</v>
      </c>
      <c r="U3345" s="5" t="str">
        <f t="shared" si="1789"/>
        <v>Propriedade destinada a taxonomizar: é.certificado.por</v>
      </c>
      <c r="V3345" s="5" t="str">
        <f t="shared" si="1790"/>
        <v>Dado para taxonomizar:  certificado.por  Deve ser formatado como (rdfs:Literal  or  xsd:string)</v>
      </c>
      <c r="W3345" s="68" t="s">
        <v>10566</v>
      </c>
      <c r="X3345" s="17" t="str">
        <f t="shared" si="1803"/>
        <v>d.taxonomizar.120</v>
      </c>
      <c r="Y3345" s="17" t="str">
        <f t="shared" si="1804"/>
        <v>Ação de taxonomizar</v>
      </c>
      <c r="Z3345" s="61" t="s">
        <v>1865</v>
      </c>
      <c r="AA3345" s="18" t="str">
        <f t="shared" si="1795"/>
        <v>null</v>
      </c>
      <c r="AB3345" s="19" t="s">
        <v>0</v>
      </c>
      <c r="AC3345" s="18" t="str">
        <f t="shared" si="1796"/>
        <v>null</v>
      </c>
      <c r="AD3345" s="19" t="s">
        <v>0</v>
      </c>
      <c r="AE3345" s="18" t="str">
        <f t="shared" si="1785"/>
        <v>null</v>
      </c>
      <c r="AF3345" s="74" t="s">
        <v>0</v>
      </c>
      <c r="AG3345" s="38" t="s">
        <v>9981</v>
      </c>
    </row>
    <row r="3346" spans="1:33" ht="6" customHeight="1" x14ac:dyDescent="0.25">
      <c r="A3346" s="4">
        <f>ROW()</f>
        <v>3346</v>
      </c>
      <c r="B3346" s="9" t="s">
        <v>26</v>
      </c>
      <c r="C3346" s="44" t="str">
        <f t="shared" si="1793"/>
        <v>p.taxonomizar</v>
      </c>
      <c r="D3346" s="6" t="str">
        <f t="shared" si="1786"/>
        <v>é.comentário</v>
      </c>
      <c r="E3346" s="8" t="s">
        <v>27</v>
      </c>
      <c r="F3346" s="34" t="str">
        <f t="shared" si="1794"/>
        <v>d.taxonomizar</v>
      </c>
      <c r="G3346" s="37" t="s">
        <v>1635</v>
      </c>
      <c r="H3346" s="33" t="s">
        <v>1489</v>
      </c>
      <c r="I3346" s="89" t="str">
        <f t="shared" si="1784"/>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89"/>
        <v>Propriedade destinada a taxonomizar: é.comentário</v>
      </c>
      <c r="V3346" s="5" t="str">
        <f t="shared" si="1790"/>
        <v>Dado para taxonomizar:  comentário  Deve ser formatado como (rdfs:Literal  or  xsd:string)</v>
      </c>
      <c r="W3346" s="68" t="s">
        <v>5417</v>
      </c>
      <c r="X3346" s="17" t="str">
        <f t="shared" si="1803"/>
        <v>d.taxonomizar.121</v>
      </c>
      <c r="Y3346" s="17" t="str">
        <f t="shared" si="1804"/>
        <v>Ação de taxonomizar</v>
      </c>
      <c r="Z3346" s="61" t="s">
        <v>2629</v>
      </c>
      <c r="AA3346" s="18" t="str">
        <f t="shared" si="1795"/>
        <v>null</v>
      </c>
      <c r="AB3346" s="19" t="s">
        <v>0</v>
      </c>
      <c r="AC3346" s="18" t="str">
        <f t="shared" si="1796"/>
        <v>null</v>
      </c>
      <c r="AD3346" s="19" t="s">
        <v>0</v>
      </c>
      <c r="AE3346" s="18" t="str">
        <f t="shared" si="1785"/>
        <v>null</v>
      </c>
      <c r="AF3346" s="74" t="s">
        <v>0</v>
      </c>
      <c r="AG3346" s="38" t="s">
        <v>9982</v>
      </c>
    </row>
    <row r="3347" spans="1:33" ht="6" customHeight="1" x14ac:dyDescent="0.25">
      <c r="A3347" s="4">
        <f>ROW()</f>
        <v>3347</v>
      </c>
      <c r="B3347" s="9" t="s">
        <v>26</v>
      </c>
      <c r="C3347" s="44" t="str">
        <f t="shared" si="1793"/>
        <v>p.taxonomizar</v>
      </c>
      <c r="D3347" s="6" t="str">
        <f t="shared" si="1786"/>
        <v>é.complementada.com.nota</v>
      </c>
      <c r="E3347" s="8" t="s">
        <v>27</v>
      </c>
      <c r="F3347" s="34" t="str">
        <f t="shared" si="1794"/>
        <v>d.taxonomizar</v>
      </c>
      <c r="G3347" s="37" t="s">
        <v>1623</v>
      </c>
      <c r="H3347" s="33" t="s">
        <v>1489</v>
      </c>
      <c r="I3347" s="89" t="str">
        <f t="shared" si="1784"/>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89"/>
        <v>Propriedade destinada a taxonomizar: é.complementada.com.nota</v>
      </c>
      <c r="V3347" s="5" t="str">
        <f t="shared" si="1790"/>
        <v>Dado para taxonomizar:  complementada.com.nota  Deve ser formatado como (rdfs:Literal  or  xsd:string)</v>
      </c>
      <c r="W3347" s="68" t="s">
        <v>5418</v>
      </c>
      <c r="X3347" s="17" t="str">
        <f t="shared" si="1803"/>
        <v>d.taxonomizar.122</v>
      </c>
      <c r="Y3347" s="17" t="str">
        <f t="shared" si="1804"/>
        <v>Ação de taxonomizar</v>
      </c>
      <c r="Z3347" s="61" t="s">
        <v>2628</v>
      </c>
      <c r="AA3347" s="18" t="str">
        <f t="shared" si="1795"/>
        <v>null</v>
      </c>
      <c r="AB3347" s="19" t="s">
        <v>0</v>
      </c>
      <c r="AC3347" s="18" t="str">
        <f t="shared" si="1796"/>
        <v>null</v>
      </c>
      <c r="AD3347" s="19" t="s">
        <v>0</v>
      </c>
      <c r="AE3347" s="18" t="str">
        <f t="shared" si="1785"/>
        <v>null</v>
      </c>
      <c r="AF3347" s="74" t="s">
        <v>0</v>
      </c>
      <c r="AG3347" s="38" t="s">
        <v>9983</v>
      </c>
    </row>
    <row r="3348" spans="1:33" ht="6" customHeight="1" x14ac:dyDescent="0.25">
      <c r="A3348" s="4">
        <f>ROW()</f>
        <v>3348</v>
      </c>
      <c r="B3348" s="9" t="s">
        <v>26</v>
      </c>
      <c r="C3348" s="44" t="str">
        <f t="shared" si="1793"/>
        <v>p.taxonomizar</v>
      </c>
      <c r="D3348" s="6" t="str">
        <f t="shared" si="1786"/>
        <v>é.condição.de.elegibilidade</v>
      </c>
      <c r="E3348" s="8" t="s">
        <v>27</v>
      </c>
      <c r="F3348" s="34" t="str">
        <f t="shared" si="1794"/>
        <v>d.taxonomizar</v>
      </c>
      <c r="G3348" s="37" t="s">
        <v>1616</v>
      </c>
      <c r="H3348" s="33" t="s">
        <v>1489</v>
      </c>
      <c r="I3348" s="89" t="str">
        <f t="shared" si="1784"/>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89"/>
        <v>Propriedade destinada a taxonomizar: é.condição.de.elegibilidade</v>
      </c>
      <c r="V3348" s="5" t="str">
        <f t="shared" si="1790"/>
        <v>Dado para taxonomizar:  condição.de.elegibilidade  Deve ser formatado como (rdfs:Literal  or  xsd:string)</v>
      </c>
      <c r="W3348" s="68" t="s">
        <v>5419</v>
      </c>
      <c r="X3348" s="17" t="str">
        <f t="shared" si="1803"/>
        <v>d.taxonomizar.123</v>
      </c>
      <c r="Y3348" s="17" t="str">
        <f t="shared" si="1804"/>
        <v>Ação de taxonomizar</v>
      </c>
      <c r="Z3348" s="61" t="s">
        <v>1866</v>
      </c>
      <c r="AA3348" s="18" t="str">
        <f t="shared" si="1795"/>
        <v>null</v>
      </c>
      <c r="AB3348" s="19" t="s">
        <v>0</v>
      </c>
      <c r="AC3348" s="18" t="str">
        <f t="shared" si="1796"/>
        <v>null</v>
      </c>
      <c r="AD3348" s="19" t="s">
        <v>0</v>
      </c>
      <c r="AE3348" s="18" t="str">
        <f t="shared" si="1785"/>
        <v>null</v>
      </c>
      <c r="AF3348" s="74" t="s">
        <v>0</v>
      </c>
      <c r="AG3348" s="38" t="s">
        <v>9984</v>
      </c>
    </row>
    <row r="3349" spans="1:33" ht="6" customHeight="1" x14ac:dyDescent="0.25">
      <c r="A3349" s="4">
        <f>ROW()</f>
        <v>3349</v>
      </c>
      <c r="B3349" s="9" t="s">
        <v>26</v>
      </c>
      <c r="C3349" s="44" t="str">
        <f t="shared" si="1793"/>
        <v>p.taxonomizar</v>
      </c>
      <c r="D3349" s="6" t="str">
        <f t="shared" si="1786"/>
        <v>é.consequência</v>
      </c>
      <c r="E3349" s="8" t="s">
        <v>27</v>
      </c>
      <c r="F3349" s="34" t="str">
        <f t="shared" si="1794"/>
        <v>d.taxonomizar</v>
      </c>
      <c r="G3349" s="37" t="s">
        <v>1647</v>
      </c>
      <c r="H3349" s="33" t="s">
        <v>1489</v>
      </c>
      <c r="I3349" s="89" t="str">
        <f t="shared" si="1784"/>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89"/>
        <v>Propriedade destinada a taxonomizar: é.consequência</v>
      </c>
      <c r="V3349" s="5" t="str">
        <f t="shared" si="1790"/>
        <v>Dado para taxonomizar:  consequência  Deve ser formatado como (rdfs:Literal  or  xsd:string)</v>
      </c>
      <c r="W3349" s="68" t="s">
        <v>5420</v>
      </c>
      <c r="X3349" s="17" t="str">
        <f t="shared" si="1803"/>
        <v>d.taxonomizar.124</v>
      </c>
      <c r="Y3349" s="17" t="str">
        <f t="shared" si="1804"/>
        <v>Ação de taxonomizar</v>
      </c>
      <c r="Z3349" s="61" t="s">
        <v>1867</v>
      </c>
      <c r="AA3349" s="18" t="str">
        <f t="shared" si="1795"/>
        <v>null</v>
      </c>
      <c r="AB3349" s="19" t="s">
        <v>0</v>
      </c>
      <c r="AC3349" s="18" t="str">
        <f t="shared" si="1796"/>
        <v>null</v>
      </c>
      <c r="AD3349" s="19" t="s">
        <v>0</v>
      </c>
      <c r="AE3349" s="18" t="str">
        <f t="shared" si="1785"/>
        <v>null</v>
      </c>
      <c r="AF3349" s="74" t="s">
        <v>0</v>
      </c>
      <c r="AG3349" s="38" t="s">
        <v>9985</v>
      </c>
    </row>
    <row r="3350" spans="1:33" ht="6" customHeight="1" x14ac:dyDescent="0.25">
      <c r="A3350" s="4">
        <f>ROW()</f>
        <v>3350</v>
      </c>
      <c r="B3350" s="9" t="s">
        <v>26</v>
      </c>
      <c r="C3350" s="44" t="str">
        <f t="shared" si="1793"/>
        <v>p.taxonomizar</v>
      </c>
      <c r="D3350" s="6" t="str">
        <f t="shared" si="1786"/>
        <v>é.consultor.técnico</v>
      </c>
      <c r="E3350" s="8" t="s">
        <v>27</v>
      </c>
      <c r="F3350" s="34" t="str">
        <f t="shared" si="1794"/>
        <v>d.taxonomizar</v>
      </c>
      <c r="G3350" s="37" t="s">
        <v>1699</v>
      </c>
      <c r="H3350" s="33" t="s">
        <v>1489</v>
      </c>
      <c r="I3350" s="89" t="str">
        <f t="shared" si="1784"/>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89"/>
        <v>Propriedade destinada a taxonomizar: é.consultor.técnico</v>
      </c>
      <c r="V3350" s="5" t="str">
        <f t="shared" si="1790"/>
        <v>Dado para taxonomizar:  consultor.técnico  Deve ser formatado como (rdfs:Literal  or  xsd:string)</v>
      </c>
      <c r="W3350" s="68" t="s">
        <v>5421</v>
      </c>
      <c r="X3350" s="17" t="str">
        <f t="shared" si="1803"/>
        <v>d.taxonomizar.125</v>
      </c>
      <c r="Y3350" s="17" t="str">
        <f t="shared" si="1804"/>
        <v>Ação de taxonomizar</v>
      </c>
      <c r="Z3350" s="61" t="s">
        <v>1868</v>
      </c>
      <c r="AA3350" s="18" t="str">
        <f t="shared" si="1795"/>
        <v>null</v>
      </c>
      <c r="AB3350" s="19" t="s">
        <v>0</v>
      </c>
      <c r="AC3350" s="18" t="str">
        <f t="shared" si="1796"/>
        <v>null</v>
      </c>
      <c r="AD3350" s="19" t="s">
        <v>0</v>
      </c>
      <c r="AE3350" s="18" t="str">
        <f t="shared" si="1785"/>
        <v>null</v>
      </c>
      <c r="AF3350" s="74" t="s">
        <v>0</v>
      </c>
      <c r="AG3350" s="38" t="s">
        <v>9986</v>
      </c>
    </row>
    <row r="3351" spans="1:33" ht="6" customHeight="1" x14ac:dyDescent="0.25">
      <c r="A3351" s="4">
        <f>ROW()</f>
        <v>3351</v>
      </c>
      <c r="B3351" s="9" t="s">
        <v>26</v>
      </c>
      <c r="C3351" s="44" t="str">
        <f t="shared" si="1793"/>
        <v>p.taxonomizar</v>
      </c>
      <c r="D3351" s="6" t="str">
        <f t="shared" si="1786"/>
        <v>é.contribuição.substancial.de</v>
      </c>
      <c r="E3351" s="8" t="s">
        <v>27</v>
      </c>
      <c r="F3351" s="34" t="str">
        <f t="shared" si="1794"/>
        <v>d.taxonomizar</v>
      </c>
      <c r="G3351" s="37" t="s">
        <v>1696</v>
      </c>
      <c r="H3351" s="33" t="s">
        <v>1489</v>
      </c>
      <c r="I3351" s="89" t="str">
        <f t="shared" si="1784"/>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89"/>
        <v>Propriedade destinada a taxonomizar: é.contribuição.substancial.de</v>
      </c>
      <c r="V3351" s="5" t="str">
        <f t="shared" si="1790"/>
        <v>Dado para taxonomizar:  contribuição.substancial.de  Deve ser formatado como (rdfs:Literal  or  xsd:string)</v>
      </c>
      <c r="W3351" s="68" t="s">
        <v>5422</v>
      </c>
      <c r="X3351" s="17" t="str">
        <f t="shared" si="1803"/>
        <v>d.taxonomizar.126</v>
      </c>
      <c r="Y3351" s="17" t="str">
        <f t="shared" si="1804"/>
        <v>Ação de taxonomizar</v>
      </c>
      <c r="Z3351" s="61" t="s">
        <v>1869</v>
      </c>
      <c r="AA3351" s="18" t="str">
        <f t="shared" si="1795"/>
        <v>null</v>
      </c>
      <c r="AB3351" s="19" t="s">
        <v>0</v>
      </c>
      <c r="AC3351" s="18" t="str">
        <f t="shared" si="1796"/>
        <v>null</v>
      </c>
      <c r="AD3351" s="19" t="s">
        <v>0</v>
      </c>
      <c r="AE3351" s="18" t="str">
        <f t="shared" si="1785"/>
        <v>null</v>
      </c>
      <c r="AF3351" s="74" t="s">
        <v>0</v>
      </c>
      <c r="AG3351" s="38" t="s">
        <v>9987</v>
      </c>
    </row>
    <row r="3352" spans="1:33" ht="6" customHeight="1" x14ac:dyDescent="0.25">
      <c r="A3352" s="4">
        <f>ROW()</f>
        <v>3352</v>
      </c>
      <c r="B3352" s="9" t="s">
        <v>26</v>
      </c>
      <c r="C3352" s="44" t="str">
        <f t="shared" si="1793"/>
        <v>p.taxonomizar</v>
      </c>
      <c r="D3352" s="6" t="str">
        <f t="shared" si="1786"/>
        <v>é.critério</v>
      </c>
      <c r="E3352" s="8" t="s">
        <v>27</v>
      </c>
      <c r="F3352" s="34" t="str">
        <f t="shared" si="1794"/>
        <v>d.taxonomizar</v>
      </c>
      <c r="G3352" s="37" t="s">
        <v>1628</v>
      </c>
      <c r="H3352" s="33" t="s">
        <v>1489</v>
      </c>
      <c r="I3352" s="89" t="str">
        <f t="shared" si="1784"/>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89"/>
        <v>Propriedade destinada a taxonomizar: é.critério</v>
      </c>
      <c r="V3352" s="5" t="str">
        <f t="shared" si="1790"/>
        <v>Dado para taxonomizar:  critério  Deve ser formatado como (rdfs:Literal  or  xsd:string)</v>
      </c>
      <c r="W3352" s="68" t="s">
        <v>5423</v>
      </c>
      <c r="X3352" s="17" t="str">
        <f t="shared" si="1803"/>
        <v>d.taxonomizar.127</v>
      </c>
      <c r="Y3352" s="17" t="str">
        <f t="shared" si="1804"/>
        <v>Ação de taxonomizar</v>
      </c>
      <c r="Z3352" s="61" t="s">
        <v>1870</v>
      </c>
      <c r="AA3352" s="18" t="str">
        <f t="shared" si="1795"/>
        <v>null</v>
      </c>
      <c r="AB3352" s="19" t="s">
        <v>0</v>
      </c>
      <c r="AC3352" s="18" t="str">
        <f t="shared" si="1796"/>
        <v>null</v>
      </c>
      <c r="AD3352" s="19" t="s">
        <v>0</v>
      </c>
      <c r="AE3352" s="18" t="str">
        <f t="shared" si="1785"/>
        <v>null</v>
      </c>
      <c r="AF3352" s="74" t="s">
        <v>0</v>
      </c>
      <c r="AG3352" s="38" t="s">
        <v>9988</v>
      </c>
    </row>
    <row r="3353" spans="1:33" ht="6" customHeight="1" x14ac:dyDescent="0.25">
      <c r="A3353" s="4">
        <f>ROW()</f>
        <v>3353</v>
      </c>
      <c r="B3353" s="9" t="s">
        <v>26</v>
      </c>
      <c r="C3353" s="44" t="str">
        <f t="shared" si="1793"/>
        <v>p.taxonomizar</v>
      </c>
      <c r="D3353" s="6" t="str">
        <f t="shared" si="1786"/>
        <v>é.critério.de</v>
      </c>
      <c r="E3353" s="8" t="s">
        <v>27</v>
      </c>
      <c r="F3353" s="34" t="str">
        <f t="shared" si="1794"/>
        <v>d.taxonomizar</v>
      </c>
      <c r="G3353" s="37" t="s">
        <v>1617</v>
      </c>
      <c r="H3353" s="33" t="s">
        <v>1489</v>
      </c>
      <c r="I3353" s="89" t="str">
        <f t="shared" si="1784"/>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89"/>
        <v>Propriedade destinada a taxonomizar: é.critério.de</v>
      </c>
      <c r="V3353" s="5" t="str">
        <f t="shared" si="1790"/>
        <v>Dado para taxonomizar:  critério.de  Deve ser formatado como (rdfs:Literal  or  xsd:string)</v>
      </c>
      <c r="W3353" s="68" t="s">
        <v>5423</v>
      </c>
      <c r="X3353" s="17" t="str">
        <f t="shared" si="1803"/>
        <v>d.taxonomizar.128</v>
      </c>
      <c r="Y3353" s="17" t="str">
        <f t="shared" si="1804"/>
        <v>Ação de taxonomizar</v>
      </c>
      <c r="Z3353" s="61" t="s">
        <v>1870</v>
      </c>
      <c r="AA3353" s="18" t="str">
        <f t="shared" si="1795"/>
        <v>null</v>
      </c>
      <c r="AB3353" s="19" t="s">
        <v>0</v>
      </c>
      <c r="AC3353" s="18" t="str">
        <f t="shared" si="1796"/>
        <v>null</v>
      </c>
      <c r="AD3353" s="19" t="s">
        <v>0</v>
      </c>
      <c r="AE3353" s="18" t="str">
        <f t="shared" si="1785"/>
        <v>null</v>
      </c>
      <c r="AF3353" s="74" t="s">
        <v>0</v>
      </c>
      <c r="AG3353" s="38" t="s">
        <v>9988</v>
      </c>
    </row>
    <row r="3354" spans="1:33" ht="6" customHeight="1" x14ac:dyDescent="0.25">
      <c r="A3354" s="4">
        <f>ROW()</f>
        <v>3354</v>
      </c>
      <c r="B3354" s="9" t="s">
        <v>26</v>
      </c>
      <c r="C3354" s="44" t="str">
        <f t="shared" si="1793"/>
        <v>p.taxonomizar</v>
      </c>
      <c r="D3354" s="6" t="str">
        <f t="shared" si="1786"/>
        <v>é.dimensão.taxonómica</v>
      </c>
      <c r="E3354" s="8" t="s">
        <v>27</v>
      </c>
      <c r="F3354" s="34" t="str">
        <f t="shared" si="1794"/>
        <v>d.taxonomizar</v>
      </c>
      <c r="G3354" s="37" t="s">
        <v>5708</v>
      </c>
      <c r="H3354" s="33" t="s">
        <v>1489</v>
      </c>
      <c r="I3354" s="89" t="str">
        <f t="shared" si="1784"/>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89"/>
        <v>Propriedade destinada a taxonomizar: é.dimensão.taxonómica</v>
      </c>
      <c r="V3354" s="5" t="str">
        <f t="shared" si="1790"/>
        <v>Dado para taxonomizar:  dimensão.taxonómica  Deve ser formatado como (rdfs:Literal  or  xsd:string)</v>
      </c>
      <c r="W3354" s="68" t="s">
        <v>5424</v>
      </c>
      <c r="X3354" s="17" t="str">
        <f t="shared" si="1803"/>
        <v>d.taxonomizar.129</v>
      </c>
      <c r="Y3354" s="17" t="str">
        <f t="shared" si="1804"/>
        <v>Ação de taxonomizar</v>
      </c>
      <c r="Z3354" s="61" t="s">
        <v>1871</v>
      </c>
      <c r="AA3354" s="18" t="str">
        <f t="shared" si="1795"/>
        <v>null</v>
      </c>
      <c r="AB3354" s="19" t="s">
        <v>0</v>
      </c>
      <c r="AC3354" s="18" t="str">
        <f t="shared" si="1796"/>
        <v>null</v>
      </c>
      <c r="AD3354" s="19" t="s">
        <v>0</v>
      </c>
      <c r="AE3354" s="18" t="str">
        <f t="shared" si="1785"/>
        <v>null</v>
      </c>
      <c r="AF3354" s="74" t="s">
        <v>0</v>
      </c>
      <c r="AG3354" s="38" t="s">
        <v>9989</v>
      </c>
    </row>
    <row r="3355" spans="1:33" ht="6" customHeight="1" x14ac:dyDescent="0.25">
      <c r="A3355" s="4">
        <f>ROW()</f>
        <v>3355</v>
      </c>
      <c r="B3355" s="9" t="s">
        <v>26</v>
      </c>
      <c r="C3355" s="44" t="str">
        <f t="shared" si="1793"/>
        <v>p.taxonomizar</v>
      </c>
      <c r="D3355" s="6" t="str">
        <f t="shared" si="1786"/>
        <v>é.disponível.em</v>
      </c>
      <c r="E3355" s="8" t="s">
        <v>27</v>
      </c>
      <c r="F3355" s="34" t="str">
        <f t="shared" si="1794"/>
        <v>d.taxonomizar</v>
      </c>
      <c r="G3355" s="37" t="s">
        <v>1629</v>
      </c>
      <c r="H3355" s="33" t="s">
        <v>1489</v>
      </c>
      <c r="I3355" s="89" t="str">
        <f t="shared" si="1784"/>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89"/>
        <v>Propriedade destinada a taxonomizar: é.disponível.em</v>
      </c>
      <c r="V3355" s="5" t="str">
        <f t="shared" si="1790"/>
        <v>Dado para taxonomizar:  disponível.em  Deve ser formatado como (rdfs:Literal  or  xsd:string)</v>
      </c>
      <c r="W3355" s="68" t="s">
        <v>5425</v>
      </c>
      <c r="X3355" s="17" t="str">
        <f t="shared" si="1803"/>
        <v>d.taxonomizar.130</v>
      </c>
      <c r="Y3355" s="17" t="str">
        <f t="shared" si="1804"/>
        <v>Ação de taxonomizar</v>
      </c>
      <c r="Z3355" s="61" t="s">
        <v>1872</v>
      </c>
      <c r="AA3355" s="18" t="str">
        <f t="shared" si="1795"/>
        <v>null</v>
      </c>
      <c r="AB3355" s="19" t="s">
        <v>0</v>
      </c>
      <c r="AC3355" s="18" t="str">
        <f t="shared" si="1796"/>
        <v>null</v>
      </c>
      <c r="AD3355" s="19" t="s">
        <v>0</v>
      </c>
      <c r="AE3355" s="18" t="str">
        <f t="shared" si="1785"/>
        <v>null</v>
      </c>
      <c r="AF3355" s="74" t="s">
        <v>0</v>
      </c>
      <c r="AG3355" s="38" t="s">
        <v>9990</v>
      </c>
    </row>
    <row r="3356" spans="1:33" ht="6" customHeight="1" x14ac:dyDescent="0.25">
      <c r="A3356" s="4">
        <f>ROW()</f>
        <v>3356</v>
      </c>
      <c r="B3356" s="9" t="s">
        <v>26</v>
      </c>
      <c r="C3356" s="44" t="str">
        <f t="shared" si="1793"/>
        <v>p.taxonomizar</v>
      </c>
      <c r="D3356" s="6" t="str">
        <f t="shared" si="1786"/>
        <v>é.eixo.temático</v>
      </c>
      <c r="E3356" s="8" t="s">
        <v>27</v>
      </c>
      <c r="F3356" s="34" t="str">
        <f t="shared" si="1794"/>
        <v>d.taxonomizar</v>
      </c>
      <c r="G3356" s="37" t="s">
        <v>1662</v>
      </c>
      <c r="H3356" s="33" t="s">
        <v>1489</v>
      </c>
      <c r="I3356" s="89" t="str">
        <f t="shared" si="1784"/>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89"/>
        <v>Propriedade destinada a taxonomizar: é.eixo.temático</v>
      </c>
      <c r="V3356" s="5" t="str">
        <f t="shared" si="1790"/>
        <v>Dado para taxonomizar:  eixo.temático  Deve ser formatado como (rdfs:Literal  or  xsd:string)</v>
      </c>
      <c r="W3356" s="68" t="s">
        <v>5426</v>
      </c>
      <c r="X3356" s="17" t="str">
        <f t="shared" si="1803"/>
        <v>d.taxonomizar.131</v>
      </c>
      <c r="Y3356" s="17" t="str">
        <f t="shared" si="1804"/>
        <v>Ação de taxonomizar</v>
      </c>
      <c r="Z3356" s="61" t="s">
        <v>1873</v>
      </c>
      <c r="AA3356" s="18" t="str">
        <f t="shared" si="1795"/>
        <v>null</v>
      </c>
      <c r="AB3356" s="19" t="s">
        <v>0</v>
      </c>
      <c r="AC3356" s="18" t="str">
        <f t="shared" si="1796"/>
        <v>null</v>
      </c>
      <c r="AD3356" s="19" t="s">
        <v>0</v>
      </c>
      <c r="AE3356" s="18" t="str">
        <f t="shared" si="1785"/>
        <v>null</v>
      </c>
      <c r="AF3356" s="74" t="s">
        <v>0</v>
      </c>
      <c r="AG3356" s="38" t="s">
        <v>9991</v>
      </c>
    </row>
    <row r="3357" spans="1:33" ht="6" customHeight="1" x14ac:dyDescent="0.25">
      <c r="A3357" s="4">
        <f>ROW()</f>
        <v>3357</v>
      </c>
      <c r="B3357" s="9" t="s">
        <v>26</v>
      </c>
      <c r="C3357" s="44" t="str">
        <f t="shared" si="1793"/>
        <v>p.taxonomizar</v>
      </c>
      <c r="D3357" s="6" t="str">
        <f t="shared" si="1786"/>
        <v>é.elegível.de</v>
      </c>
      <c r="E3357" s="8" t="s">
        <v>27</v>
      </c>
      <c r="F3357" s="34" t="str">
        <f t="shared" si="1794"/>
        <v>d.taxonomizar</v>
      </c>
      <c r="G3357" s="37" t="s">
        <v>1661</v>
      </c>
      <c r="H3357" s="33" t="s">
        <v>1489</v>
      </c>
      <c r="I3357" s="89" t="str">
        <f t="shared" si="1784"/>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89"/>
        <v>Propriedade destinada a taxonomizar: é.elegível.de</v>
      </c>
      <c r="V3357" s="5" t="str">
        <f t="shared" si="1790"/>
        <v>Dado para taxonomizar:  elegível.de  Deve ser formatado como (rdfs:Literal  or  xsd:string)</v>
      </c>
      <c r="W3357" s="68" t="s">
        <v>5427</v>
      </c>
      <c r="X3357" s="17" t="str">
        <f t="shared" si="1803"/>
        <v>d.taxonomizar.132</v>
      </c>
      <c r="Y3357" s="17" t="str">
        <f t="shared" si="1804"/>
        <v>Ação de taxonomizar</v>
      </c>
      <c r="Z3357" s="61" t="s">
        <v>1874</v>
      </c>
      <c r="AA3357" s="18" t="str">
        <f t="shared" si="1795"/>
        <v>null</v>
      </c>
      <c r="AB3357" s="19" t="s">
        <v>0</v>
      </c>
      <c r="AC3357" s="18" t="str">
        <f t="shared" si="1796"/>
        <v>null</v>
      </c>
      <c r="AD3357" s="19" t="s">
        <v>0</v>
      </c>
      <c r="AE3357" s="18" t="str">
        <f t="shared" si="1785"/>
        <v>null</v>
      </c>
      <c r="AF3357" s="74" t="s">
        <v>0</v>
      </c>
      <c r="AG3357" s="38" t="s">
        <v>9992</v>
      </c>
    </row>
    <row r="3358" spans="1:33" ht="6" customHeight="1" x14ac:dyDescent="0.25">
      <c r="A3358" s="4">
        <f>ROW()</f>
        <v>3358</v>
      </c>
      <c r="B3358" s="9" t="s">
        <v>26</v>
      </c>
      <c r="C3358" s="44" t="str">
        <f t="shared" si="1793"/>
        <v>p.taxonomizar</v>
      </c>
      <c r="D3358" s="6" t="str">
        <f t="shared" si="1786"/>
        <v>é.empregos.gerados</v>
      </c>
      <c r="E3358" s="8" t="s">
        <v>27</v>
      </c>
      <c r="F3358" s="34" t="str">
        <f t="shared" si="1794"/>
        <v>d.taxonomizar</v>
      </c>
      <c r="G3358" s="37" t="s">
        <v>1645</v>
      </c>
      <c r="H3358" s="33" t="s">
        <v>1489</v>
      </c>
      <c r="I3358" s="89" t="str">
        <f t="shared" ref="I3358:I3421" si="1812">IF(OR(J3358="Functional",K3358="InverseFunctional"),"Functional","null")</f>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89"/>
        <v>Propriedade destinada a taxonomizar: é.empregos.gerados</v>
      </c>
      <c r="V3358" s="5" t="str">
        <f t="shared" si="1790"/>
        <v>Dado para taxonomizar:  empregos.gerados  Deve ser formatado como (rdfs:Literal  or  xsd:string)</v>
      </c>
      <c r="W3358" s="68" t="s">
        <v>5405</v>
      </c>
      <c r="X3358" s="17" t="str">
        <f t="shared" si="1803"/>
        <v>d.taxonomizar.133</v>
      </c>
      <c r="Y3358" s="17" t="str">
        <f t="shared" si="1804"/>
        <v>Ação de taxonomizar</v>
      </c>
      <c r="Z3358" s="61" t="s">
        <v>1854</v>
      </c>
      <c r="AA3358" s="18" t="str">
        <f t="shared" si="1795"/>
        <v>null</v>
      </c>
      <c r="AB3358" s="19" t="s">
        <v>0</v>
      </c>
      <c r="AC3358" s="18" t="str">
        <f t="shared" si="1796"/>
        <v>null</v>
      </c>
      <c r="AD3358" s="19" t="s">
        <v>0</v>
      </c>
      <c r="AE3358" s="18" t="str">
        <f t="shared" si="1785"/>
        <v>null</v>
      </c>
      <c r="AF3358" s="74" t="s">
        <v>0</v>
      </c>
      <c r="AG3358" s="38" t="s">
        <v>9969</v>
      </c>
    </row>
    <row r="3359" spans="1:33" ht="6" customHeight="1" x14ac:dyDescent="0.25">
      <c r="A3359" s="4">
        <f>ROW()</f>
        <v>3359</v>
      </c>
      <c r="B3359" s="9" t="s">
        <v>26</v>
      </c>
      <c r="C3359" s="44" t="str">
        <f t="shared" si="1793"/>
        <v>p.taxonomizar</v>
      </c>
      <c r="D3359" s="6" t="str">
        <f t="shared" si="1786"/>
        <v>é.encontrado.em</v>
      </c>
      <c r="E3359" s="8" t="s">
        <v>27</v>
      </c>
      <c r="F3359" s="34" t="str">
        <f t="shared" si="1794"/>
        <v>d.taxonomizar</v>
      </c>
      <c r="G3359" s="37" t="s">
        <v>1634</v>
      </c>
      <c r="H3359" s="33" t="s">
        <v>1489</v>
      </c>
      <c r="I3359" s="89" t="str">
        <f t="shared" si="1812"/>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789"/>
        <v>Propriedade destinada a taxonomizar: é.encontrado.em</v>
      </c>
      <c r="V3359" s="5" t="str">
        <f t="shared" si="1790"/>
        <v>Dado para taxonomizar:  encontrado.em  Deve ser formatado como (rdfs:Literal  or  xsd:string)</v>
      </c>
      <c r="W3359" s="68" t="s">
        <v>5428</v>
      </c>
      <c r="X3359" s="17" t="str">
        <f t="shared" si="1803"/>
        <v>d.taxonomizar.134</v>
      </c>
      <c r="Y3359" s="17" t="str">
        <f t="shared" si="1804"/>
        <v>Ação de taxonomizar</v>
      </c>
      <c r="Z3359" s="61" t="s">
        <v>1875</v>
      </c>
      <c r="AA3359" s="18" t="str">
        <f t="shared" si="1795"/>
        <v>null</v>
      </c>
      <c r="AB3359" s="19" t="s">
        <v>0</v>
      </c>
      <c r="AC3359" s="18" t="str">
        <f t="shared" si="1796"/>
        <v>null</v>
      </c>
      <c r="AD3359" s="19" t="s">
        <v>0</v>
      </c>
      <c r="AE3359" s="18" t="str">
        <f t="shared" si="1785"/>
        <v>null</v>
      </c>
      <c r="AF3359" s="74" t="s">
        <v>0</v>
      </c>
      <c r="AG3359" s="38" t="s">
        <v>9993</v>
      </c>
    </row>
    <row r="3360" spans="1:33" ht="6" customHeight="1" x14ac:dyDescent="0.25">
      <c r="A3360" s="4">
        <f>ROW()</f>
        <v>3360</v>
      </c>
      <c r="B3360" s="9" t="s">
        <v>26</v>
      </c>
      <c r="C3360" s="44" t="str">
        <f t="shared" ref="C3360:C3393" si="1813">SUBSTITUTE(F3360,"d.","p.")</f>
        <v>p.taxonomizar</v>
      </c>
      <c r="D3360" s="6" t="str">
        <f t="shared" si="1786"/>
        <v>é.esperado.que</v>
      </c>
      <c r="E3360" s="8" t="s">
        <v>27</v>
      </c>
      <c r="F3360" s="34" t="str">
        <f t="shared" si="1794"/>
        <v>d.taxonomizar</v>
      </c>
      <c r="G3360" s="37" t="s">
        <v>1624</v>
      </c>
      <c r="H3360" s="33" t="s">
        <v>1489</v>
      </c>
      <c r="I3360" s="89" t="str">
        <f t="shared" si="1812"/>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789"/>
        <v>Propriedade destinada a taxonomizar: é.esperado.que</v>
      </c>
      <c r="V3360" s="5" t="str">
        <f t="shared" si="1790"/>
        <v>Dado para taxonomizar:  esperado.que  Deve ser formatado como (rdfs:Literal  or  xsd:string)</v>
      </c>
      <c r="W3360" s="68" t="s">
        <v>5429</v>
      </c>
      <c r="X3360" s="17" t="str">
        <f t="shared" si="1803"/>
        <v>d.taxonomizar.135</v>
      </c>
      <c r="Y3360" s="17" t="str">
        <f t="shared" si="1804"/>
        <v>Ação de taxonomizar</v>
      </c>
      <c r="Z3360" s="61" t="s">
        <v>1876</v>
      </c>
      <c r="AA3360" s="18" t="str">
        <f t="shared" ref="AA3360:AA3391" si="1814">IF(AB3360="null", "null", "categoria.revit")</f>
        <v>null</v>
      </c>
      <c r="AB3360" s="19" t="s">
        <v>0</v>
      </c>
      <c r="AC3360" s="18" t="str">
        <f t="shared" ref="AC3360:AC3391" si="1815">IF(AD3360="null", "null", "classe.ifc")</f>
        <v>null</v>
      </c>
      <c r="AD3360" s="19" t="s">
        <v>0</v>
      </c>
      <c r="AE3360" s="18" t="str">
        <f t="shared" si="1785"/>
        <v>null</v>
      </c>
      <c r="AF3360" s="74" t="s">
        <v>0</v>
      </c>
      <c r="AG3360" s="38" t="s">
        <v>9994</v>
      </c>
    </row>
    <row r="3361" spans="1:33" ht="6" customHeight="1" x14ac:dyDescent="0.25">
      <c r="A3361" s="4">
        <f>ROW()</f>
        <v>3361</v>
      </c>
      <c r="B3361" s="9" t="s">
        <v>26</v>
      </c>
      <c r="C3361" s="44" t="str">
        <f t="shared" si="1813"/>
        <v>p.taxonomizar</v>
      </c>
      <c r="D3361" s="6" t="str">
        <f t="shared" si="1786"/>
        <v>é.estratégia.de</v>
      </c>
      <c r="E3361" s="8" t="s">
        <v>27</v>
      </c>
      <c r="F3361" s="34" t="str">
        <f t="shared" si="1794"/>
        <v>d.taxonomizar</v>
      </c>
      <c r="G3361" s="37" t="s">
        <v>1618</v>
      </c>
      <c r="H3361" s="33" t="s">
        <v>1489</v>
      </c>
      <c r="I3361" s="89" t="str">
        <f t="shared" si="1812"/>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789"/>
        <v>Propriedade destinada a taxonomizar: é.estratégia.de</v>
      </c>
      <c r="V3361" s="5" t="str">
        <f t="shared" si="1790"/>
        <v>Dado para taxonomizar:  estratégia.de  Deve ser formatado como (rdfs:Literal  or  xsd:string)</v>
      </c>
      <c r="W3361" s="68" t="s">
        <v>5430</v>
      </c>
      <c r="X3361" s="17" t="str">
        <f t="shared" si="1803"/>
        <v>d.taxonomizar.136</v>
      </c>
      <c r="Y3361" s="17" t="str">
        <f t="shared" si="1804"/>
        <v>Ação de taxonomizar</v>
      </c>
      <c r="Z3361" s="61" t="s">
        <v>2630</v>
      </c>
      <c r="AA3361" s="18" t="str">
        <f t="shared" si="1814"/>
        <v>null</v>
      </c>
      <c r="AB3361" s="19" t="s">
        <v>0</v>
      </c>
      <c r="AC3361" s="18" t="str">
        <f t="shared" si="1815"/>
        <v>null</v>
      </c>
      <c r="AD3361" s="19" t="s">
        <v>0</v>
      </c>
      <c r="AE3361" s="18" t="str">
        <f t="shared" si="1785"/>
        <v>null</v>
      </c>
      <c r="AF3361" s="74" t="s">
        <v>0</v>
      </c>
      <c r="AG3361" s="38" t="s">
        <v>9995</v>
      </c>
    </row>
    <row r="3362" spans="1:33" ht="6" customHeight="1" x14ac:dyDescent="0.25">
      <c r="A3362" s="4">
        <f>ROW()</f>
        <v>3362</v>
      </c>
      <c r="B3362" s="9" t="s">
        <v>26</v>
      </c>
      <c r="C3362" s="44" t="str">
        <f t="shared" si="1813"/>
        <v>p.taxonomizar</v>
      </c>
      <c r="D3362" s="6" t="str">
        <f t="shared" si="1786"/>
        <v>é.estratégia.usada</v>
      </c>
      <c r="E3362" s="8" t="s">
        <v>27</v>
      </c>
      <c r="F3362" s="34" t="str">
        <f t="shared" si="1794"/>
        <v>d.taxonomizar</v>
      </c>
      <c r="G3362" s="37" t="s">
        <v>1619</v>
      </c>
      <c r="H3362" s="33" t="s">
        <v>1489</v>
      </c>
      <c r="I3362" s="89" t="str">
        <f t="shared" si="1812"/>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789"/>
        <v>Propriedade destinada a taxonomizar: é.estratégia.usada</v>
      </c>
      <c r="V3362" s="5" t="str">
        <f t="shared" si="1790"/>
        <v>Dado para taxonomizar:  estratégia.usada  Deve ser formatado como (rdfs:Literal  or  xsd:string)</v>
      </c>
      <c r="W3362" s="68" t="s">
        <v>5431</v>
      </c>
      <c r="X3362" s="17" t="str">
        <f t="shared" si="1803"/>
        <v>d.taxonomizar.137</v>
      </c>
      <c r="Y3362" s="17" t="str">
        <f t="shared" si="1804"/>
        <v>Ação de taxonomizar</v>
      </c>
      <c r="Z3362" s="61" t="s">
        <v>1877</v>
      </c>
      <c r="AA3362" s="18" t="str">
        <f t="shared" si="1814"/>
        <v>null</v>
      </c>
      <c r="AB3362" s="19" t="s">
        <v>0</v>
      </c>
      <c r="AC3362" s="18" t="str">
        <f t="shared" si="1815"/>
        <v>null</v>
      </c>
      <c r="AD3362" s="19" t="s">
        <v>0</v>
      </c>
      <c r="AE3362" s="18" t="str">
        <f t="shared" si="1785"/>
        <v>null</v>
      </c>
      <c r="AF3362" s="74" t="s">
        <v>0</v>
      </c>
      <c r="AG3362" s="38" t="s">
        <v>9996</v>
      </c>
    </row>
    <row r="3363" spans="1:33" ht="6" customHeight="1" x14ac:dyDescent="0.25">
      <c r="A3363" s="4">
        <f>ROW()</f>
        <v>3363</v>
      </c>
      <c r="B3363" s="9" t="s">
        <v>26</v>
      </c>
      <c r="C3363" s="44" t="str">
        <f t="shared" si="1813"/>
        <v>p.taxonomizar</v>
      </c>
      <c r="D3363" s="6" t="str">
        <f t="shared" si="1786"/>
        <v>é.explicado.em</v>
      </c>
      <c r="E3363" s="8" t="s">
        <v>27</v>
      </c>
      <c r="F3363" s="34" t="str">
        <f t="shared" si="1794"/>
        <v>d.taxonomizar</v>
      </c>
      <c r="G3363" s="37" t="s">
        <v>1641</v>
      </c>
      <c r="H3363" s="33" t="s">
        <v>1489</v>
      </c>
      <c r="I3363" s="89" t="str">
        <f t="shared" si="1812"/>
        <v>null</v>
      </c>
      <c r="J3363" s="79" t="s">
        <v>0</v>
      </c>
      <c r="K3363" s="79" t="s">
        <v>0</v>
      </c>
      <c r="L3363" s="79" t="s">
        <v>0</v>
      </c>
      <c r="M3363" s="79" t="s">
        <v>0</v>
      </c>
      <c r="N3363" s="79" t="s">
        <v>243</v>
      </c>
      <c r="O3363" s="79" t="s">
        <v>0</v>
      </c>
      <c r="P3363" s="79" t="s">
        <v>244</v>
      </c>
      <c r="Q3363" s="79" t="s">
        <v>1642</v>
      </c>
      <c r="R3363" s="81" t="s">
        <v>0</v>
      </c>
      <c r="S3363" s="10" t="s">
        <v>1</v>
      </c>
      <c r="T3363" s="10" t="s">
        <v>6851</v>
      </c>
      <c r="U3363" s="5" t="str">
        <f t="shared" ref="U3363:U3440" si="1816">_xlfn.CONCAT("Propriedade destinada a ",MID(C3363,FIND("p.",C3363,1)+2,100),": ",D3363)</f>
        <v>Propriedade destinada a taxonomizar: é.explicado.em</v>
      </c>
      <c r="V3363" s="5" t="str">
        <f t="shared" ref="V3363:V3440" si="1817">_xlfn.CONCAT("Dado para ",MID(F3363,FIND("d.",F3363,1)+2,100),":  ",G3363, "  Deve ser formatado como (",H3363, ")")</f>
        <v>Dado para taxonomizar:  explicado.em  Deve ser formatado como (rdfs:Literal  or  xsd:string)</v>
      </c>
      <c r="W3363" s="68" t="s">
        <v>5432</v>
      </c>
      <c r="X3363" s="17" t="str">
        <f t="shared" si="1803"/>
        <v>d.taxonomizar.138</v>
      </c>
      <c r="Y3363" s="17" t="str">
        <f t="shared" si="1804"/>
        <v>Ação de taxonomizar</v>
      </c>
      <c r="Z3363" s="61" t="s">
        <v>2631</v>
      </c>
      <c r="AA3363" s="18" t="str">
        <f t="shared" si="1814"/>
        <v>null</v>
      </c>
      <c r="AB3363" s="19" t="s">
        <v>0</v>
      </c>
      <c r="AC3363" s="18" t="str">
        <f t="shared" si="1815"/>
        <v>null</v>
      </c>
      <c r="AD3363" s="19" t="s">
        <v>0</v>
      </c>
      <c r="AE3363" s="18" t="str">
        <f t="shared" si="1785"/>
        <v>null</v>
      </c>
      <c r="AF3363" s="74" t="s">
        <v>0</v>
      </c>
      <c r="AG3363" s="38" t="s">
        <v>9997</v>
      </c>
    </row>
    <row r="3364" spans="1:33" ht="6" customHeight="1" x14ac:dyDescent="0.25">
      <c r="A3364" s="4">
        <f>ROW()</f>
        <v>3364</v>
      </c>
      <c r="B3364" s="9" t="s">
        <v>26</v>
      </c>
      <c r="C3364" s="44" t="str">
        <f t="shared" si="1813"/>
        <v>p.taxonomizar</v>
      </c>
      <c r="D3364" s="6" t="str">
        <f t="shared" si="1786"/>
        <v>é.explicativa.de</v>
      </c>
      <c r="E3364" s="8" t="s">
        <v>27</v>
      </c>
      <c r="F3364" s="34" t="str">
        <f t="shared" si="1794"/>
        <v>d.taxonomizar</v>
      </c>
      <c r="G3364" s="37" t="s">
        <v>1640</v>
      </c>
      <c r="H3364" s="33" t="s">
        <v>1489</v>
      </c>
      <c r="I3364" s="89" t="str">
        <f t="shared" si="1812"/>
        <v>null</v>
      </c>
      <c r="J3364" s="79" t="s">
        <v>0</v>
      </c>
      <c r="K3364" s="79" t="s">
        <v>0</v>
      </c>
      <c r="L3364" s="79" t="s">
        <v>0</v>
      </c>
      <c r="M3364" s="79" t="s">
        <v>0</v>
      </c>
      <c r="N3364" s="79" t="s">
        <v>243</v>
      </c>
      <c r="O3364" s="79" t="s">
        <v>0</v>
      </c>
      <c r="P3364" s="79" t="s">
        <v>244</v>
      </c>
      <c r="Q3364" s="79" t="s">
        <v>1643</v>
      </c>
      <c r="R3364" s="81" t="s">
        <v>0</v>
      </c>
      <c r="S3364" s="10" t="s">
        <v>1</v>
      </c>
      <c r="T3364" s="10" t="s">
        <v>6851</v>
      </c>
      <c r="U3364" s="5" t="str">
        <f t="shared" si="1816"/>
        <v>Propriedade destinada a taxonomizar: é.explicativa.de</v>
      </c>
      <c r="V3364" s="5" t="str">
        <f t="shared" si="1817"/>
        <v>Dado para taxonomizar:  explicativa.de  Deve ser formatado como (rdfs:Literal  or  xsd:string)</v>
      </c>
      <c r="W3364" s="68" t="s">
        <v>5433</v>
      </c>
      <c r="X3364" s="17" t="str">
        <f t="shared" si="1803"/>
        <v>d.taxonomizar.139</v>
      </c>
      <c r="Y3364" s="17" t="str">
        <f t="shared" si="1804"/>
        <v>Ação de taxonomizar</v>
      </c>
      <c r="Z3364" s="61" t="s">
        <v>2632</v>
      </c>
      <c r="AA3364" s="18" t="str">
        <f t="shared" si="1814"/>
        <v>null</v>
      </c>
      <c r="AB3364" s="19" t="s">
        <v>0</v>
      </c>
      <c r="AC3364" s="18" t="str">
        <f t="shared" si="1815"/>
        <v>null</v>
      </c>
      <c r="AD3364" s="19" t="s">
        <v>0</v>
      </c>
      <c r="AE3364" s="18" t="str">
        <f t="shared" si="1785"/>
        <v>null</v>
      </c>
      <c r="AF3364" s="74" t="s">
        <v>0</v>
      </c>
      <c r="AG3364" s="38" t="s">
        <v>9998</v>
      </c>
    </row>
    <row r="3365" spans="1:33" ht="6" customHeight="1" x14ac:dyDescent="0.25">
      <c r="A3365" s="4">
        <f>ROW()</f>
        <v>3365</v>
      </c>
      <c r="B3365" s="9" t="s">
        <v>26</v>
      </c>
      <c r="C3365" s="44" t="str">
        <f t="shared" si="1813"/>
        <v>p.taxonomizar</v>
      </c>
      <c r="D3365" s="6" t="str">
        <f t="shared" si="1786"/>
        <v>é.financiador</v>
      </c>
      <c r="E3365" s="8" t="s">
        <v>27</v>
      </c>
      <c r="F3365" s="34" t="str">
        <f t="shared" si="1794"/>
        <v>d.taxonomizar</v>
      </c>
      <c r="G3365" s="37" t="s">
        <v>1660</v>
      </c>
      <c r="H3365" s="33" t="s">
        <v>1489</v>
      </c>
      <c r="I3365" s="89" t="str">
        <f t="shared" si="1812"/>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816"/>
        <v>Propriedade destinada a taxonomizar: é.financiador</v>
      </c>
      <c r="V3365" s="5" t="str">
        <f t="shared" si="1817"/>
        <v>Dado para taxonomizar:  financiador  Deve ser formatado como (rdfs:Literal  or  xsd:string)</v>
      </c>
      <c r="W3365" s="68" t="s">
        <v>5434</v>
      </c>
      <c r="X3365" s="17" t="str">
        <f t="shared" si="1803"/>
        <v>d.taxonomizar.140</v>
      </c>
      <c r="Y3365" s="17" t="str">
        <f t="shared" si="1804"/>
        <v>Ação de taxonomizar</v>
      </c>
      <c r="Z3365" s="61" t="s">
        <v>1878</v>
      </c>
      <c r="AA3365" s="18" t="str">
        <f t="shared" si="1814"/>
        <v>null</v>
      </c>
      <c r="AB3365" s="19" t="s">
        <v>0</v>
      </c>
      <c r="AC3365" s="18" t="str">
        <f t="shared" si="1815"/>
        <v>null</v>
      </c>
      <c r="AD3365" s="19" t="s">
        <v>0</v>
      </c>
      <c r="AE3365" s="18" t="str">
        <f t="shared" si="1785"/>
        <v>null</v>
      </c>
      <c r="AF3365" s="74" t="s">
        <v>0</v>
      </c>
      <c r="AG3365" s="38" t="s">
        <v>9999</v>
      </c>
    </row>
    <row r="3366" spans="1:33" ht="6" customHeight="1" x14ac:dyDescent="0.25">
      <c r="A3366" s="4">
        <f>ROW()</f>
        <v>3366</v>
      </c>
      <c r="B3366" s="9" t="s">
        <v>26</v>
      </c>
      <c r="C3366" s="44" t="str">
        <f t="shared" si="1813"/>
        <v>p.taxonomizar</v>
      </c>
      <c r="D3366" s="6" t="str">
        <f t="shared" si="1786"/>
        <v>é.fora.do.escopo</v>
      </c>
      <c r="E3366" s="8" t="s">
        <v>27</v>
      </c>
      <c r="F3366" s="34" t="str">
        <f t="shared" si="1794"/>
        <v>d.taxonomizar</v>
      </c>
      <c r="G3366" s="14" t="s">
        <v>1695</v>
      </c>
      <c r="H3366" s="33" t="s">
        <v>1489</v>
      </c>
      <c r="I3366" s="89" t="str">
        <f t="shared" si="1812"/>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16"/>
        <v>Propriedade destinada a taxonomizar: é.fora.do.escopo</v>
      </c>
      <c r="V3366" s="5" t="str">
        <f t="shared" si="1817"/>
        <v>Dado para taxonomizar:  fora.do.escopo  Deve ser formatado como (rdfs:Literal  or  xsd:string)</v>
      </c>
      <c r="W3366" s="68" t="s">
        <v>5435</v>
      </c>
      <c r="X3366" s="17" t="str">
        <f t="shared" si="1803"/>
        <v>d.taxonomizar.141</v>
      </c>
      <c r="Y3366" s="17" t="str">
        <f t="shared" si="1804"/>
        <v>Ação de taxonomizar</v>
      </c>
      <c r="Z3366" s="61" t="s">
        <v>2633</v>
      </c>
      <c r="AA3366" s="18" t="str">
        <f t="shared" si="1814"/>
        <v>null</v>
      </c>
      <c r="AB3366" s="19" t="s">
        <v>0</v>
      </c>
      <c r="AC3366" s="18" t="str">
        <f t="shared" si="1815"/>
        <v>null</v>
      </c>
      <c r="AD3366" s="19" t="s">
        <v>0</v>
      </c>
      <c r="AE3366" s="18" t="str">
        <f t="shared" si="1785"/>
        <v>null</v>
      </c>
      <c r="AF3366" s="74" t="s">
        <v>0</v>
      </c>
      <c r="AG3366" s="38" t="s">
        <v>10000</v>
      </c>
    </row>
    <row r="3367" spans="1:33" ht="6" customHeight="1" x14ac:dyDescent="0.25">
      <c r="A3367" s="4">
        <f>ROW()</f>
        <v>3367</v>
      </c>
      <c r="B3367" s="9" t="s">
        <v>26</v>
      </c>
      <c r="C3367" s="44" t="str">
        <f t="shared" si="1813"/>
        <v>p.taxonomizar</v>
      </c>
      <c r="D3367" s="6" t="str">
        <f t="shared" si="1786"/>
        <v>é.fundamentado.em</v>
      </c>
      <c r="E3367" s="8" t="s">
        <v>27</v>
      </c>
      <c r="F3367" s="34" t="str">
        <f t="shared" si="1794"/>
        <v>d.taxonomizar</v>
      </c>
      <c r="G3367" s="37" t="s">
        <v>1655</v>
      </c>
      <c r="H3367" s="33" t="s">
        <v>1489</v>
      </c>
      <c r="I3367" s="89" t="str">
        <f t="shared" si="1812"/>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16"/>
        <v>Propriedade destinada a taxonomizar: é.fundamentado.em</v>
      </c>
      <c r="V3367" s="5" t="str">
        <f t="shared" si="1817"/>
        <v>Dado para taxonomizar:  fundamentado.em  Deve ser formatado como (rdfs:Literal  or  xsd:string)</v>
      </c>
      <c r="W3367" s="68" t="s">
        <v>5436</v>
      </c>
      <c r="X3367" s="17" t="str">
        <f t="shared" si="1803"/>
        <v>d.taxonomizar.142</v>
      </c>
      <c r="Y3367" s="17" t="str">
        <f t="shared" si="1804"/>
        <v>Ação de taxonomizar</v>
      </c>
      <c r="Z3367" s="61" t="s">
        <v>1879</v>
      </c>
      <c r="AA3367" s="18" t="str">
        <f t="shared" si="1814"/>
        <v>null</v>
      </c>
      <c r="AB3367" s="19" t="s">
        <v>0</v>
      </c>
      <c r="AC3367" s="18" t="str">
        <f t="shared" si="1815"/>
        <v>null</v>
      </c>
      <c r="AD3367" s="19" t="s">
        <v>0</v>
      </c>
      <c r="AE3367" s="18" t="str">
        <f t="shared" si="1785"/>
        <v>null</v>
      </c>
      <c r="AF3367" s="74" t="s">
        <v>0</v>
      </c>
      <c r="AG3367" s="38" t="s">
        <v>10001</v>
      </c>
    </row>
    <row r="3368" spans="1:33" ht="6" customHeight="1" x14ac:dyDescent="0.25">
      <c r="A3368" s="4">
        <f>ROW()</f>
        <v>3368</v>
      </c>
      <c r="B3368" s="9" t="s">
        <v>26</v>
      </c>
      <c r="C3368" s="44" t="str">
        <f t="shared" si="1813"/>
        <v>p.taxonomizar</v>
      </c>
      <c r="D3368" s="6" t="str">
        <f t="shared" si="1786"/>
        <v>é.impacto</v>
      </c>
      <c r="E3368" s="8" t="s">
        <v>27</v>
      </c>
      <c r="F3368" s="34" t="str">
        <f t="shared" si="1794"/>
        <v>d.taxonomizar</v>
      </c>
      <c r="G3368" s="37" t="s">
        <v>1668</v>
      </c>
      <c r="H3368" s="33" t="s">
        <v>1489</v>
      </c>
      <c r="I3368" s="89" t="str">
        <f t="shared" si="1812"/>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816"/>
        <v>Propriedade destinada a taxonomizar: é.impacto</v>
      </c>
      <c r="V3368" s="5" t="str">
        <f t="shared" si="1817"/>
        <v>Dado para taxonomizar:  impacto  Deve ser formatado como (rdfs:Literal  or  xsd:string)</v>
      </c>
      <c r="W3368" s="68" t="s">
        <v>5437</v>
      </c>
      <c r="X3368" s="17" t="str">
        <f t="shared" si="1803"/>
        <v>d.taxonomizar.143</v>
      </c>
      <c r="Y3368" s="17" t="str">
        <f t="shared" si="1804"/>
        <v>Ação de taxonomizar</v>
      </c>
      <c r="Z3368" s="61" t="s">
        <v>2635</v>
      </c>
      <c r="AA3368" s="18" t="str">
        <f t="shared" si="1814"/>
        <v>null</v>
      </c>
      <c r="AB3368" s="19" t="s">
        <v>0</v>
      </c>
      <c r="AC3368" s="18" t="str">
        <f t="shared" si="1815"/>
        <v>null</v>
      </c>
      <c r="AD3368" s="19" t="s">
        <v>0</v>
      </c>
      <c r="AE3368" s="18" t="str">
        <f t="shared" si="1785"/>
        <v>null</v>
      </c>
      <c r="AF3368" s="74" t="s">
        <v>0</v>
      </c>
      <c r="AG3368" s="38" t="s">
        <v>10002</v>
      </c>
    </row>
    <row r="3369" spans="1:33" ht="6" customHeight="1" x14ac:dyDescent="0.25">
      <c r="A3369" s="4">
        <f>ROW()</f>
        <v>3369</v>
      </c>
      <c r="B3369" s="9" t="s">
        <v>26</v>
      </c>
      <c r="C3369" s="44" t="str">
        <f t="shared" si="1813"/>
        <v>p.taxonomizar</v>
      </c>
      <c r="D3369" s="6" t="str">
        <f t="shared" si="1786"/>
        <v>é.indicador</v>
      </c>
      <c r="E3369" s="8" t="s">
        <v>27</v>
      </c>
      <c r="F3369" s="34" t="str">
        <f>F3367</f>
        <v>d.taxonomizar</v>
      </c>
      <c r="G3369" s="37" t="s">
        <v>1633</v>
      </c>
      <c r="H3369" s="33" t="s">
        <v>1489</v>
      </c>
      <c r="I3369" s="89" t="str">
        <f t="shared" si="1812"/>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16"/>
        <v>Propriedade destinada a taxonomizar: é.indicador</v>
      </c>
      <c r="V3369" s="5" t="str">
        <f t="shared" si="1817"/>
        <v>Dado para taxonomizar:  indicador  Deve ser formatado como (rdfs:Literal  or  xsd:string)</v>
      </c>
      <c r="W3369" s="68" t="s">
        <v>5438</v>
      </c>
      <c r="X3369" s="17" t="str">
        <f t="shared" si="1803"/>
        <v>d.taxonomizar.144</v>
      </c>
      <c r="Y3369" s="17" t="str">
        <f t="shared" si="1804"/>
        <v>Ação de taxonomizar</v>
      </c>
      <c r="Z3369" s="61" t="s">
        <v>2634</v>
      </c>
      <c r="AA3369" s="18" t="str">
        <f t="shared" si="1814"/>
        <v>null</v>
      </c>
      <c r="AB3369" s="19" t="s">
        <v>0</v>
      </c>
      <c r="AC3369" s="18" t="str">
        <f t="shared" si="1815"/>
        <v>null</v>
      </c>
      <c r="AD3369" s="19" t="s">
        <v>0</v>
      </c>
      <c r="AE3369" s="18" t="str">
        <f t="shared" ref="AE3369:AE3443" si="1818">IF(AF3369="null",
    "null",
    IF(OR(ISNUMBER(FIND("ids:",AF3369)), ISNUMBER(FIND("xs:",AF3369))),
        "sintaxe.ids",
        IF(ISNUMBER(FIND("[",AF3369)),
            "código.abnt",
            ""
        )
    )
)</f>
        <v>null</v>
      </c>
      <c r="AF3369" s="74" t="s">
        <v>0</v>
      </c>
      <c r="AG3369" s="38" t="s">
        <v>10003</v>
      </c>
    </row>
    <row r="3370" spans="1:33" ht="6" customHeight="1" x14ac:dyDescent="0.25">
      <c r="A3370" s="4">
        <f>ROW()</f>
        <v>3370</v>
      </c>
      <c r="B3370" s="9" t="s">
        <v>26</v>
      </c>
      <c r="C3370" s="44" t="str">
        <f t="shared" si="1813"/>
        <v>p.taxonomizar</v>
      </c>
      <c r="D3370" s="6" t="str">
        <f t="shared" si="1786"/>
        <v>é.introdução</v>
      </c>
      <c r="E3370" s="8" t="s">
        <v>27</v>
      </c>
      <c r="F3370" s="34" t="str">
        <f>F3368</f>
        <v>d.taxonomizar</v>
      </c>
      <c r="G3370" s="37" t="s">
        <v>1702</v>
      </c>
      <c r="H3370" s="33" t="s">
        <v>1489</v>
      </c>
      <c r="I3370" s="89" t="str">
        <f t="shared" si="1812"/>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16"/>
        <v>Propriedade destinada a taxonomizar: é.introdução</v>
      </c>
      <c r="V3370" s="5" t="str">
        <f t="shared" si="1817"/>
        <v>Dado para taxonomizar:  introdução  Deve ser formatado como (rdfs:Literal  or  xsd:string)</v>
      </c>
      <c r="W3370" s="68" t="s">
        <v>5439</v>
      </c>
      <c r="X3370" s="17" t="str">
        <f t="shared" si="1803"/>
        <v>d.taxonomizar.145</v>
      </c>
      <c r="Y3370" s="17" t="str">
        <f t="shared" si="1804"/>
        <v>Ação de taxonomizar</v>
      </c>
      <c r="Z3370" s="61" t="s">
        <v>2636</v>
      </c>
      <c r="AA3370" s="18" t="str">
        <f t="shared" si="1814"/>
        <v>null</v>
      </c>
      <c r="AB3370" s="19" t="s">
        <v>0</v>
      </c>
      <c r="AC3370" s="18" t="str">
        <f t="shared" si="1815"/>
        <v>null</v>
      </c>
      <c r="AD3370" s="19" t="s">
        <v>0</v>
      </c>
      <c r="AE3370" s="18" t="str">
        <f t="shared" si="1818"/>
        <v>null</v>
      </c>
      <c r="AF3370" s="74" t="s">
        <v>0</v>
      </c>
      <c r="AG3370" s="38" t="s">
        <v>10004</v>
      </c>
    </row>
    <row r="3371" spans="1:33" ht="6" customHeight="1" x14ac:dyDescent="0.25">
      <c r="A3371" s="4">
        <f>ROW()</f>
        <v>3371</v>
      </c>
      <c r="B3371" s="9" t="s">
        <v>26</v>
      </c>
      <c r="C3371" s="44" t="str">
        <f t="shared" si="1813"/>
        <v>p.taxonomizar</v>
      </c>
      <c r="D3371" s="6" t="str">
        <f t="shared" si="1786"/>
        <v>é.medida.qualificada</v>
      </c>
      <c r="E3371" s="8" t="s">
        <v>27</v>
      </c>
      <c r="F3371" s="34" t="str">
        <f t="shared" ref="F3371:F3392" si="1819">F3370</f>
        <v>d.taxonomizar</v>
      </c>
      <c r="G3371" s="14" t="s">
        <v>1686</v>
      </c>
      <c r="H3371" s="33" t="s">
        <v>1489</v>
      </c>
      <c r="I3371" s="89" t="str">
        <f t="shared" si="1812"/>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16"/>
        <v>Propriedade destinada a taxonomizar: é.medida.qualificada</v>
      </c>
      <c r="V3371" s="5" t="str">
        <f t="shared" si="1817"/>
        <v>Dado para taxonomizar:  medida.qualificada  Deve ser formatado como (rdfs:Literal  or  xsd:string)</v>
      </c>
      <c r="W3371" s="68" t="s">
        <v>5440</v>
      </c>
      <c r="X3371" s="17" t="str">
        <f t="shared" si="1803"/>
        <v>d.taxonomizar.146</v>
      </c>
      <c r="Y3371" s="17" t="str">
        <f t="shared" si="1804"/>
        <v>Ação de taxonomizar</v>
      </c>
      <c r="Z3371" s="61" t="s">
        <v>2637</v>
      </c>
      <c r="AA3371" s="18" t="str">
        <f t="shared" si="1814"/>
        <v>null</v>
      </c>
      <c r="AB3371" s="19" t="s">
        <v>0</v>
      </c>
      <c r="AC3371" s="18" t="str">
        <f t="shared" si="1815"/>
        <v>null</v>
      </c>
      <c r="AD3371" s="19" t="s">
        <v>0</v>
      </c>
      <c r="AE3371" s="18" t="str">
        <f t="shared" si="1818"/>
        <v>null</v>
      </c>
      <c r="AF3371" s="74" t="s">
        <v>0</v>
      </c>
      <c r="AG3371" s="38" t="s">
        <v>10005</v>
      </c>
    </row>
    <row r="3372" spans="1:33" ht="6" customHeight="1" x14ac:dyDescent="0.25">
      <c r="A3372" s="4">
        <f>ROW()</f>
        <v>3372</v>
      </c>
      <c r="B3372" s="9" t="s">
        <v>26</v>
      </c>
      <c r="C3372" s="44" t="str">
        <f t="shared" si="1813"/>
        <v>p.taxonomizar</v>
      </c>
      <c r="D3372" s="6" t="str">
        <f t="shared" si="1786"/>
        <v>é.missão.principal</v>
      </c>
      <c r="E3372" s="8" t="s">
        <v>27</v>
      </c>
      <c r="F3372" s="34" t="str">
        <f t="shared" si="1819"/>
        <v>d.taxonomizar</v>
      </c>
      <c r="G3372" s="37" t="s">
        <v>1663</v>
      </c>
      <c r="H3372" s="33" t="s">
        <v>1489</v>
      </c>
      <c r="I3372" s="89" t="str">
        <f t="shared" si="1812"/>
        <v>null</v>
      </c>
      <c r="J3372" s="79" t="s">
        <v>0</v>
      </c>
      <c r="K3372" s="79" t="s">
        <v>0</v>
      </c>
      <c r="L3372" s="79" t="s">
        <v>0</v>
      </c>
      <c r="M3372" s="79" t="s">
        <v>0</v>
      </c>
      <c r="N3372" s="77" t="s">
        <v>0</v>
      </c>
      <c r="O3372" s="79" t="s">
        <v>0</v>
      </c>
      <c r="P3372" s="79" t="s">
        <v>0</v>
      </c>
      <c r="Q3372" s="79" t="s">
        <v>0</v>
      </c>
      <c r="R3372" s="81" t="s">
        <v>1665</v>
      </c>
      <c r="S3372" s="10" t="s">
        <v>1</v>
      </c>
      <c r="T3372" s="10" t="s">
        <v>6851</v>
      </c>
      <c r="U3372" s="5" t="str">
        <f t="shared" si="1816"/>
        <v>Propriedade destinada a taxonomizar: é.missão.principal</v>
      </c>
      <c r="V3372" s="5" t="str">
        <f t="shared" si="1817"/>
        <v>Dado para taxonomizar:  missão.principal  Deve ser formatado como (rdfs:Literal  or  xsd:string)</v>
      </c>
      <c r="W3372" s="68" t="s">
        <v>5441</v>
      </c>
      <c r="X3372" s="17" t="str">
        <f t="shared" si="1803"/>
        <v>d.taxonomizar.147</v>
      </c>
      <c r="Y3372" s="17" t="str">
        <f t="shared" si="1804"/>
        <v>Ação de taxonomizar</v>
      </c>
      <c r="Z3372" s="61" t="s">
        <v>1880</v>
      </c>
      <c r="AA3372" s="18" t="str">
        <f t="shared" si="1814"/>
        <v>null</v>
      </c>
      <c r="AB3372" s="19" t="s">
        <v>0</v>
      </c>
      <c r="AC3372" s="18" t="str">
        <f t="shared" si="1815"/>
        <v>null</v>
      </c>
      <c r="AD3372" s="19" t="s">
        <v>0</v>
      </c>
      <c r="AE3372" s="18" t="str">
        <f t="shared" si="1818"/>
        <v>null</v>
      </c>
      <c r="AF3372" s="74" t="s">
        <v>0</v>
      </c>
      <c r="AG3372" s="38" t="s">
        <v>10006</v>
      </c>
    </row>
    <row r="3373" spans="1:33" ht="6" customHeight="1" x14ac:dyDescent="0.25">
      <c r="A3373" s="4">
        <f>ROW()</f>
        <v>3373</v>
      </c>
      <c r="B3373" s="9" t="s">
        <v>26</v>
      </c>
      <c r="C3373" s="44" t="str">
        <f t="shared" si="1813"/>
        <v>p.taxonomizar</v>
      </c>
      <c r="D3373" s="6" t="str">
        <f t="shared" ref="D3373:D3439" si="1820">_xlfn.CONCAT("é.",G3373)</f>
        <v>é.não.prejudicar</v>
      </c>
      <c r="E3373" s="8" t="s">
        <v>27</v>
      </c>
      <c r="F3373" s="34" t="str">
        <f t="shared" si="1819"/>
        <v>d.taxonomizar</v>
      </c>
      <c r="G3373" s="14" t="s">
        <v>1691</v>
      </c>
      <c r="H3373" s="33" t="s">
        <v>1489</v>
      </c>
      <c r="I3373" s="89" t="str">
        <f t="shared" si="1812"/>
        <v>null</v>
      </c>
      <c r="J3373" s="79" t="s">
        <v>0</v>
      </c>
      <c r="K3373" s="79" t="s">
        <v>0</v>
      </c>
      <c r="L3373" s="79" t="s">
        <v>0</v>
      </c>
      <c r="M3373" s="79" t="s">
        <v>0</v>
      </c>
      <c r="N3373" s="77" t="s">
        <v>0</v>
      </c>
      <c r="O3373" s="79" t="s">
        <v>0</v>
      </c>
      <c r="P3373" s="79" t="s">
        <v>0</v>
      </c>
      <c r="Q3373" s="79" t="s">
        <v>0</v>
      </c>
      <c r="R3373" s="81" t="s">
        <v>0</v>
      </c>
      <c r="S3373" s="10" t="s">
        <v>1</v>
      </c>
      <c r="T3373" s="10" t="s">
        <v>6851</v>
      </c>
      <c r="U3373" s="5" t="str">
        <f t="shared" si="1816"/>
        <v>Propriedade destinada a taxonomizar: é.não.prejudicar</v>
      </c>
      <c r="V3373" s="5" t="str">
        <f t="shared" si="1817"/>
        <v>Dado para taxonomizar:  não.prejudicar  Deve ser formatado como (rdfs:Literal  or  xsd:string)</v>
      </c>
      <c r="W3373" s="68" t="s">
        <v>5442</v>
      </c>
      <c r="X3373" s="17" t="str">
        <f t="shared" si="1803"/>
        <v>d.taxonomizar.148</v>
      </c>
      <c r="Y3373" s="17" t="str">
        <f t="shared" si="1804"/>
        <v>Ação de taxonomizar</v>
      </c>
      <c r="Z3373" s="61" t="s">
        <v>1881</v>
      </c>
      <c r="AA3373" s="18" t="str">
        <f t="shared" si="1814"/>
        <v>null</v>
      </c>
      <c r="AB3373" s="19" t="s">
        <v>0</v>
      </c>
      <c r="AC3373" s="18" t="str">
        <f t="shared" si="1815"/>
        <v>null</v>
      </c>
      <c r="AD3373" s="19" t="s">
        <v>0</v>
      </c>
      <c r="AE3373" s="18" t="str">
        <f t="shared" si="1818"/>
        <v>null</v>
      </c>
      <c r="AF3373" s="74" t="s">
        <v>0</v>
      </c>
      <c r="AG3373" s="38" t="s">
        <v>10007</v>
      </c>
    </row>
    <row r="3374" spans="1:33" ht="6" customHeight="1" x14ac:dyDescent="0.25">
      <c r="A3374" s="4">
        <f>ROW()</f>
        <v>3374</v>
      </c>
      <c r="B3374" s="9" t="s">
        <v>26</v>
      </c>
      <c r="C3374" s="44" t="str">
        <f t="shared" si="1813"/>
        <v>p.taxonomizar</v>
      </c>
      <c r="D3374" s="6" t="str">
        <f t="shared" si="1820"/>
        <v>é.nível.de.atuação</v>
      </c>
      <c r="E3374" s="8" t="s">
        <v>27</v>
      </c>
      <c r="F3374" s="34" t="str">
        <f t="shared" si="1819"/>
        <v>d.taxonomizar</v>
      </c>
      <c r="G3374" s="37" t="s">
        <v>1626</v>
      </c>
      <c r="H3374" s="33" t="s">
        <v>1489</v>
      </c>
      <c r="I3374" s="89" t="str">
        <f t="shared" si="1812"/>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16"/>
        <v>Propriedade destinada a taxonomizar: é.nível.de.atuação</v>
      </c>
      <c r="V3374" s="5" t="str">
        <f t="shared" si="1817"/>
        <v>Dado para taxonomizar:  nível.de.atuação  Deve ser formatado como (rdfs:Literal  or  xsd:string)</v>
      </c>
      <c r="W3374" s="68" t="s">
        <v>5443</v>
      </c>
      <c r="X3374" s="17" t="str">
        <f t="shared" si="1803"/>
        <v>d.taxonomizar.149</v>
      </c>
      <c r="Y3374" s="17" t="str">
        <f t="shared" si="1804"/>
        <v>Ação de taxonomizar</v>
      </c>
      <c r="Z3374" s="61" t="s">
        <v>2638</v>
      </c>
      <c r="AA3374" s="18" t="str">
        <f t="shared" si="1814"/>
        <v>null</v>
      </c>
      <c r="AB3374" s="19" t="s">
        <v>0</v>
      </c>
      <c r="AC3374" s="18" t="str">
        <f t="shared" si="1815"/>
        <v>null</v>
      </c>
      <c r="AD3374" s="19" t="s">
        <v>0</v>
      </c>
      <c r="AE3374" s="18" t="str">
        <f t="shared" si="1818"/>
        <v>null</v>
      </c>
      <c r="AF3374" s="74" t="s">
        <v>0</v>
      </c>
      <c r="AG3374" s="38" t="s">
        <v>10008</v>
      </c>
    </row>
    <row r="3375" spans="1:33" ht="6" customHeight="1" x14ac:dyDescent="0.25">
      <c r="A3375" s="4">
        <f>ROW()</f>
        <v>3375</v>
      </c>
      <c r="B3375" s="9" t="s">
        <v>26</v>
      </c>
      <c r="C3375" s="44" t="str">
        <f t="shared" si="1813"/>
        <v>p.taxonomizar</v>
      </c>
      <c r="D3375" s="6" t="str">
        <f t="shared" si="1820"/>
        <v>é.nota</v>
      </c>
      <c r="E3375" s="8" t="s">
        <v>27</v>
      </c>
      <c r="F3375" s="34" t="str">
        <f t="shared" si="1819"/>
        <v>d.taxonomizar</v>
      </c>
      <c r="G3375" s="37" t="s">
        <v>1620</v>
      </c>
      <c r="H3375" s="33" t="s">
        <v>1489</v>
      </c>
      <c r="I3375" s="89" t="str">
        <f t="shared" si="1812"/>
        <v>null</v>
      </c>
      <c r="J3375" s="79" t="s">
        <v>0</v>
      </c>
      <c r="K3375" s="79" t="s">
        <v>0</v>
      </c>
      <c r="L3375" s="79" t="s">
        <v>0</v>
      </c>
      <c r="M3375" s="79" t="s">
        <v>0</v>
      </c>
      <c r="N3375" s="77" t="s">
        <v>0</v>
      </c>
      <c r="O3375" s="79" t="s">
        <v>0</v>
      </c>
      <c r="P3375" s="79" t="s">
        <v>0</v>
      </c>
      <c r="Q3375" s="79" t="s">
        <v>0</v>
      </c>
      <c r="R3375" s="81" t="s">
        <v>0</v>
      </c>
      <c r="S3375" s="10" t="s">
        <v>1</v>
      </c>
      <c r="T3375" s="10" t="s">
        <v>6851</v>
      </c>
      <c r="U3375" s="5" t="str">
        <f t="shared" si="1816"/>
        <v>Propriedade destinada a taxonomizar: é.nota</v>
      </c>
      <c r="V3375" s="5" t="str">
        <f t="shared" si="1817"/>
        <v>Dado para taxonomizar:  nota  Deve ser formatado como (rdfs:Literal  or  xsd:string)</v>
      </c>
      <c r="W3375" s="68" t="s">
        <v>5444</v>
      </c>
      <c r="X3375" s="17" t="str">
        <f t="shared" si="1803"/>
        <v>d.taxonomizar.150</v>
      </c>
      <c r="Y3375" s="17" t="str">
        <f t="shared" si="1804"/>
        <v>Ação de taxonomizar</v>
      </c>
      <c r="Z3375" s="61" t="s">
        <v>2639</v>
      </c>
      <c r="AA3375" s="18" t="str">
        <f t="shared" si="1814"/>
        <v>null</v>
      </c>
      <c r="AB3375" s="19" t="s">
        <v>0</v>
      </c>
      <c r="AC3375" s="18" t="str">
        <f t="shared" si="1815"/>
        <v>null</v>
      </c>
      <c r="AD3375" s="19" t="s">
        <v>0</v>
      </c>
      <c r="AE3375" s="18" t="str">
        <f t="shared" si="1818"/>
        <v>null</v>
      </c>
      <c r="AF3375" s="74" t="s">
        <v>0</v>
      </c>
      <c r="AG3375" s="38" t="s">
        <v>10009</v>
      </c>
    </row>
    <row r="3376" spans="1:33" ht="6" customHeight="1" x14ac:dyDescent="0.25">
      <c r="A3376" s="4">
        <f>ROW()</f>
        <v>3376</v>
      </c>
      <c r="B3376" s="9" t="s">
        <v>26</v>
      </c>
      <c r="C3376" s="44" t="str">
        <f t="shared" si="1813"/>
        <v>p.taxonomizar</v>
      </c>
      <c r="D3376" s="6" t="str">
        <f t="shared" si="1820"/>
        <v>é.nota.aplicada</v>
      </c>
      <c r="E3376" s="8" t="s">
        <v>27</v>
      </c>
      <c r="F3376" s="34" t="str">
        <f t="shared" si="1819"/>
        <v>d.taxonomizar</v>
      </c>
      <c r="G3376" s="37" t="s">
        <v>1621</v>
      </c>
      <c r="H3376" s="33" t="s">
        <v>1489</v>
      </c>
      <c r="I3376" s="89" t="str">
        <f t="shared" si="1812"/>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16"/>
        <v>Propriedade destinada a taxonomizar: é.nota.aplicada</v>
      </c>
      <c r="V3376" s="5" t="str">
        <f t="shared" si="1817"/>
        <v>Dado para taxonomizar:  nota.aplicada  Deve ser formatado como (rdfs:Literal  or  xsd:string)</v>
      </c>
      <c r="W3376" s="68" t="s">
        <v>5445</v>
      </c>
      <c r="X3376" s="17" t="str">
        <f t="shared" si="1803"/>
        <v>d.taxonomizar.151</v>
      </c>
      <c r="Y3376" s="17" t="str">
        <f t="shared" si="1804"/>
        <v>Ação de taxonomizar</v>
      </c>
      <c r="Z3376" s="61" t="s">
        <v>1882</v>
      </c>
      <c r="AA3376" s="18" t="str">
        <f t="shared" si="1814"/>
        <v>null</v>
      </c>
      <c r="AB3376" s="19" t="s">
        <v>0</v>
      </c>
      <c r="AC3376" s="18" t="str">
        <f t="shared" si="1815"/>
        <v>null</v>
      </c>
      <c r="AD3376" s="19" t="s">
        <v>0</v>
      </c>
      <c r="AE3376" s="18" t="str">
        <f t="shared" si="1818"/>
        <v>null</v>
      </c>
      <c r="AF3376" s="74" t="s">
        <v>0</v>
      </c>
      <c r="AG3376" s="38" t="s">
        <v>10010</v>
      </c>
    </row>
    <row r="3377" spans="1:33" ht="6" customHeight="1" x14ac:dyDescent="0.25">
      <c r="A3377" s="4">
        <f>ROW()</f>
        <v>3377</v>
      </c>
      <c r="B3377" s="9" t="s">
        <v>26</v>
      </c>
      <c r="C3377" s="44" t="str">
        <f t="shared" si="1813"/>
        <v>p.taxonomizar</v>
      </c>
      <c r="D3377" s="6" t="str">
        <f t="shared" si="1820"/>
        <v>é.orientação.de.preenchimento</v>
      </c>
      <c r="E3377" s="8" t="s">
        <v>27</v>
      </c>
      <c r="F3377" s="34" t="str">
        <f t="shared" si="1819"/>
        <v>d.taxonomizar</v>
      </c>
      <c r="G3377" s="37" t="s">
        <v>1627</v>
      </c>
      <c r="H3377" s="33" t="s">
        <v>1489</v>
      </c>
      <c r="I3377" s="89" t="str">
        <f t="shared" si="1812"/>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16"/>
        <v>Propriedade destinada a taxonomizar: é.orientação.de.preenchimento</v>
      </c>
      <c r="V3377" s="5" t="str">
        <f t="shared" si="1817"/>
        <v>Dado para taxonomizar:  orientação.de.preenchimento  Deve ser formatado como (rdfs:Literal  or  xsd:string)</v>
      </c>
      <c r="W3377" s="68" t="s">
        <v>5446</v>
      </c>
      <c r="X3377" s="17" t="str">
        <f t="shared" si="1803"/>
        <v>d.taxonomizar.152</v>
      </c>
      <c r="Y3377" s="17" t="str">
        <f t="shared" si="1804"/>
        <v>Ação de taxonomizar</v>
      </c>
      <c r="Z3377" s="61" t="s">
        <v>1883</v>
      </c>
      <c r="AA3377" s="18" t="str">
        <f t="shared" si="1814"/>
        <v>null</v>
      </c>
      <c r="AB3377" s="19" t="s">
        <v>0</v>
      </c>
      <c r="AC3377" s="18" t="str">
        <f t="shared" si="1815"/>
        <v>null</v>
      </c>
      <c r="AD3377" s="19" t="s">
        <v>0</v>
      </c>
      <c r="AE3377" s="18" t="str">
        <f t="shared" si="1818"/>
        <v>null</v>
      </c>
      <c r="AF3377" s="74" t="s">
        <v>0</v>
      </c>
      <c r="AG3377" s="38" t="s">
        <v>10011</v>
      </c>
    </row>
    <row r="3378" spans="1:33" ht="6" customHeight="1" x14ac:dyDescent="0.25">
      <c r="A3378" s="4">
        <f>ROW()</f>
        <v>3378</v>
      </c>
      <c r="B3378" s="9" t="s">
        <v>26</v>
      </c>
      <c r="C3378" s="44" t="str">
        <f t="shared" si="1813"/>
        <v>p.taxonomizar</v>
      </c>
      <c r="D3378" s="6" t="str">
        <f t="shared" si="1820"/>
        <v>é.para.certificar</v>
      </c>
      <c r="E3378" s="8" t="s">
        <v>27</v>
      </c>
      <c r="F3378" s="34" t="str">
        <f t="shared" si="1819"/>
        <v>d.taxonomizar</v>
      </c>
      <c r="G3378" s="37" t="s">
        <v>1622</v>
      </c>
      <c r="H3378" s="33" t="s">
        <v>1489</v>
      </c>
      <c r="I3378" s="89" t="str">
        <f t="shared" si="1812"/>
        <v>null</v>
      </c>
      <c r="J3378" s="79" t="s">
        <v>0</v>
      </c>
      <c r="K3378" s="79" t="s">
        <v>0</v>
      </c>
      <c r="L3378" s="79" t="s">
        <v>0</v>
      </c>
      <c r="M3378" s="79" t="s">
        <v>0</v>
      </c>
      <c r="N3378" s="77" t="s">
        <v>0</v>
      </c>
      <c r="O3378" s="79" t="s">
        <v>0</v>
      </c>
      <c r="P3378" s="79" t="s">
        <v>0</v>
      </c>
      <c r="Q3378" s="79" t="s">
        <v>0</v>
      </c>
      <c r="R3378" s="81" t="s">
        <v>0</v>
      </c>
      <c r="S3378" s="10" t="s">
        <v>1</v>
      </c>
      <c r="T3378" s="10" t="s">
        <v>6851</v>
      </c>
      <c r="U3378" s="5" t="str">
        <f t="shared" si="1816"/>
        <v>Propriedade destinada a taxonomizar: é.para.certificar</v>
      </c>
      <c r="V3378" s="5" t="str">
        <f t="shared" si="1817"/>
        <v>Dado para taxonomizar:  para.certificar  Deve ser formatado como (rdfs:Literal  or  xsd:string)</v>
      </c>
      <c r="W3378" s="68" t="s">
        <v>5447</v>
      </c>
      <c r="X3378" s="17" t="str">
        <f t="shared" si="1803"/>
        <v>d.taxonomizar.153</v>
      </c>
      <c r="Y3378" s="17" t="str">
        <f t="shared" si="1804"/>
        <v>Ação de taxonomizar</v>
      </c>
      <c r="Z3378" s="61" t="s">
        <v>1884</v>
      </c>
      <c r="AA3378" s="18" t="str">
        <f t="shared" si="1814"/>
        <v>null</v>
      </c>
      <c r="AB3378" s="19" t="s">
        <v>0</v>
      </c>
      <c r="AC3378" s="18" t="str">
        <f t="shared" si="1815"/>
        <v>null</v>
      </c>
      <c r="AD3378" s="19" t="s">
        <v>0</v>
      </c>
      <c r="AE3378" s="18" t="str">
        <f t="shared" si="1818"/>
        <v>null</v>
      </c>
      <c r="AF3378" s="74" t="s">
        <v>0</v>
      </c>
      <c r="AG3378" s="38" t="s">
        <v>10012</v>
      </c>
    </row>
    <row r="3379" spans="1:33" ht="6" customHeight="1" x14ac:dyDescent="0.25">
      <c r="A3379" s="4">
        <f>ROW()</f>
        <v>3379</v>
      </c>
      <c r="B3379" s="9" t="s">
        <v>26</v>
      </c>
      <c r="C3379" s="44" t="str">
        <f t="shared" si="1813"/>
        <v>p.taxonomizar</v>
      </c>
      <c r="D3379" s="6" t="str">
        <f t="shared" si="1820"/>
        <v>é.para.qualificar</v>
      </c>
      <c r="E3379" s="8" t="s">
        <v>27</v>
      </c>
      <c r="F3379" s="34" t="str">
        <f t="shared" si="1819"/>
        <v>d.taxonomizar</v>
      </c>
      <c r="G3379" s="14" t="s">
        <v>1688</v>
      </c>
      <c r="H3379" s="33" t="s">
        <v>1489</v>
      </c>
      <c r="I3379" s="89" t="str">
        <f t="shared" si="1812"/>
        <v>null</v>
      </c>
      <c r="J3379" s="79" t="s">
        <v>0</v>
      </c>
      <c r="K3379" s="79" t="s">
        <v>0</v>
      </c>
      <c r="L3379" s="79" t="s">
        <v>0</v>
      </c>
      <c r="M3379" s="79" t="s">
        <v>0</v>
      </c>
      <c r="N3379" s="77" t="s">
        <v>0</v>
      </c>
      <c r="O3379" s="79" t="s">
        <v>0</v>
      </c>
      <c r="P3379" s="79" t="s">
        <v>0</v>
      </c>
      <c r="Q3379" s="79" t="s">
        <v>1690</v>
      </c>
      <c r="R3379" s="81" t="s">
        <v>0</v>
      </c>
      <c r="S3379" s="10" t="s">
        <v>1</v>
      </c>
      <c r="T3379" s="10" t="s">
        <v>6851</v>
      </c>
      <c r="U3379" s="5" t="str">
        <f t="shared" si="1816"/>
        <v>Propriedade destinada a taxonomizar: é.para.qualificar</v>
      </c>
      <c r="V3379" s="5" t="str">
        <f t="shared" si="1817"/>
        <v>Dado para taxonomizar:  para.qualificar  Deve ser formatado como (rdfs:Literal  or  xsd:string)</v>
      </c>
      <c r="W3379" s="68" t="s">
        <v>5448</v>
      </c>
      <c r="X3379" s="17" t="str">
        <f t="shared" si="1803"/>
        <v>d.taxonomizar.154</v>
      </c>
      <c r="Y3379" s="17" t="str">
        <f t="shared" si="1804"/>
        <v>Ação de taxonomizar</v>
      </c>
      <c r="Z3379" s="61" t="s">
        <v>1885</v>
      </c>
      <c r="AA3379" s="18" t="str">
        <f t="shared" si="1814"/>
        <v>null</v>
      </c>
      <c r="AB3379" s="19" t="s">
        <v>0</v>
      </c>
      <c r="AC3379" s="18" t="str">
        <f t="shared" si="1815"/>
        <v>null</v>
      </c>
      <c r="AD3379" s="19" t="s">
        <v>0</v>
      </c>
      <c r="AE3379" s="18" t="str">
        <f t="shared" si="1818"/>
        <v>null</v>
      </c>
      <c r="AF3379" s="74" t="s">
        <v>0</v>
      </c>
      <c r="AG3379" s="38" t="s">
        <v>10013</v>
      </c>
    </row>
    <row r="3380" spans="1:33" ht="6" customHeight="1" x14ac:dyDescent="0.25">
      <c r="A3380" s="4">
        <f>ROW()</f>
        <v>3380</v>
      </c>
      <c r="B3380" s="9" t="s">
        <v>26</v>
      </c>
      <c r="C3380" s="44" t="str">
        <f t="shared" si="1813"/>
        <v>p.taxonomizar</v>
      </c>
      <c r="D3380" s="6" t="str">
        <f t="shared" si="1820"/>
        <v>é.paradigma</v>
      </c>
      <c r="E3380" s="8" t="s">
        <v>27</v>
      </c>
      <c r="F3380" s="34" t="str">
        <f t="shared" si="1819"/>
        <v>d.taxonomizar</v>
      </c>
      <c r="G3380" s="37" t="s">
        <v>1639</v>
      </c>
      <c r="H3380" s="33" t="s">
        <v>1489</v>
      </c>
      <c r="I3380" s="89" t="str">
        <f t="shared" si="1812"/>
        <v>null</v>
      </c>
      <c r="J3380" s="79" t="s">
        <v>0</v>
      </c>
      <c r="K3380" s="79" t="s">
        <v>0</v>
      </c>
      <c r="L3380" s="79" t="s">
        <v>0</v>
      </c>
      <c r="M3380" s="79" t="s">
        <v>0</v>
      </c>
      <c r="N3380" s="77" t="s">
        <v>0</v>
      </c>
      <c r="O3380" s="79" t="s">
        <v>0</v>
      </c>
      <c r="P3380" s="79" t="s">
        <v>0</v>
      </c>
      <c r="Q3380" s="79" t="s">
        <v>0</v>
      </c>
      <c r="R3380" s="81" t="s">
        <v>0</v>
      </c>
      <c r="S3380" s="10" t="s">
        <v>1</v>
      </c>
      <c r="T3380" s="10" t="s">
        <v>6851</v>
      </c>
      <c r="U3380" s="5" t="str">
        <f t="shared" si="1816"/>
        <v>Propriedade destinada a taxonomizar: é.paradigma</v>
      </c>
      <c r="V3380" s="5" t="str">
        <f t="shared" si="1817"/>
        <v>Dado para taxonomizar:  paradigma  Deve ser formatado como (rdfs:Literal  or  xsd:string)</v>
      </c>
      <c r="W3380" s="68" t="s">
        <v>5449</v>
      </c>
      <c r="X3380" s="17" t="str">
        <f t="shared" si="1803"/>
        <v>d.taxonomizar.155</v>
      </c>
      <c r="Y3380" s="17" t="str">
        <f t="shared" si="1804"/>
        <v>Ação de taxonomizar</v>
      </c>
      <c r="Z3380" s="61" t="s">
        <v>1886</v>
      </c>
      <c r="AA3380" s="18" t="str">
        <f t="shared" si="1814"/>
        <v>null</v>
      </c>
      <c r="AB3380" s="19" t="s">
        <v>0</v>
      </c>
      <c r="AC3380" s="18" t="str">
        <f t="shared" si="1815"/>
        <v>null</v>
      </c>
      <c r="AD3380" s="19" t="s">
        <v>0</v>
      </c>
      <c r="AE3380" s="18" t="str">
        <f t="shared" si="1818"/>
        <v>null</v>
      </c>
      <c r="AF3380" s="74" t="s">
        <v>0</v>
      </c>
      <c r="AG3380" s="38" t="s">
        <v>10014</v>
      </c>
    </row>
    <row r="3381" spans="1:33" ht="6" customHeight="1" x14ac:dyDescent="0.25">
      <c r="A3381" s="4">
        <f>ROW()</f>
        <v>3381</v>
      </c>
      <c r="B3381" s="9" t="s">
        <v>26</v>
      </c>
      <c r="C3381" s="44" t="str">
        <f t="shared" si="1813"/>
        <v>p.taxonomizar</v>
      </c>
      <c r="D3381" s="6" t="str">
        <f t="shared" si="1820"/>
        <v>é.percentual.do.pbi</v>
      </c>
      <c r="E3381" s="8" t="s">
        <v>27</v>
      </c>
      <c r="F3381" s="34" t="str">
        <f t="shared" si="1819"/>
        <v>d.taxonomizar</v>
      </c>
      <c r="G3381" s="37" t="s">
        <v>1646</v>
      </c>
      <c r="H3381" s="33" t="s">
        <v>1489</v>
      </c>
      <c r="I3381" s="89" t="str">
        <f t="shared" si="1812"/>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816"/>
        <v>Propriedade destinada a taxonomizar: é.percentual.do.pbi</v>
      </c>
      <c r="V3381" s="5" t="str">
        <f t="shared" si="1817"/>
        <v>Dado para taxonomizar:  percentual.do.pbi  Deve ser formatado como (rdfs:Literal  or  xsd:string)</v>
      </c>
      <c r="W3381" s="68" t="s">
        <v>5434</v>
      </c>
      <c r="X3381" s="17" t="str">
        <f t="shared" si="1803"/>
        <v>d.taxonomizar.156</v>
      </c>
      <c r="Y3381" s="17" t="str">
        <f t="shared" si="1804"/>
        <v>Ação de taxonomizar</v>
      </c>
      <c r="Z3381" s="61" t="s">
        <v>1878</v>
      </c>
      <c r="AA3381" s="18" t="str">
        <f t="shared" si="1814"/>
        <v>null</v>
      </c>
      <c r="AB3381" s="19" t="s">
        <v>0</v>
      </c>
      <c r="AC3381" s="18" t="str">
        <f t="shared" si="1815"/>
        <v>null</v>
      </c>
      <c r="AD3381" s="19" t="s">
        <v>0</v>
      </c>
      <c r="AE3381" s="18" t="str">
        <f t="shared" si="1818"/>
        <v>null</v>
      </c>
      <c r="AF3381" s="74" t="s">
        <v>0</v>
      </c>
      <c r="AG3381" s="38" t="s">
        <v>9999</v>
      </c>
    </row>
    <row r="3382" spans="1:33" ht="6" customHeight="1" x14ac:dyDescent="0.25">
      <c r="A3382" s="4">
        <f>ROW()</f>
        <v>3382</v>
      </c>
      <c r="B3382" s="9" t="s">
        <v>26</v>
      </c>
      <c r="C3382" s="44" t="str">
        <f t="shared" si="1813"/>
        <v>p.taxonomizar</v>
      </c>
      <c r="D3382" s="6" t="str">
        <f t="shared" si="1820"/>
        <v>é.princípio</v>
      </c>
      <c r="E3382" s="8" t="s">
        <v>27</v>
      </c>
      <c r="F3382" s="34" t="str">
        <f t="shared" si="1819"/>
        <v>d.taxonomizar</v>
      </c>
      <c r="G3382" s="37" t="s">
        <v>1631</v>
      </c>
      <c r="H3382" s="33" t="s">
        <v>1489</v>
      </c>
      <c r="I3382" s="89" t="str">
        <f t="shared" si="1812"/>
        <v>null</v>
      </c>
      <c r="J3382" s="79" t="s">
        <v>0</v>
      </c>
      <c r="K3382" s="79" t="s">
        <v>0</v>
      </c>
      <c r="L3382" s="79" t="s">
        <v>0</v>
      </c>
      <c r="M3382" s="79" t="s">
        <v>0</v>
      </c>
      <c r="N3382" s="77" t="s">
        <v>0</v>
      </c>
      <c r="O3382" s="79" t="s">
        <v>0</v>
      </c>
      <c r="P3382" s="79" t="s">
        <v>0</v>
      </c>
      <c r="Q3382" s="79" t="s">
        <v>0</v>
      </c>
      <c r="R3382" s="81" t="s">
        <v>1664</v>
      </c>
      <c r="S3382" s="10" t="s">
        <v>1</v>
      </c>
      <c r="T3382" s="10" t="s">
        <v>6851</v>
      </c>
      <c r="U3382" s="5" t="str">
        <f t="shared" si="1816"/>
        <v>Propriedade destinada a taxonomizar: é.princípio</v>
      </c>
      <c r="V3382" s="5" t="str">
        <f t="shared" si="1817"/>
        <v>Dado para taxonomizar:  princípio  Deve ser formatado como (rdfs:Literal  or  xsd:string)</v>
      </c>
      <c r="W3382" s="68" t="s">
        <v>5450</v>
      </c>
      <c r="X3382" s="17" t="str">
        <f t="shared" si="1803"/>
        <v>d.taxonomizar.157</v>
      </c>
      <c r="Y3382" s="17" t="str">
        <f t="shared" si="1804"/>
        <v>Ação de taxonomizar</v>
      </c>
      <c r="Z3382" s="61" t="s">
        <v>2607</v>
      </c>
      <c r="AA3382" s="18" t="str">
        <f t="shared" si="1814"/>
        <v>null</v>
      </c>
      <c r="AB3382" s="19" t="s">
        <v>0</v>
      </c>
      <c r="AC3382" s="18" t="str">
        <f t="shared" si="1815"/>
        <v>null</v>
      </c>
      <c r="AD3382" s="19" t="s">
        <v>0</v>
      </c>
      <c r="AE3382" s="18" t="str">
        <f t="shared" si="1818"/>
        <v>null</v>
      </c>
      <c r="AF3382" s="74" t="s">
        <v>0</v>
      </c>
      <c r="AG3382" s="38" t="s">
        <v>10015</v>
      </c>
    </row>
    <row r="3383" spans="1:33" ht="6" customHeight="1" x14ac:dyDescent="0.25">
      <c r="A3383" s="4">
        <f>ROW()</f>
        <v>3383</v>
      </c>
      <c r="B3383" s="9" t="s">
        <v>26</v>
      </c>
      <c r="C3383" s="44" t="str">
        <f t="shared" si="1813"/>
        <v>p.taxonomizar</v>
      </c>
      <c r="D3383" s="6" t="str">
        <f t="shared" si="1820"/>
        <v>é.qualificada.com</v>
      </c>
      <c r="E3383" s="8" t="s">
        <v>27</v>
      </c>
      <c r="F3383" s="34" t="str">
        <f t="shared" si="1819"/>
        <v>d.taxonomizar</v>
      </c>
      <c r="G3383" s="37" t="s">
        <v>1689</v>
      </c>
      <c r="H3383" s="33" t="s">
        <v>1489</v>
      </c>
      <c r="I3383" s="89" t="str">
        <f t="shared" si="1812"/>
        <v>null</v>
      </c>
      <c r="J3383" s="79" t="s">
        <v>0</v>
      </c>
      <c r="K3383" s="79" t="s">
        <v>0</v>
      </c>
      <c r="L3383" s="79" t="s">
        <v>0</v>
      </c>
      <c r="M3383" s="79" t="s">
        <v>0</v>
      </c>
      <c r="N3383" s="77" t="s">
        <v>0</v>
      </c>
      <c r="O3383" s="79" t="s">
        <v>0</v>
      </c>
      <c r="P3383" s="79" t="s">
        <v>0</v>
      </c>
      <c r="Q3383" s="79" t="s">
        <v>1698</v>
      </c>
      <c r="R3383" s="81" t="s">
        <v>0</v>
      </c>
      <c r="S3383" s="10" t="s">
        <v>1</v>
      </c>
      <c r="T3383" s="10" t="s">
        <v>6851</v>
      </c>
      <c r="U3383" s="5" t="str">
        <f t="shared" si="1816"/>
        <v>Propriedade destinada a taxonomizar: é.qualificada.com</v>
      </c>
      <c r="V3383" s="5" t="str">
        <f t="shared" si="1817"/>
        <v>Dado para taxonomizar:  qualificada.com  Deve ser formatado como (rdfs:Literal  or  xsd:string)</v>
      </c>
      <c r="W3383" s="68" t="s">
        <v>5451</v>
      </c>
      <c r="X3383" s="17" t="str">
        <f t="shared" si="1803"/>
        <v>d.taxonomizar.158</v>
      </c>
      <c r="Y3383" s="17" t="str">
        <f t="shared" si="1804"/>
        <v>Ação de taxonomizar</v>
      </c>
      <c r="Z3383" s="61" t="s">
        <v>2640</v>
      </c>
      <c r="AA3383" s="18" t="str">
        <f t="shared" si="1814"/>
        <v>null</v>
      </c>
      <c r="AB3383" s="19" t="s">
        <v>0</v>
      </c>
      <c r="AC3383" s="18" t="str">
        <f t="shared" si="1815"/>
        <v>null</v>
      </c>
      <c r="AD3383" s="19" t="s">
        <v>0</v>
      </c>
      <c r="AE3383" s="18" t="str">
        <f t="shared" si="1818"/>
        <v>null</v>
      </c>
      <c r="AF3383" s="74" t="s">
        <v>0</v>
      </c>
      <c r="AG3383" s="38" t="s">
        <v>10016</v>
      </c>
    </row>
    <row r="3384" spans="1:33" ht="6" customHeight="1" x14ac:dyDescent="0.25">
      <c r="A3384" s="4">
        <f>ROW()</f>
        <v>3384</v>
      </c>
      <c r="B3384" s="9" t="s">
        <v>26</v>
      </c>
      <c r="C3384" s="44" t="str">
        <f t="shared" si="1813"/>
        <v>p.taxonomizar</v>
      </c>
      <c r="D3384" s="6" t="str">
        <f t="shared" si="1820"/>
        <v>é.qualificadora.de</v>
      </c>
      <c r="E3384" s="8" t="s">
        <v>27</v>
      </c>
      <c r="F3384" s="34" t="str">
        <f t="shared" si="1819"/>
        <v>d.taxonomizar</v>
      </c>
      <c r="G3384" s="37" t="s">
        <v>1697</v>
      </c>
      <c r="H3384" s="33" t="s">
        <v>1489</v>
      </c>
      <c r="I3384" s="89" t="str">
        <f t="shared" si="1812"/>
        <v>null</v>
      </c>
      <c r="J3384" s="79" t="s">
        <v>0</v>
      </c>
      <c r="K3384" s="79" t="s">
        <v>0</v>
      </c>
      <c r="L3384" s="79" t="s">
        <v>0</v>
      </c>
      <c r="M3384" s="79" t="s">
        <v>0</v>
      </c>
      <c r="N3384" s="77" t="s">
        <v>0</v>
      </c>
      <c r="O3384" s="79" t="s">
        <v>0</v>
      </c>
      <c r="P3384" s="79" t="s">
        <v>0</v>
      </c>
      <c r="Q3384" s="79" t="s">
        <v>1690</v>
      </c>
      <c r="R3384" s="81" t="s">
        <v>0</v>
      </c>
      <c r="S3384" s="10" t="s">
        <v>1</v>
      </c>
      <c r="T3384" s="10" t="s">
        <v>6851</v>
      </c>
      <c r="U3384" s="5" t="str">
        <f t="shared" si="1816"/>
        <v>Propriedade destinada a taxonomizar: é.qualificadora.de</v>
      </c>
      <c r="V3384" s="5" t="str">
        <f t="shared" si="1817"/>
        <v>Dado para taxonomizar:  qualificadora.de  Deve ser formatado como (rdfs:Literal  or  xsd:string)</v>
      </c>
      <c r="W3384" s="68" t="s">
        <v>10735</v>
      </c>
      <c r="X3384" s="17" t="str">
        <f t="shared" si="1803"/>
        <v>d.taxonomizar.159</v>
      </c>
      <c r="Y3384" s="17" t="str">
        <f t="shared" si="1804"/>
        <v>Ação de taxonomizar</v>
      </c>
      <c r="Z3384" s="61" t="s">
        <v>2641</v>
      </c>
      <c r="AA3384" s="18" t="str">
        <f t="shared" si="1814"/>
        <v>null</v>
      </c>
      <c r="AB3384" s="19" t="s">
        <v>0</v>
      </c>
      <c r="AC3384" s="18" t="str">
        <f t="shared" si="1815"/>
        <v>null</v>
      </c>
      <c r="AD3384" s="19" t="s">
        <v>0</v>
      </c>
      <c r="AE3384" s="18" t="str">
        <f t="shared" si="1818"/>
        <v>null</v>
      </c>
      <c r="AF3384" s="74" t="s">
        <v>0</v>
      </c>
      <c r="AG3384" s="38" t="s">
        <v>10017</v>
      </c>
    </row>
    <row r="3385" spans="1:33" ht="6" customHeight="1" x14ac:dyDescent="0.25">
      <c r="A3385" s="4">
        <f>ROW()</f>
        <v>3385</v>
      </c>
      <c r="B3385" s="9" t="s">
        <v>26</v>
      </c>
      <c r="C3385" s="44" t="str">
        <f t="shared" si="1813"/>
        <v>p.taxonomizar</v>
      </c>
      <c r="D3385" s="6" t="str">
        <f t="shared" si="1820"/>
        <v>é.receita.alinhada</v>
      </c>
      <c r="E3385" s="8" t="s">
        <v>27</v>
      </c>
      <c r="F3385" s="34" t="str">
        <f t="shared" si="1819"/>
        <v>d.taxonomizar</v>
      </c>
      <c r="G3385" s="14" t="s">
        <v>1679</v>
      </c>
      <c r="H3385" s="34" t="s">
        <v>34</v>
      </c>
      <c r="I3385" s="89" t="str">
        <f t="shared" si="1812"/>
        <v>null</v>
      </c>
      <c r="J3385" s="79" t="s">
        <v>0</v>
      </c>
      <c r="K3385" s="79" t="s">
        <v>0</v>
      </c>
      <c r="L3385" s="79" t="s">
        <v>0</v>
      </c>
      <c r="M3385" s="79" t="s">
        <v>0</v>
      </c>
      <c r="N3385" s="77" t="s">
        <v>0</v>
      </c>
      <c r="O3385" s="79" t="s">
        <v>0</v>
      </c>
      <c r="P3385" s="79" t="s">
        <v>0</v>
      </c>
      <c r="Q3385" s="79" t="s">
        <v>1682</v>
      </c>
      <c r="R3385" s="81" t="s">
        <v>0</v>
      </c>
      <c r="S3385" s="10" t="s">
        <v>1</v>
      </c>
      <c r="T3385" s="10" t="s">
        <v>6851</v>
      </c>
      <c r="U3385" s="5" t="str">
        <f t="shared" si="1816"/>
        <v>Propriedade destinada a taxonomizar: é.receita.alinhada</v>
      </c>
      <c r="V3385" s="5" t="str">
        <f t="shared" si="1817"/>
        <v>Dado para taxonomizar:  receita.alinhada  Deve ser formatado como (xsd:double)</v>
      </c>
      <c r="W3385" s="68" t="s">
        <v>5452</v>
      </c>
      <c r="X3385" s="17" t="str">
        <f t="shared" si="1803"/>
        <v>d.taxonomizar.160</v>
      </c>
      <c r="Y3385" s="17" t="str">
        <f t="shared" si="1804"/>
        <v>Ação de taxonomizar</v>
      </c>
      <c r="Z3385" s="61" t="s">
        <v>2642</v>
      </c>
      <c r="AA3385" s="18" t="str">
        <f t="shared" si="1814"/>
        <v>null</v>
      </c>
      <c r="AB3385" s="19" t="s">
        <v>0</v>
      </c>
      <c r="AC3385" s="18" t="str">
        <f t="shared" si="1815"/>
        <v>null</v>
      </c>
      <c r="AD3385" s="19" t="s">
        <v>0</v>
      </c>
      <c r="AE3385" s="18" t="str">
        <f t="shared" si="1818"/>
        <v>null</v>
      </c>
      <c r="AF3385" s="74" t="s">
        <v>0</v>
      </c>
      <c r="AG3385" s="38" t="s">
        <v>10018</v>
      </c>
    </row>
    <row r="3386" spans="1:33" ht="6" customHeight="1" x14ac:dyDescent="0.25">
      <c r="A3386" s="4">
        <f>ROW()</f>
        <v>3386</v>
      </c>
      <c r="B3386" s="9" t="s">
        <v>26</v>
      </c>
      <c r="C3386" s="44" t="str">
        <f t="shared" si="1813"/>
        <v>p.taxonomizar</v>
      </c>
      <c r="D3386" s="6" t="str">
        <f t="shared" si="1820"/>
        <v>é.receita.anual.gerada</v>
      </c>
      <c r="E3386" s="8" t="s">
        <v>27</v>
      </c>
      <c r="F3386" s="34" t="str">
        <f t="shared" si="1819"/>
        <v>d.taxonomizar</v>
      </c>
      <c r="G3386" s="37" t="s">
        <v>1644</v>
      </c>
      <c r="H3386" s="34" t="s">
        <v>34</v>
      </c>
      <c r="I3386" s="89" t="str">
        <f t="shared" si="1812"/>
        <v>null</v>
      </c>
      <c r="J3386" s="79" t="s">
        <v>0</v>
      </c>
      <c r="K3386" s="79" t="s">
        <v>0</v>
      </c>
      <c r="L3386" s="79" t="s">
        <v>0</v>
      </c>
      <c r="M3386" s="79" t="s">
        <v>0</v>
      </c>
      <c r="N3386" s="77" t="s">
        <v>0</v>
      </c>
      <c r="O3386" s="79" t="s">
        <v>0</v>
      </c>
      <c r="P3386" s="79" t="s">
        <v>0</v>
      </c>
      <c r="Q3386" s="79" t="s">
        <v>0</v>
      </c>
      <c r="R3386" s="81" t="s">
        <v>0</v>
      </c>
      <c r="S3386" s="10" t="s">
        <v>1</v>
      </c>
      <c r="T3386" s="10" t="s">
        <v>6851</v>
      </c>
      <c r="U3386" s="5" t="str">
        <f t="shared" si="1816"/>
        <v>Propriedade destinada a taxonomizar: é.receita.anual.gerada</v>
      </c>
      <c r="V3386" s="5" t="str">
        <f t="shared" si="1817"/>
        <v>Dado para taxonomizar:  receita.anual.gerada  Deve ser formatado como (xsd:double)</v>
      </c>
      <c r="W3386" s="68" t="s">
        <v>5406</v>
      </c>
      <c r="X3386" s="17" t="str">
        <f t="shared" si="1803"/>
        <v>d.taxonomizar.161</v>
      </c>
      <c r="Y3386" s="17" t="str">
        <f t="shared" si="1804"/>
        <v>Ação de taxonomizar</v>
      </c>
      <c r="Z3386" s="61" t="s">
        <v>1855</v>
      </c>
      <c r="AA3386" s="18" t="str">
        <f t="shared" si="1814"/>
        <v>null</v>
      </c>
      <c r="AB3386" s="19" t="s">
        <v>0</v>
      </c>
      <c r="AC3386" s="18" t="str">
        <f t="shared" si="1815"/>
        <v>null</v>
      </c>
      <c r="AD3386" s="19" t="s">
        <v>0</v>
      </c>
      <c r="AE3386" s="18" t="str">
        <f t="shared" si="1818"/>
        <v>null</v>
      </c>
      <c r="AF3386" s="74" t="s">
        <v>0</v>
      </c>
      <c r="AG3386" s="38" t="s">
        <v>9970</v>
      </c>
    </row>
    <row r="3387" spans="1:33" ht="6" customHeight="1" x14ac:dyDescent="0.25">
      <c r="A3387" s="4">
        <f>ROW()</f>
        <v>3387</v>
      </c>
      <c r="B3387" s="9" t="s">
        <v>26</v>
      </c>
      <c r="C3387" s="44" t="str">
        <f t="shared" si="1813"/>
        <v>p.taxonomizar</v>
      </c>
      <c r="D3387" s="6" t="str">
        <f t="shared" si="1820"/>
        <v>é.receita.percentual</v>
      </c>
      <c r="E3387" s="8" t="s">
        <v>27</v>
      </c>
      <c r="F3387" s="34" t="str">
        <f t="shared" si="1819"/>
        <v>d.taxonomizar</v>
      </c>
      <c r="G3387" s="14" t="s">
        <v>1672</v>
      </c>
      <c r="H3387" s="34" t="s">
        <v>34</v>
      </c>
      <c r="I3387" s="89" t="str">
        <f t="shared" si="1812"/>
        <v>null</v>
      </c>
      <c r="J3387" s="79" t="s">
        <v>0</v>
      </c>
      <c r="K3387" s="79" t="s">
        <v>0</v>
      </c>
      <c r="L3387" s="79" t="s">
        <v>0</v>
      </c>
      <c r="M3387" s="79" t="s">
        <v>0</v>
      </c>
      <c r="N3387" s="77" t="s">
        <v>0</v>
      </c>
      <c r="O3387" s="79" t="s">
        <v>0</v>
      </c>
      <c r="P3387" s="79" t="s">
        <v>0</v>
      </c>
      <c r="Q3387" s="79" t="s">
        <v>1674</v>
      </c>
      <c r="R3387" s="81" t="s">
        <v>0</v>
      </c>
      <c r="S3387" s="10" t="s">
        <v>1</v>
      </c>
      <c r="T3387" s="10" t="s">
        <v>6851</v>
      </c>
      <c r="U3387" s="5" t="str">
        <f t="shared" si="1816"/>
        <v>Propriedade destinada a taxonomizar: é.receita.percentual</v>
      </c>
      <c r="V3387" s="5" t="str">
        <f t="shared" si="1817"/>
        <v>Dado para taxonomizar:  receita.percentual  Deve ser formatado como (xsd:double)</v>
      </c>
      <c r="W3387" s="68" t="s">
        <v>5453</v>
      </c>
      <c r="X3387" s="17" t="str">
        <f t="shared" si="1803"/>
        <v>d.taxonomizar.162</v>
      </c>
      <c r="Y3387" s="17" t="str">
        <f t="shared" si="1804"/>
        <v>Ação de taxonomizar</v>
      </c>
      <c r="Z3387" s="61" t="s">
        <v>4223</v>
      </c>
      <c r="AA3387" s="18" t="str">
        <f t="shared" si="1814"/>
        <v>null</v>
      </c>
      <c r="AB3387" s="19" t="s">
        <v>0</v>
      </c>
      <c r="AC3387" s="18" t="str">
        <f t="shared" si="1815"/>
        <v>null</v>
      </c>
      <c r="AD3387" s="19" t="s">
        <v>0</v>
      </c>
      <c r="AE3387" s="18" t="str">
        <f t="shared" si="1818"/>
        <v>null</v>
      </c>
      <c r="AF3387" s="74" t="s">
        <v>0</v>
      </c>
      <c r="AG3387" s="38" t="s">
        <v>10019</v>
      </c>
    </row>
    <row r="3388" spans="1:33" ht="6" customHeight="1" x14ac:dyDescent="0.25">
      <c r="A3388" s="4">
        <f>ROW()</f>
        <v>3388</v>
      </c>
      <c r="B3388" s="9" t="s">
        <v>26</v>
      </c>
      <c r="C3388" s="44" t="str">
        <f t="shared" si="1813"/>
        <v>p.taxonomizar</v>
      </c>
      <c r="D3388" s="6" t="str">
        <f t="shared" si="1820"/>
        <v>é.receita.semi.alinhada</v>
      </c>
      <c r="E3388" s="8" t="s">
        <v>27</v>
      </c>
      <c r="F3388" s="34" t="str">
        <f t="shared" si="1819"/>
        <v>d.taxonomizar</v>
      </c>
      <c r="G3388" s="14" t="s">
        <v>1680</v>
      </c>
      <c r="H3388" s="34" t="s">
        <v>34</v>
      </c>
      <c r="I3388" s="89" t="str">
        <f t="shared" si="1812"/>
        <v>null</v>
      </c>
      <c r="J3388" s="79" t="s">
        <v>0</v>
      </c>
      <c r="K3388" s="79" t="s">
        <v>0</v>
      </c>
      <c r="L3388" s="79" t="s">
        <v>0</v>
      </c>
      <c r="M3388" s="79" t="s">
        <v>0</v>
      </c>
      <c r="N3388" s="77" t="s">
        <v>0</v>
      </c>
      <c r="O3388" s="79" t="s">
        <v>0</v>
      </c>
      <c r="P3388" s="79" t="s">
        <v>0</v>
      </c>
      <c r="Q3388" s="79" t="s">
        <v>1681</v>
      </c>
      <c r="R3388" s="81" t="s">
        <v>0</v>
      </c>
      <c r="S3388" s="10" t="s">
        <v>1</v>
      </c>
      <c r="T3388" s="10" t="s">
        <v>6851</v>
      </c>
      <c r="U3388" s="5" t="str">
        <f t="shared" si="1816"/>
        <v>Propriedade destinada a taxonomizar: é.receita.semi.alinhada</v>
      </c>
      <c r="V3388" s="5" t="str">
        <f t="shared" si="1817"/>
        <v>Dado para taxonomizar:  receita.semi.alinhada  Deve ser formatado como (xsd:double)</v>
      </c>
      <c r="W3388" s="68" t="s">
        <v>5454</v>
      </c>
      <c r="X3388" s="17" t="str">
        <f t="shared" si="1803"/>
        <v>d.taxonomizar.163</v>
      </c>
      <c r="Y3388" s="17" t="str">
        <f t="shared" si="1804"/>
        <v>Ação de taxonomizar</v>
      </c>
      <c r="Z3388" s="61" t="s">
        <v>1887</v>
      </c>
      <c r="AA3388" s="18" t="str">
        <f t="shared" si="1814"/>
        <v>null</v>
      </c>
      <c r="AB3388" s="19" t="s">
        <v>0</v>
      </c>
      <c r="AC3388" s="18" t="str">
        <f t="shared" si="1815"/>
        <v>null</v>
      </c>
      <c r="AD3388" s="19" t="s">
        <v>0</v>
      </c>
      <c r="AE3388" s="18" t="str">
        <f t="shared" si="1818"/>
        <v>null</v>
      </c>
      <c r="AF3388" s="74" t="s">
        <v>0</v>
      </c>
      <c r="AG3388" s="38" t="s">
        <v>10020</v>
      </c>
    </row>
    <row r="3389" spans="1:33" ht="6" customHeight="1" x14ac:dyDescent="0.25">
      <c r="A3389" s="4">
        <f>ROW()</f>
        <v>3389</v>
      </c>
      <c r="B3389" s="9" t="s">
        <v>26</v>
      </c>
      <c r="C3389" s="44" t="str">
        <f t="shared" si="1813"/>
        <v>p.taxonomizar</v>
      </c>
      <c r="D3389" s="6" t="str">
        <f t="shared" si="1820"/>
        <v>é.receita.total</v>
      </c>
      <c r="E3389" s="8" t="s">
        <v>27</v>
      </c>
      <c r="F3389" s="34" t="str">
        <f t="shared" si="1819"/>
        <v>d.taxonomizar</v>
      </c>
      <c r="G3389" s="14" t="s">
        <v>1669</v>
      </c>
      <c r="H3389" s="34" t="s">
        <v>34</v>
      </c>
      <c r="I3389" s="89" t="str">
        <f t="shared" si="1812"/>
        <v>null</v>
      </c>
      <c r="J3389" s="79" t="s">
        <v>0</v>
      </c>
      <c r="K3389" s="79" t="s">
        <v>0</v>
      </c>
      <c r="L3389" s="79" t="s">
        <v>0</v>
      </c>
      <c r="M3389" s="79" t="s">
        <v>0</v>
      </c>
      <c r="N3389" s="77" t="s">
        <v>0</v>
      </c>
      <c r="O3389" s="79" t="s">
        <v>0</v>
      </c>
      <c r="P3389" s="79" t="s">
        <v>0</v>
      </c>
      <c r="Q3389" s="79" t="s">
        <v>1673</v>
      </c>
      <c r="R3389" s="81" t="s">
        <v>0</v>
      </c>
      <c r="S3389" s="10" t="s">
        <v>1</v>
      </c>
      <c r="T3389" s="10" t="s">
        <v>6851</v>
      </c>
      <c r="U3389" s="5" t="str">
        <f t="shared" si="1816"/>
        <v>Propriedade destinada a taxonomizar: é.receita.total</v>
      </c>
      <c r="V3389" s="5" t="str">
        <f t="shared" si="1817"/>
        <v>Dado para taxonomizar:  receita.total  Deve ser formatado como (xsd:double)</v>
      </c>
      <c r="W3389" s="68" t="s">
        <v>5455</v>
      </c>
      <c r="X3389" s="17" t="str">
        <f t="shared" si="1803"/>
        <v>d.taxonomizar.164</v>
      </c>
      <c r="Y3389" s="17" t="str">
        <f t="shared" si="1804"/>
        <v>Ação de taxonomizar</v>
      </c>
      <c r="Z3389" s="61" t="s">
        <v>1888</v>
      </c>
      <c r="AA3389" s="18" t="str">
        <f t="shared" si="1814"/>
        <v>null</v>
      </c>
      <c r="AB3389" s="19" t="s">
        <v>0</v>
      </c>
      <c r="AC3389" s="18" t="str">
        <f t="shared" si="1815"/>
        <v>null</v>
      </c>
      <c r="AD3389" s="19" t="s">
        <v>0</v>
      </c>
      <c r="AE3389" s="18" t="str">
        <f t="shared" si="1818"/>
        <v>null</v>
      </c>
      <c r="AF3389" s="74" t="s">
        <v>0</v>
      </c>
      <c r="AG3389" s="38" t="s">
        <v>10021</v>
      </c>
    </row>
    <row r="3390" spans="1:33" ht="6" customHeight="1" x14ac:dyDescent="0.25">
      <c r="A3390" s="4">
        <f>ROW()</f>
        <v>3390</v>
      </c>
      <c r="B3390" s="9" t="s">
        <v>26</v>
      </c>
      <c r="C3390" s="44" t="str">
        <f t="shared" si="1813"/>
        <v>p.taxonomizar</v>
      </c>
      <c r="D3390" s="6" t="str">
        <f t="shared" si="1820"/>
        <v>é.salvaguarda.mínima</v>
      </c>
      <c r="E3390" s="8" t="s">
        <v>27</v>
      </c>
      <c r="F3390" s="34" t="str">
        <f t="shared" si="1819"/>
        <v>d.taxonomizar</v>
      </c>
      <c r="G3390" s="37" t="s">
        <v>1632</v>
      </c>
      <c r="H3390" s="33" t="s">
        <v>1489</v>
      </c>
      <c r="I3390" s="89" t="str">
        <f t="shared" si="1812"/>
        <v>null</v>
      </c>
      <c r="J3390" s="79" t="s">
        <v>0</v>
      </c>
      <c r="K3390" s="79" t="s">
        <v>0</v>
      </c>
      <c r="L3390" s="79" t="s">
        <v>0</v>
      </c>
      <c r="M3390" s="79" t="s">
        <v>0</v>
      </c>
      <c r="N3390" s="77" t="s">
        <v>0</v>
      </c>
      <c r="O3390" s="79" t="s">
        <v>0</v>
      </c>
      <c r="P3390" s="79" t="s">
        <v>0</v>
      </c>
      <c r="Q3390" s="79" t="s">
        <v>0</v>
      </c>
      <c r="R3390" s="81" t="s">
        <v>0</v>
      </c>
      <c r="S3390" s="10" t="s">
        <v>1</v>
      </c>
      <c r="T3390" s="10" t="s">
        <v>6851</v>
      </c>
      <c r="U3390" s="5" t="str">
        <f t="shared" si="1816"/>
        <v>Propriedade destinada a taxonomizar: é.salvaguarda.mínima</v>
      </c>
      <c r="V3390" s="5" t="str">
        <f t="shared" si="1817"/>
        <v>Dado para taxonomizar:  salvaguarda.mínima  Deve ser formatado como (rdfs:Literal  or  xsd:string)</v>
      </c>
      <c r="W3390" s="68" t="s">
        <v>5456</v>
      </c>
      <c r="X3390" s="17" t="str">
        <f t="shared" si="1803"/>
        <v>d.taxonomizar.165</v>
      </c>
      <c r="Y3390" s="17" t="str">
        <f t="shared" si="1804"/>
        <v>Ação de taxonomizar</v>
      </c>
      <c r="Z3390" s="61" t="s">
        <v>1889</v>
      </c>
      <c r="AA3390" s="18" t="str">
        <f t="shared" si="1814"/>
        <v>null</v>
      </c>
      <c r="AB3390" s="19" t="s">
        <v>0</v>
      </c>
      <c r="AC3390" s="18" t="str">
        <f t="shared" si="1815"/>
        <v>null</v>
      </c>
      <c r="AD3390" s="19" t="s">
        <v>0</v>
      </c>
      <c r="AE3390" s="18" t="str">
        <f t="shared" si="1818"/>
        <v>null</v>
      </c>
      <c r="AF3390" s="74" t="s">
        <v>0</v>
      </c>
      <c r="AG3390" s="38" t="s">
        <v>10022</v>
      </c>
    </row>
    <row r="3391" spans="1:33" ht="6" customHeight="1" x14ac:dyDescent="0.25">
      <c r="A3391" s="4">
        <f>ROW()</f>
        <v>3391</v>
      </c>
      <c r="B3391" s="9" t="s">
        <v>26</v>
      </c>
      <c r="C3391" s="44" t="str">
        <f t="shared" si="1813"/>
        <v>p.taxonomizar</v>
      </c>
      <c r="D3391" s="6" t="str">
        <f t="shared" si="1820"/>
        <v>é.solução</v>
      </c>
      <c r="E3391" s="8" t="s">
        <v>27</v>
      </c>
      <c r="F3391" s="34" t="str">
        <f t="shared" si="1819"/>
        <v>d.taxonomizar</v>
      </c>
      <c r="G3391" s="37" t="s">
        <v>1638</v>
      </c>
      <c r="H3391" s="33" t="s">
        <v>1489</v>
      </c>
      <c r="I3391" s="89" t="str">
        <f t="shared" si="1812"/>
        <v>null</v>
      </c>
      <c r="J3391" s="79" t="s">
        <v>0</v>
      </c>
      <c r="K3391" s="79" t="s">
        <v>0</v>
      </c>
      <c r="L3391" s="79" t="s">
        <v>0</v>
      </c>
      <c r="M3391" s="79" t="s">
        <v>0</v>
      </c>
      <c r="N3391" s="77" t="s">
        <v>0</v>
      </c>
      <c r="O3391" s="79" t="s">
        <v>0</v>
      </c>
      <c r="P3391" s="79" t="s">
        <v>0</v>
      </c>
      <c r="Q3391" s="79" t="s">
        <v>0</v>
      </c>
      <c r="R3391" s="81" t="s">
        <v>0</v>
      </c>
      <c r="S3391" s="10" t="s">
        <v>1</v>
      </c>
      <c r="T3391" s="10" t="s">
        <v>6851</v>
      </c>
      <c r="U3391" s="5" t="str">
        <f t="shared" si="1816"/>
        <v>Propriedade destinada a taxonomizar: é.solução</v>
      </c>
      <c r="V3391" s="5" t="str">
        <f t="shared" si="1817"/>
        <v>Dado para taxonomizar:  solução  Deve ser formatado como (rdfs:Literal  or  xsd:string)</v>
      </c>
      <c r="W3391" s="68" t="s">
        <v>5457</v>
      </c>
      <c r="X3391" s="17" t="str">
        <f t="shared" si="1803"/>
        <v>d.taxonomizar.166</v>
      </c>
      <c r="Y3391" s="17" t="str">
        <f t="shared" si="1804"/>
        <v>Ação de taxonomizar</v>
      </c>
      <c r="Z3391" s="61" t="s">
        <v>1890</v>
      </c>
      <c r="AA3391" s="18" t="str">
        <f t="shared" si="1814"/>
        <v>null</v>
      </c>
      <c r="AB3391" s="19" t="s">
        <v>0</v>
      </c>
      <c r="AC3391" s="18" t="str">
        <f t="shared" si="1815"/>
        <v>null</v>
      </c>
      <c r="AD3391" s="19" t="s">
        <v>0</v>
      </c>
      <c r="AE3391" s="18" t="str">
        <f t="shared" si="1818"/>
        <v>null</v>
      </c>
      <c r="AF3391" s="74" t="s">
        <v>0</v>
      </c>
      <c r="AG3391" s="38" t="s">
        <v>10023</v>
      </c>
    </row>
    <row r="3392" spans="1:33" ht="6" customHeight="1" x14ac:dyDescent="0.25">
      <c r="A3392" s="4">
        <f>ROW()</f>
        <v>3392</v>
      </c>
      <c r="B3392" s="9" t="s">
        <v>26</v>
      </c>
      <c r="C3392" s="44" t="str">
        <f t="shared" si="1813"/>
        <v>p.taxonomizar</v>
      </c>
      <c r="D3392" s="6" t="str">
        <f t="shared" si="1820"/>
        <v>é.tipo.de.atividade</v>
      </c>
      <c r="E3392" s="8" t="s">
        <v>27</v>
      </c>
      <c r="F3392" s="34" t="str">
        <f t="shared" si="1819"/>
        <v>d.taxonomizar</v>
      </c>
      <c r="G3392" s="37" t="s">
        <v>1685</v>
      </c>
      <c r="H3392" s="33" t="s">
        <v>1489</v>
      </c>
      <c r="I3392" s="89" t="str">
        <f t="shared" si="1812"/>
        <v>null</v>
      </c>
      <c r="J3392" s="79" t="s">
        <v>0</v>
      </c>
      <c r="K3392" s="79" t="s">
        <v>0</v>
      </c>
      <c r="L3392" s="79" t="s">
        <v>0</v>
      </c>
      <c r="M3392" s="79" t="s">
        <v>0</v>
      </c>
      <c r="N3392" s="77" t="s">
        <v>0</v>
      </c>
      <c r="O3392" s="79" t="s">
        <v>0</v>
      </c>
      <c r="P3392" s="79" t="s">
        <v>0</v>
      </c>
      <c r="Q3392" s="79" t="s">
        <v>0</v>
      </c>
      <c r="R3392" s="81" t="s">
        <v>0</v>
      </c>
      <c r="S3392" s="10" t="s">
        <v>1</v>
      </c>
      <c r="T3392" s="10" t="s">
        <v>6851</v>
      </c>
      <c r="U3392" s="5" t="str">
        <f t="shared" si="1816"/>
        <v>Propriedade destinada a taxonomizar: é.tipo.de.atividade</v>
      </c>
      <c r="V3392" s="5" t="str">
        <f t="shared" si="1817"/>
        <v>Dado para taxonomizar:  tipo.de.atividade  Deve ser formatado como (rdfs:Literal  or  xsd:string)</v>
      </c>
      <c r="W3392" s="68" t="s">
        <v>5458</v>
      </c>
      <c r="X3392" s="17" t="str">
        <f t="shared" si="1803"/>
        <v>d.taxonomizar.167</v>
      </c>
      <c r="Y3392" s="17" t="str">
        <f t="shared" si="1804"/>
        <v>Ação de taxonomizar</v>
      </c>
      <c r="Z3392" s="61" t="s">
        <v>1891</v>
      </c>
      <c r="AA3392" s="18" t="str">
        <f t="shared" ref="AA3392:AA3393" si="1821">IF(AB3392="null", "null", "categoria.revit")</f>
        <v>null</v>
      </c>
      <c r="AB3392" s="19" t="s">
        <v>0</v>
      </c>
      <c r="AC3392" s="18" t="str">
        <f t="shared" ref="AC3392:AC3393" si="1822">IF(AD3392="null", "null", "classe.ifc")</f>
        <v>null</v>
      </c>
      <c r="AD3392" s="19" t="s">
        <v>0</v>
      </c>
      <c r="AE3392" s="18" t="str">
        <f t="shared" si="1818"/>
        <v>null</v>
      </c>
      <c r="AF3392" s="74" t="s">
        <v>0</v>
      </c>
      <c r="AG3392" s="38" t="s">
        <v>10024</v>
      </c>
    </row>
    <row r="3393" spans="1:33" ht="6" customHeight="1" x14ac:dyDescent="0.25">
      <c r="A3393" s="4">
        <f>ROW()</f>
        <v>3393</v>
      </c>
      <c r="B3393" s="9" t="s">
        <v>26</v>
      </c>
      <c r="C3393" s="43" t="str">
        <f t="shared" si="1813"/>
        <v>p.telhar</v>
      </c>
      <c r="D3393" s="6" t="str">
        <f t="shared" si="1820"/>
        <v>é.caibro</v>
      </c>
      <c r="E3393" s="8" t="s">
        <v>27</v>
      </c>
      <c r="F3393" s="41" t="s">
        <v>2183</v>
      </c>
      <c r="G3393" s="14" t="s">
        <v>2550</v>
      </c>
      <c r="H3393" s="33" t="s">
        <v>1489</v>
      </c>
      <c r="I3393" s="89" t="str">
        <f t="shared" si="1812"/>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816"/>
        <v>Propriedade destinada a telhar: é.caibro</v>
      </c>
      <c r="V3393" s="5" t="str">
        <f t="shared" si="1817"/>
        <v>Dado para telhar:  caibro  Deve ser formatado como (rdfs:Literal  or  xsd:string)</v>
      </c>
      <c r="W3393" s="68" t="s">
        <v>5459</v>
      </c>
      <c r="X3393" s="17" t="str">
        <f t="shared" si="1803"/>
        <v>d.telhar.100</v>
      </c>
      <c r="Y3393" s="17" t="str">
        <f t="shared" si="1804"/>
        <v>Ação de telhar</v>
      </c>
      <c r="Z3393" s="61" t="s">
        <v>10902</v>
      </c>
      <c r="AA3393" s="18" t="str">
        <f t="shared" si="1821"/>
        <v>categoria.revit</v>
      </c>
      <c r="AB3393" s="19" t="s">
        <v>7697</v>
      </c>
      <c r="AC3393" s="18" t="str">
        <f t="shared" si="1822"/>
        <v>classe.ifc</v>
      </c>
      <c r="AD3393" s="19" t="s">
        <v>7679</v>
      </c>
      <c r="AE3393" s="18" t="str">
        <f t="shared" si="1818"/>
        <v>null</v>
      </c>
      <c r="AF3393" s="74" t="s">
        <v>0</v>
      </c>
      <c r="AG3393" s="38" t="s">
        <v>10796</v>
      </c>
    </row>
    <row r="3394" spans="1:33" ht="6" customHeight="1" x14ac:dyDescent="0.25">
      <c r="A3394" s="4">
        <f>ROW()</f>
        <v>3394</v>
      </c>
      <c r="B3394" s="9" t="s">
        <v>26</v>
      </c>
      <c r="C3394" s="44" t="str">
        <f t="shared" ref="C3394:C3405" si="1823">SUBSTITUTE(F3394,"d.","p.")</f>
        <v>p.telhar</v>
      </c>
      <c r="D3394" s="6" t="str">
        <f t="shared" si="1820"/>
        <v>é.cumeeira</v>
      </c>
      <c r="E3394" s="8" t="s">
        <v>27</v>
      </c>
      <c r="F3394" s="34" t="str">
        <f>F3393</f>
        <v>d.telhar</v>
      </c>
      <c r="G3394" s="14" t="s">
        <v>2547</v>
      </c>
      <c r="H3394" s="33" t="s">
        <v>1489</v>
      </c>
      <c r="I3394" s="89" t="str">
        <f t="shared" ref="I3394:I3405" si="1824">IF(OR(J3394="Functional",K3394="InverseFunctional"),"Functional","null")</f>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ref="U3394:U3405" si="1825">_xlfn.CONCAT("Propriedade destinada a ",MID(C3394,FIND("p.",C3394,1)+2,100),": ",D3394)</f>
        <v>Propriedade destinada a telhar: é.cumeeira</v>
      </c>
      <c r="V3394" s="5" t="str">
        <f t="shared" ref="V3394:V3405" si="1826">_xlfn.CONCAT("Dado para ",MID(F3394,FIND("d.",F3394,1)+2,100),":  ",G3394, "  Deve ser formatado como (",H3394, ")")</f>
        <v>Dado para telhar:  cumeeira  Deve ser formatado como (rdfs:Literal  or  xsd:string)</v>
      </c>
      <c r="W3394" s="68" t="s">
        <v>5460</v>
      </c>
      <c r="X3394" s="17" t="str">
        <f t="shared" si="1803"/>
        <v>d.telhar.101</v>
      </c>
      <c r="Y3394" s="17" t="str">
        <f t="shared" si="1804"/>
        <v>Ação de telhar</v>
      </c>
      <c r="Z3394" s="61" t="s">
        <v>10903</v>
      </c>
      <c r="AA3394" s="18" t="str">
        <f t="shared" ref="AA3394:AA3405" si="1827">IF(AB3394="null", "null", "categoria.revit")</f>
        <v>categoria.revit</v>
      </c>
      <c r="AB3394" s="19" t="s">
        <v>7697</v>
      </c>
      <c r="AC3394" s="18" t="str">
        <f t="shared" ref="AC3394:AC3405" si="1828">IF(AD3394="null", "null", "classe.ifc")</f>
        <v>classe.ifc</v>
      </c>
      <c r="AD3394" s="19" t="s">
        <v>7679</v>
      </c>
      <c r="AE3394" s="18" t="str">
        <f t="shared" ref="AE3394:AE3405" si="1829">IF(AF3394="null",
    "null",
    IF(OR(ISNUMBER(FIND("ids:",AF3394)), ISNUMBER(FIND("xs:",AF3394))),
        "sintaxe.ids",
        IF(ISNUMBER(FIND("[",AF3394)),
            "código.abnt",
            ""
        )
    )
)</f>
        <v>código.abnt</v>
      </c>
      <c r="AF3394" s="74" t="s">
        <v>6451</v>
      </c>
      <c r="AG3394" s="38" t="s">
        <v>10797</v>
      </c>
    </row>
    <row r="3395" spans="1:33" ht="6" customHeight="1" x14ac:dyDescent="0.25">
      <c r="A3395" s="4">
        <f>ROW()</f>
        <v>3395</v>
      </c>
      <c r="B3395" s="9" t="s">
        <v>26</v>
      </c>
      <c r="C3395" s="44" t="str">
        <f t="shared" si="1823"/>
        <v>p.telhar</v>
      </c>
      <c r="D3395" s="6" t="str">
        <f t="shared" si="1820"/>
        <v>é.rincão</v>
      </c>
      <c r="E3395" s="8" t="s">
        <v>27</v>
      </c>
      <c r="F3395" s="34" t="str">
        <f t="shared" ref="F3395:F3405" si="1830">F3394</f>
        <v>d.telhar</v>
      </c>
      <c r="G3395" s="14" t="s">
        <v>2548</v>
      </c>
      <c r="H3395" s="33" t="s">
        <v>1489</v>
      </c>
      <c r="I3395" s="89" t="str">
        <f t="shared" si="1824"/>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si="1825"/>
        <v>Propriedade destinada a telhar: é.rincão</v>
      </c>
      <c r="V3395" s="5" t="str">
        <f t="shared" si="1826"/>
        <v>Dado para telhar:  rincão  Deve ser formatado como (rdfs:Literal  or  xsd:string)</v>
      </c>
      <c r="W3395" s="68" t="s">
        <v>10736</v>
      </c>
      <c r="X3395" s="17" t="str">
        <f t="shared" ref="X3395:X3458" si="1831">IF(
    F3394&lt;&gt;F3395,
    _xlfn.CONCAT(F3395,".100"),
    _xlfn.CONCAT(F3395,".",VALUE(RIGHT(X3394,3))+1)
)</f>
        <v>d.telhar.102</v>
      </c>
      <c r="Y3395" s="17" t="str">
        <f t="shared" si="1804"/>
        <v>Ação de telhar</v>
      </c>
      <c r="Z3395" s="61" t="s">
        <v>10904</v>
      </c>
      <c r="AA3395" s="18" t="str">
        <f t="shared" si="1827"/>
        <v>categoria.revit</v>
      </c>
      <c r="AB3395" s="19" t="s">
        <v>7697</v>
      </c>
      <c r="AC3395" s="18" t="str">
        <f t="shared" si="1828"/>
        <v>classe.ifc</v>
      </c>
      <c r="AD3395" s="19" t="s">
        <v>7679</v>
      </c>
      <c r="AE3395" s="18" t="str">
        <f t="shared" si="1829"/>
        <v>código.abnt</v>
      </c>
      <c r="AF3395" s="74" t="s">
        <v>6452</v>
      </c>
      <c r="AG3395" s="38" t="s">
        <v>10798</v>
      </c>
    </row>
    <row r="3396" spans="1:33" ht="6" customHeight="1" x14ac:dyDescent="0.25">
      <c r="A3396" s="4">
        <f>ROW()</f>
        <v>3396</v>
      </c>
      <c r="B3396" s="9" t="s">
        <v>26</v>
      </c>
      <c r="C3396" s="44" t="str">
        <f t="shared" si="1823"/>
        <v>p.telhar</v>
      </c>
      <c r="D3396" s="6" t="str">
        <f t="shared" si="1820"/>
        <v>é.ripa</v>
      </c>
      <c r="E3396" s="8" t="s">
        <v>27</v>
      </c>
      <c r="F3396" s="34" t="str">
        <f t="shared" si="1830"/>
        <v>d.telhar</v>
      </c>
      <c r="G3396" s="14" t="s">
        <v>2551</v>
      </c>
      <c r="H3396" s="33" t="s">
        <v>1489</v>
      </c>
      <c r="I3396" s="89" t="str">
        <f t="shared" si="1824"/>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25"/>
        <v>Propriedade destinada a telhar: é.ripa</v>
      </c>
      <c r="V3396" s="5" t="str">
        <f t="shared" si="1826"/>
        <v>Dado para telhar:  ripa  Deve ser formatado como (rdfs:Literal  or  xsd:string)</v>
      </c>
      <c r="W3396" s="68" t="s">
        <v>5461</v>
      </c>
      <c r="X3396" s="17" t="str">
        <f t="shared" si="1831"/>
        <v>d.telhar.103</v>
      </c>
      <c r="Y3396" s="17" t="str">
        <f t="shared" si="1804"/>
        <v>Ação de telhar</v>
      </c>
      <c r="Z3396" s="61" t="s">
        <v>10905</v>
      </c>
      <c r="AA3396" s="18" t="str">
        <f t="shared" si="1827"/>
        <v>categoria.revit</v>
      </c>
      <c r="AB3396" s="19" t="s">
        <v>7697</v>
      </c>
      <c r="AC3396" s="18" t="str">
        <f t="shared" si="1828"/>
        <v>classe.ifc</v>
      </c>
      <c r="AD3396" s="19" t="s">
        <v>7679</v>
      </c>
      <c r="AE3396" s="18" t="str">
        <f t="shared" si="1829"/>
        <v>null</v>
      </c>
      <c r="AF3396" s="74" t="s">
        <v>0</v>
      </c>
      <c r="AG3396" s="38" t="s">
        <v>10799</v>
      </c>
    </row>
    <row r="3397" spans="1:33" ht="6" customHeight="1" x14ac:dyDescent="0.25">
      <c r="A3397" s="4">
        <f>ROW()</f>
        <v>3397</v>
      </c>
      <c r="B3397" s="9" t="s">
        <v>26</v>
      </c>
      <c r="C3397" s="44" t="str">
        <f t="shared" si="1823"/>
        <v>p.telhar</v>
      </c>
      <c r="D3397" s="6" t="str">
        <f t="shared" si="1820"/>
        <v>é.telha</v>
      </c>
      <c r="E3397" s="8" t="s">
        <v>27</v>
      </c>
      <c r="F3397" s="34" t="str">
        <f t="shared" si="1830"/>
        <v>d.telhar</v>
      </c>
      <c r="G3397" s="13" t="s">
        <v>2552</v>
      </c>
      <c r="H3397" s="33" t="s">
        <v>1489</v>
      </c>
      <c r="I3397" s="89" t="str">
        <f t="shared" si="1824"/>
        <v>null</v>
      </c>
      <c r="J3397" s="79" t="s">
        <v>0</v>
      </c>
      <c r="K3397" s="79" t="s">
        <v>0</v>
      </c>
      <c r="L3397" s="79" t="s">
        <v>0</v>
      </c>
      <c r="M3397" s="79" t="s">
        <v>0</v>
      </c>
      <c r="N3397" s="79" t="s">
        <v>0</v>
      </c>
      <c r="O3397" s="79" t="s">
        <v>0</v>
      </c>
      <c r="P3397" s="79" t="s">
        <v>0</v>
      </c>
      <c r="Q3397" s="79" t="s">
        <v>0</v>
      </c>
      <c r="R3397" s="81" t="s">
        <v>0</v>
      </c>
      <c r="S3397" s="10" t="s">
        <v>1</v>
      </c>
      <c r="T3397" s="10" t="s">
        <v>6851</v>
      </c>
      <c r="U3397" s="5" t="str">
        <f t="shared" si="1825"/>
        <v>Propriedade destinada a telhar: é.telha</v>
      </c>
      <c r="V3397" s="5" t="str">
        <f t="shared" si="1826"/>
        <v>Dado para telhar:  telha  Deve ser formatado como (rdfs:Literal  or  xsd:string)</v>
      </c>
      <c r="W3397" s="68" t="s">
        <v>5462</v>
      </c>
      <c r="X3397" s="17" t="str">
        <f t="shared" si="1831"/>
        <v>d.telhar.104</v>
      </c>
      <c r="Y3397" s="17" t="str">
        <f t="shared" si="1804"/>
        <v>Ação de telhar</v>
      </c>
      <c r="Z3397" s="61" t="s">
        <v>10906</v>
      </c>
      <c r="AA3397" s="18" t="str">
        <f t="shared" si="1827"/>
        <v>categoria.revit</v>
      </c>
      <c r="AB3397" s="19" t="s">
        <v>7697</v>
      </c>
      <c r="AC3397" s="18" t="str">
        <f t="shared" si="1828"/>
        <v>classe.ifc</v>
      </c>
      <c r="AD3397" s="19" t="s">
        <v>7679</v>
      </c>
      <c r="AE3397" s="18" t="str">
        <f t="shared" si="1829"/>
        <v>código.abnt</v>
      </c>
      <c r="AF3397" s="74" t="s">
        <v>6448</v>
      </c>
      <c r="AG3397" s="38" t="s">
        <v>10800</v>
      </c>
    </row>
    <row r="3398" spans="1:33" ht="6" customHeight="1" x14ac:dyDescent="0.25">
      <c r="A3398" s="4">
        <f>ROW()</f>
        <v>3398</v>
      </c>
      <c r="B3398" s="9" t="s">
        <v>26</v>
      </c>
      <c r="C3398" s="44" t="str">
        <f t="shared" si="1823"/>
        <v>p.telhar</v>
      </c>
      <c r="D3398" s="6" t="str">
        <f t="shared" si="1820"/>
        <v>é.telha.eps</v>
      </c>
      <c r="E3398" s="8" t="s">
        <v>27</v>
      </c>
      <c r="F3398" s="34" t="str">
        <f t="shared" si="1830"/>
        <v>d.telhar</v>
      </c>
      <c r="G3398" s="13" t="s">
        <v>10379</v>
      </c>
      <c r="H3398" s="33" t="s">
        <v>1489</v>
      </c>
      <c r="I3398" s="89" t="str">
        <f t="shared" si="1824"/>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25"/>
        <v>Propriedade destinada a telhar: é.telha.eps</v>
      </c>
      <c r="V3398" s="5" t="str">
        <f t="shared" si="1826"/>
        <v>Dado para telhar:  telha.eps  Deve ser formatado como (rdfs:Literal  or  xsd:string)</v>
      </c>
      <c r="W3398" s="68" t="s">
        <v>10382</v>
      </c>
      <c r="X3398" s="17" t="str">
        <f t="shared" si="1831"/>
        <v>d.telhar.105</v>
      </c>
      <c r="Y3398" s="17" t="str">
        <f t="shared" si="1804"/>
        <v>Ação de telhar</v>
      </c>
      <c r="Z3398" s="61" t="s">
        <v>10907</v>
      </c>
      <c r="AA3398" s="18" t="str">
        <f t="shared" si="1827"/>
        <v>categoria.revit</v>
      </c>
      <c r="AB3398" s="19" t="s">
        <v>7697</v>
      </c>
      <c r="AC3398" s="18" t="str">
        <f t="shared" si="1828"/>
        <v>classe.ifc</v>
      </c>
      <c r="AD3398" s="19" t="s">
        <v>7679</v>
      </c>
      <c r="AE3398" s="18" t="str">
        <f t="shared" si="1829"/>
        <v>código.abnt</v>
      </c>
      <c r="AF3398" s="74" t="s">
        <v>6448</v>
      </c>
      <c r="AG3398" s="38" t="s">
        <v>10801</v>
      </c>
    </row>
    <row r="3399" spans="1:33" ht="6" customHeight="1" x14ac:dyDescent="0.25">
      <c r="A3399" s="4">
        <f>ROW()</f>
        <v>3399</v>
      </c>
      <c r="B3399" s="9" t="s">
        <v>26</v>
      </c>
      <c r="C3399" s="44" t="str">
        <f t="shared" si="1823"/>
        <v>p.telhar</v>
      </c>
      <c r="D3399" s="6" t="str">
        <f t="shared" si="1820"/>
        <v>é.telha.eps.simple</v>
      </c>
      <c r="E3399" s="8" t="s">
        <v>27</v>
      </c>
      <c r="F3399" s="34" t="str">
        <f t="shared" si="1830"/>
        <v>d.telhar</v>
      </c>
      <c r="G3399" s="13" t="s">
        <v>10380</v>
      </c>
      <c r="H3399" s="33" t="s">
        <v>1489</v>
      </c>
      <c r="I3399" s="89" t="str">
        <f t="shared" si="1824"/>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25"/>
        <v>Propriedade destinada a telhar: é.telha.eps.simple</v>
      </c>
      <c r="V3399" s="5" t="str">
        <f t="shared" si="1826"/>
        <v>Dado para telhar:  telha.eps.simple  Deve ser formatado como (rdfs:Literal  or  xsd:string)</v>
      </c>
      <c r="W3399" s="68" t="s">
        <v>10381</v>
      </c>
      <c r="X3399" s="17" t="str">
        <f t="shared" si="1831"/>
        <v>d.telhar.106</v>
      </c>
      <c r="Y3399" s="17" t="str">
        <f t="shared" ref="Y3399:Y3462" si="1832">_xlfn.CONCAT("Ação de ", SUBSTITUTE(F3399, "d.",  ""))</f>
        <v>Ação de telhar</v>
      </c>
      <c r="Z3399" s="61" t="s">
        <v>10908</v>
      </c>
      <c r="AA3399" s="18" t="str">
        <f t="shared" si="1827"/>
        <v>categoria.revit</v>
      </c>
      <c r="AB3399" s="19" t="s">
        <v>7697</v>
      </c>
      <c r="AC3399" s="18" t="str">
        <f t="shared" si="1828"/>
        <v>classe.ifc</v>
      </c>
      <c r="AD3399" s="19" t="s">
        <v>7679</v>
      </c>
      <c r="AE3399" s="18" t="str">
        <f t="shared" si="1829"/>
        <v>código.abnt</v>
      </c>
      <c r="AF3399" s="74" t="s">
        <v>6448</v>
      </c>
      <c r="AG3399" s="38" t="s">
        <v>10802</v>
      </c>
    </row>
    <row r="3400" spans="1:33" ht="6" customHeight="1" x14ac:dyDescent="0.25">
      <c r="A3400" s="4">
        <f>ROW()</f>
        <v>3400</v>
      </c>
      <c r="B3400" s="9" t="s">
        <v>26</v>
      </c>
      <c r="C3400" s="44" t="str">
        <f t="shared" si="1823"/>
        <v>p.telhar</v>
      </c>
      <c r="D3400" s="6" t="str">
        <f t="shared" si="1820"/>
        <v>é.telha.pir</v>
      </c>
      <c r="E3400" s="8" t="s">
        <v>27</v>
      </c>
      <c r="F3400" s="34" t="str">
        <f t="shared" si="1830"/>
        <v>d.telhar</v>
      </c>
      <c r="G3400" s="13" t="s">
        <v>10383</v>
      </c>
      <c r="H3400" s="33" t="s">
        <v>1489</v>
      </c>
      <c r="I3400" s="89" t="str">
        <f t="shared" si="1824"/>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825"/>
        <v>Propriedade destinada a telhar: é.telha.pir</v>
      </c>
      <c r="V3400" s="5" t="str">
        <f t="shared" si="1826"/>
        <v>Dado para telhar:  telha.pir  Deve ser formatado como (rdfs:Literal  or  xsd:string)</v>
      </c>
      <c r="W3400" s="68" t="s">
        <v>10384</v>
      </c>
      <c r="X3400" s="17" t="str">
        <f t="shared" si="1831"/>
        <v>d.telhar.107</v>
      </c>
      <c r="Y3400" s="17" t="str">
        <f t="shared" si="1832"/>
        <v>Ação de telhar</v>
      </c>
      <c r="Z3400" s="61" t="s">
        <v>10909</v>
      </c>
      <c r="AA3400" s="18" t="str">
        <f t="shared" si="1827"/>
        <v>categoria.revit</v>
      </c>
      <c r="AB3400" s="19" t="s">
        <v>7697</v>
      </c>
      <c r="AC3400" s="18" t="str">
        <f t="shared" si="1828"/>
        <v>classe.ifc</v>
      </c>
      <c r="AD3400" s="19" t="s">
        <v>7679</v>
      </c>
      <c r="AE3400" s="18" t="str">
        <f t="shared" si="1829"/>
        <v>código.abnt</v>
      </c>
      <c r="AF3400" s="74" t="s">
        <v>6448</v>
      </c>
      <c r="AG3400" s="38" t="s">
        <v>10803</v>
      </c>
    </row>
    <row r="3401" spans="1:33" ht="6" customHeight="1" x14ac:dyDescent="0.25">
      <c r="A3401" s="4">
        <f>ROW()</f>
        <v>3401</v>
      </c>
      <c r="B3401" s="9" t="s">
        <v>26</v>
      </c>
      <c r="C3401" s="44" t="str">
        <f t="shared" si="1823"/>
        <v>p.telhar</v>
      </c>
      <c r="D3401" s="6" t="str">
        <f t="shared" si="1820"/>
        <v>é.telha.w</v>
      </c>
      <c r="E3401" s="8" t="s">
        <v>27</v>
      </c>
      <c r="F3401" s="34" t="str">
        <f t="shared" si="1830"/>
        <v>d.telhar</v>
      </c>
      <c r="G3401" s="13" t="s">
        <v>6446</v>
      </c>
      <c r="H3401" s="34" t="s">
        <v>1489</v>
      </c>
      <c r="I3401" s="89" t="str">
        <f t="shared" si="1824"/>
        <v>null</v>
      </c>
      <c r="J3401" s="77" t="s">
        <v>0</v>
      </c>
      <c r="K3401" s="77" t="s">
        <v>0</v>
      </c>
      <c r="L3401" s="77" t="s">
        <v>0</v>
      </c>
      <c r="M3401" s="77" t="s">
        <v>0</v>
      </c>
      <c r="N3401" s="77" t="s">
        <v>0</v>
      </c>
      <c r="O3401" s="77" t="s">
        <v>0</v>
      </c>
      <c r="P3401" s="77" t="s">
        <v>0</v>
      </c>
      <c r="Q3401" s="77" t="s">
        <v>0</v>
      </c>
      <c r="R3401" s="81" t="s">
        <v>0</v>
      </c>
      <c r="S3401" s="10" t="s">
        <v>1</v>
      </c>
      <c r="T3401" s="10" t="s">
        <v>6851</v>
      </c>
      <c r="U3401" s="5" t="str">
        <f t="shared" si="1825"/>
        <v>Propriedade destinada a telhar: é.telha.w</v>
      </c>
      <c r="V3401" s="5" t="str">
        <f t="shared" si="1826"/>
        <v>Dado para telhar:  telha.w  Deve ser formatado como (rdfs:Literal  or  xsd:string)</v>
      </c>
      <c r="W3401" s="68" t="s">
        <v>10737</v>
      </c>
      <c r="X3401" s="17" t="str">
        <f t="shared" si="1831"/>
        <v>d.telhar.108</v>
      </c>
      <c r="Y3401" s="17" t="str">
        <f t="shared" si="1832"/>
        <v>Ação de telhar</v>
      </c>
      <c r="Z3401" s="61" t="s">
        <v>10910</v>
      </c>
      <c r="AA3401" s="18" t="str">
        <f t="shared" si="1827"/>
        <v>categoria.revit</v>
      </c>
      <c r="AB3401" s="19" t="s">
        <v>7697</v>
      </c>
      <c r="AC3401" s="18" t="str">
        <f t="shared" si="1828"/>
        <v>classe.ifc</v>
      </c>
      <c r="AD3401" s="19" t="s">
        <v>7679</v>
      </c>
      <c r="AE3401" s="18" t="str">
        <f t="shared" si="1829"/>
        <v>código.abnt</v>
      </c>
      <c r="AF3401" s="74" t="s">
        <v>6448</v>
      </c>
      <c r="AG3401" s="38" t="s">
        <v>10804</v>
      </c>
    </row>
    <row r="3402" spans="1:33" ht="6" customHeight="1" x14ac:dyDescent="0.25">
      <c r="A3402" s="4">
        <f>ROW()</f>
        <v>3402</v>
      </c>
      <c r="B3402" s="9" t="s">
        <v>26</v>
      </c>
      <c r="C3402" s="44" t="str">
        <f t="shared" si="1823"/>
        <v>p.telhar</v>
      </c>
      <c r="D3402" s="6" t="str">
        <f t="shared" si="1820"/>
        <v>é.telha.zip</v>
      </c>
      <c r="E3402" s="8" t="s">
        <v>27</v>
      </c>
      <c r="F3402" s="34" t="str">
        <f t="shared" si="1830"/>
        <v>d.telhar</v>
      </c>
      <c r="G3402" s="13" t="s">
        <v>10385</v>
      </c>
      <c r="H3402" s="33" t="s">
        <v>1489</v>
      </c>
      <c r="I3402" s="89" t="str">
        <f t="shared" si="1824"/>
        <v>null</v>
      </c>
      <c r="J3402" s="79" t="s">
        <v>0</v>
      </c>
      <c r="K3402" s="79" t="s">
        <v>0</v>
      </c>
      <c r="L3402" s="79" t="s">
        <v>0</v>
      </c>
      <c r="M3402" s="79" t="s">
        <v>0</v>
      </c>
      <c r="N3402" s="79" t="s">
        <v>0</v>
      </c>
      <c r="O3402" s="79" t="s">
        <v>0</v>
      </c>
      <c r="P3402" s="79" t="s">
        <v>0</v>
      </c>
      <c r="Q3402" s="79" t="s">
        <v>0</v>
      </c>
      <c r="R3402" s="81" t="s">
        <v>0</v>
      </c>
      <c r="S3402" s="10" t="s">
        <v>1</v>
      </c>
      <c r="T3402" s="10" t="s">
        <v>6851</v>
      </c>
      <c r="U3402" s="5" t="str">
        <f t="shared" si="1825"/>
        <v>Propriedade destinada a telhar: é.telha.zip</v>
      </c>
      <c r="V3402" s="5" t="str">
        <f t="shared" si="1826"/>
        <v>Dado para telhar:  telha.zip  Deve ser formatado como (rdfs:Literal  or  xsd:string)</v>
      </c>
      <c r="W3402" s="68" t="s">
        <v>10386</v>
      </c>
      <c r="X3402" s="17" t="str">
        <f t="shared" si="1831"/>
        <v>d.telhar.109</v>
      </c>
      <c r="Y3402" s="17" t="str">
        <f t="shared" si="1832"/>
        <v>Ação de telhar</v>
      </c>
      <c r="Z3402" s="61" t="s">
        <v>10911</v>
      </c>
      <c r="AA3402" s="18" t="str">
        <f t="shared" si="1827"/>
        <v>categoria.revit</v>
      </c>
      <c r="AB3402" s="19" t="s">
        <v>7697</v>
      </c>
      <c r="AC3402" s="18" t="str">
        <f t="shared" si="1828"/>
        <v>classe.ifc</v>
      </c>
      <c r="AD3402" s="19" t="s">
        <v>7679</v>
      </c>
      <c r="AE3402" s="18" t="str">
        <f t="shared" si="1829"/>
        <v>código.abnt</v>
      </c>
      <c r="AF3402" s="74" t="s">
        <v>6448</v>
      </c>
      <c r="AG3402" s="38" t="s">
        <v>10805</v>
      </c>
    </row>
    <row r="3403" spans="1:33" ht="6" customHeight="1" x14ac:dyDescent="0.25">
      <c r="A3403" s="4">
        <f>ROW()</f>
        <v>3403</v>
      </c>
      <c r="B3403" s="9" t="s">
        <v>26</v>
      </c>
      <c r="C3403" s="44" t="str">
        <f t="shared" si="1823"/>
        <v>p.telhar</v>
      </c>
      <c r="D3403" s="6" t="str">
        <f t="shared" si="1820"/>
        <v>é.terça</v>
      </c>
      <c r="E3403" s="8" t="s">
        <v>27</v>
      </c>
      <c r="F3403" s="34" t="str">
        <f t="shared" si="1830"/>
        <v>d.telhar</v>
      </c>
      <c r="G3403" s="14" t="s">
        <v>2549</v>
      </c>
      <c r="H3403" s="33" t="s">
        <v>1489</v>
      </c>
      <c r="I3403" s="89" t="str">
        <f t="shared" si="1824"/>
        <v>null</v>
      </c>
      <c r="J3403" s="79" t="s">
        <v>0</v>
      </c>
      <c r="K3403" s="79" t="s">
        <v>0</v>
      </c>
      <c r="L3403" s="79" t="s">
        <v>0</v>
      </c>
      <c r="M3403" s="79" t="s">
        <v>0</v>
      </c>
      <c r="N3403" s="79" t="s">
        <v>0</v>
      </c>
      <c r="O3403" s="79" t="s">
        <v>0</v>
      </c>
      <c r="P3403" s="79" t="s">
        <v>0</v>
      </c>
      <c r="Q3403" s="79" t="s">
        <v>0</v>
      </c>
      <c r="R3403" s="81" t="s">
        <v>0</v>
      </c>
      <c r="S3403" s="10" t="s">
        <v>1</v>
      </c>
      <c r="T3403" s="10" t="s">
        <v>6851</v>
      </c>
      <c r="U3403" s="5" t="str">
        <f t="shared" si="1825"/>
        <v>Propriedade destinada a telhar: é.terça</v>
      </c>
      <c r="V3403" s="5" t="str">
        <f t="shared" si="1826"/>
        <v>Dado para telhar:  terça  Deve ser formatado como (rdfs:Literal  or  xsd:string)</v>
      </c>
      <c r="W3403" s="68" t="s">
        <v>5463</v>
      </c>
      <c r="X3403" s="17" t="str">
        <f t="shared" si="1831"/>
        <v>d.telhar.110</v>
      </c>
      <c r="Y3403" s="17" t="str">
        <f t="shared" si="1832"/>
        <v>Ação de telhar</v>
      </c>
      <c r="Z3403" s="61" t="s">
        <v>10912</v>
      </c>
      <c r="AA3403" s="18" t="str">
        <f t="shared" si="1827"/>
        <v>categoria.revit</v>
      </c>
      <c r="AB3403" s="19" t="s">
        <v>7698</v>
      </c>
      <c r="AC3403" s="18" t="str">
        <f t="shared" si="1828"/>
        <v>classe.ifc</v>
      </c>
      <c r="AD3403" s="19" t="s">
        <v>7680</v>
      </c>
      <c r="AE3403" s="18" t="str">
        <f t="shared" si="1829"/>
        <v>código.abnt</v>
      </c>
      <c r="AF3403" s="74" t="s">
        <v>6436</v>
      </c>
      <c r="AG3403" s="38" t="s">
        <v>10806</v>
      </c>
    </row>
    <row r="3404" spans="1:33" ht="6" customHeight="1" x14ac:dyDescent="0.25">
      <c r="A3404" s="4">
        <f>ROW()</f>
        <v>3404</v>
      </c>
      <c r="B3404" s="9" t="s">
        <v>26</v>
      </c>
      <c r="C3404" s="44" t="str">
        <f t="shared" si="1823"/>
        <v>p.telhar</v>
      </c>
      <c r="D3404" s="6" t="str">
        <f t="shared" si="1820"/>
        <v>é.terça.w</v>
      </c>
      <c r="E3404" s="8" t="s">
        <v>27</v>
      </c>
      <c r="F3404" s="34" t="str">
        <f t="shared" si="1830"/>
        <v>d.telhar</v>
      </c>
      <c r="G3404" s="13" t="s">
        <v>6445</v>
      </c>
      <c r="H3404" s="34" t="s">
        <v>1489</v>
      </c>
      <c r="I3404" s="89" t="str">
        <f t="shared" si="1824"/>
        <v>null</v>
      </c>
      <c r="J3404" s="77" t="s">
        <v>0</v>
      </c>
      <c r="K3404" s="77" t="s">
        <v>0</v>
      </c>
      <c r="L3404" s="77" t="s">
        <v>0</v>
      </c>
      <c r="M3404" s="77" t="s">
        <v>0</v>
      </c>
      <c r="N3404" s="77" t="s">
        <v>0</v>
      </c>
      <c r="O3404" s="77" t="s">
        <v>0</v>
      </c>
      <c r="P3404" s="77" t="s">
        <v>0</v>
      </c>
      <c r="Q3404" s="77" t="s">
        <v>0</v>
      </c>
      <c r="R3404" s="81" t="s">
        <v>0</v>
      </c>
      <c r="S3404" s="10" t="s">
        <v>1</v>
      </c>
      <c r="T3404" s="10" t="s">
        <v>6851</v>
      </c>
      <c r="U3404" s="5" t="str">
        <f t="shared" si="1825"/>
        <v>Propriedade destinada a telhar: é.terça.w</v>
      </c>
      <c r="V3404" s="5" t="str">
        <f t="shared" si="1826"/>
        <v>Dado para telhar:  terça.w  Deve ser formatado como (rdfs:Literal  or  xsd:string)</v>
      </c>
      <c r="W3404" s="68" t="s">
        <v>10738</v>
      </c>
      <c r="X3404" s="17" t="str">
        <f t="shared" si="1831"/>
        <v>d.telhar.111</v>
      </c>
      <c r="Y3404" s="17" t="str">
        <f t="shared" si="1832"/>
        <v>Ação de telhar</v>
      </c>
      <c r="Z3404" s="61" t="s">
        <v>10913</v>
      </c>
      <c r="AA3404" s="18" t="str">
        <f t="shared" si="1827"/>
        <v>categoria.revit</v>
      </c>
      <c r="AB3404" s="19" t="s">
        <v>7698</v>
      </c>
      <c r="AC3404" s="18" t="str">
        <f t="shared" si="1828"/>
        <v>classe.ifc</v>
      </c>
      <c r="AD3404" s="19" t="s">
        <v>7680</v>
      </c>
      <c r="AE3404" s="18" t="str">
        <f t="shared" si="1829"/>
        <v>código.abnt</v>
      </c>
      <c r="AF3404" s="74" t="s">
        <v>6436</v>
      </c>
      <c r="AG3404" s="38" t="s">
        <v>10807</v>
      </c>
    </row>
    <row r="3405" spans="1:33" ht="6" customHeight="1" x14ac:dyDescent="0.25">
      <c r="A3405" s="4">
        <f>ROW()</f>
        <v>3405</v>
      </c>
      <c r="B3405" s="9" t="s">
        <v>26</v>
      </c>
      <c r="C3405" s="44" t="str">
        <f t="shared" si="1823"/>
        <v>p.telhar</v>
      </c>
      <c r="D3405" s="6" t="str">
        <f t="shared" si="1820"/>
        <v>é.tesoura</v>
      </c>
      <c r="E3405" s="8" t="s">
        <v>27</v>
      </c>
      <c r="F3405" s="34" t="str">
        <f t="shared" si="1830"/>
        <v>d.telhar</v>
      </c>
      <c r="G3405" s="14" t="s">
        <v>2546</v>
      </c>
      <c r="H3405" s="33" t="s">
        <v>1489</v>
      </c>
      <c r="I3405" s="89" t="str">
        <f t="shared" si="1824"/>
        <v>null</v>
      </c>
      <c r="J3405" s="79" t="s">
        <v>0</v>
      </c>
      <c r="K3405" s="79" t="s">
        <v>0</v>
      </c>
      <c r="L3405" s="79" t="s">
        <v>0</v>
      </c>
      <c r="M3405" s="79" t="s">
        <v>0</v>
      </c>
      <c r="N3405" s="79" t="s">
        <v>0</v>
      </c>
      <c r="O3405" s="79" t="s">
        <v>0</v>
      </c>
      <c r="P3405" s="79" t="s">
        <v>0</v>
      </c>
      <c r="Q3405" s="79" t="s">
        <v>0</v>
      </c>
      <c r="R3405" s="81" t="s">
        <v>0</v>
      </c>
      <c r="S3405" s="10" t="s">
        <v>1</v>
      </c>
      <c r="T3405" s="10" t="s">
        <v>6851</v>
      </c>
      <c r="U3405" s="5" t="str">
        <f t="shared" si="1825"/>
        <v>Propriedade destinada a telhar: é.tesoura</v>
      </c>
      <c r="V3405" s="5" t="str">
        <f t="shared" si="1826"/>
        <v>Dado para telhar:  tesoura  Deve ser formatado como (rdfs:Literal  or  xsd:string)</v>
      </c>
      <c r="W3405" s="68" t="s">
        <v>5464</v>
      </c>
      <c r="X3405" s="17" t="str">
        <f t="shared" si="1831"/>
        <v>d.telhar.112</v>
      </c>
      <c r="Y3405" s="17" t="str">
        <f t="shared" si="1832"/>
        <v>Ação de telhar</v>
      </c>
      <c r="Z3405" s="61" t="s">
        <v>10914</v>
      </c>
      <c r="AA3405" s="18" t="str">
        <f t="shared" si="1827"/>
        <v>categoria.revit</v>
      </c>
      <c r="AB3405" s="19" t="s">
        <v>6450</v>
      </c>
      <c r="AC3405" s="18" t="str">
        <f t="shared" si="1828"/>
        <v>classe.ifc</v>
      </c>
      <c r="AD3405" s="19" t="s">
        <v>1978</v>
      </c>
      <c r="AE3405" s="18" t="str">
        <f t="shared" si="1829"/>
        <v>código.abnt</v>
      </c>
      <c r="AF3405" s="74" t="s">
        <v>6449</v>
      </c>
      <c r="AG3405" s="38" t="s">
        <v>10808</v>
      </c>
    </row>
    <row r="3406" spans="1:33" ht="6" customHeight="1" x14ac:dyDescent="0.25">
      <c r="A3406" s="4">
        <f>ROW()</f>
        <v>3406</v>
      </c>
      <c r="B3406" s="9" t="s">
        <v>26</v>
      </c>
      <c r="C3406" s="43" t="str">
        <f t="shared" ref="C3406" si="1833">SUBSTITUTE(F3406,"d.","p.")</f>
        <v>p.temporalizar</v>
      </c>
      <c r="D3406" s="6" t="str">
        <f t="shared" si="1820"/>
        <v>é.ano</v>
      </c>
      <c r="E3406" s="8" t="s">
        <v>27</v>
      </c>
      <c r="F3406" s="41" t="s">
        <v>2109</v>
      </c>
      <c r="G3406" s="13" t="s">
        <v>176</v>
      </c>
      <c r="H3406" s="33" t="s">
        <v>294</v>
      </c>
      <c r="I3406" s="89" t="str">
        <f t="shared" si="1812"/>
        <v>null</v>
      </c>
      <c r="J3406" s="77" t="s">
        <v>0</v>
      </c>
      <c r="K3406" s="77" t="s">
        <v>0</v>
      </c>
      <c r="L3406" s="77" t="s">
        <v>0</v>
      </c>
      <c r="M3406" s="77" t="s">
        <v>0</v>
      </c>
      <c r="N3406" s="77" t="s">
        <v>0</v>
      </c>
      <c r="O3406" s="77" t="s">
        <v>0</v>
      </c>
      <c r="P3406" s="77" t="s">
        <v>0</v>
      </c>
      <c r="Q3406" s="77" t="s">
        <v>0</v>
      </c>
      <c r="R3406" s="81" t="s">
        <v>0</v>
      </c>
      <c r="S3406" s="10" t="s">
        <v>1</v>
      </c>
      <c r="T3406" s="10" t="s">
        <v>6851</v>
      </c>
      <c r="U3406" s="5" t="str">
        <f t="shared" si="1816"/>
        <v>Propriedade destinada a temporalizar: é.ano</v>
      </c>
      <c r="V3406" s="5" t="str">
        <f t="shared" si="1817"/>
        <v>Dado para temporalizar:  ano  Deve ser formatado como (xsd:gYear)</v>
      </c>
      <c r="W3406" s="68" t="s">
        <v>5465</v>
      </c>
      <c r="X3406" s="17" t="str">
        <f t="shared" si="1831"/>
        <v>d.temporalizar.100</v>
      </c>
      <c r="Y3406" s="17" t="str">
        <f t="shared" si="1832"/>
        <v>Ação de temporalizar</v>
      </c>
      <c r="Z3406" s="61" t="s">
        <v>1341</v>
      </c>
      <c r="AA3406" s="18" t="str">
        <f t="shared" ref="AA3406:AA3418" si="1834">IF(AB3406="null", "null", "categoria.revit")</f>
        <v>null</v>
      </c>
      <c r="AB3406" s="19" t="s">
        <v>0</v>
      </c>
      <c r="AC3406" s="18" t="str">
        <f t="shared" ref="AC3406:AC3418" si="1835">IF(AD3406="null", "null", "classe.ifc")</f>
        <v>null</v>
      </c>
      <c r="AD3406" s="19" t="s">
        <v>0</v>
      </c>
      <c r="AE3406" s="18" t="str">
        <f t="shared" si="1818"/>
        <v>null</v>
      </c>
      <c r="AF3406" s="74" t="s">
        <v>0</v>
      </c>
      <c r="AG3406" s="38" t="s">
        <v>10025</v>
      </c>
    </row>
    <row r="3407" spans="1:33" ht="6" customHeight="1" x14ac:dyDescent="0.25">
      <c r="A3407" s="4">
        <f>ROW()</f>
        <v>3407</v>
      </c>
      <c r="B3407" s="9" t="s">
        <v>26</v>
      </c>
      <c r="C3407" s="44" t="str">
        <f>SUBSTITUTE(F3407,"d.","p.")</f>
        <v>p.temporalizar</v>
      </c>
      <c r="D3407" s="6" t="str">
        <f t="shared" si="1820"/>
        <v>é.ano.fiscal</v>
      </c>
      <c r="E3407" s="8" t="s">
        <v>27</v>
      </c>
      <c r="F3407" s="34" t="str">
        <f>F3406</f>
        <v>d.temporalizar</v>
      </c>
      <c r="G3407" s="13" t="s">
        <v>911</v>
      </c>
      <c r="H3407" s="33" t="s">
        <v>294</v>
      </c>
      <c r="I3407" s="89" t="str">
        <f t="shared" si="1812"/>
        <v>Functional</v>
      </c>
      <c r="J3407" s="79" t="s">
        <v>28</v>
      </c>
      <c r="K3407" s="77" t="s">
        <v>0</v>
      </c>
      <c r="L3407" s="77" t="s">
        <v>0</v>
      </c>
      <c r="M3407" s="77" t="s">
        <v>0</v>
      </c>
      <c r="N3407" s="77" t="s">
        <v>0</v>
      </c>
      <c r="O3407" s="77" t="s">
        <v>0</v>
      </c>
      <c r="P3407" s="77" t="s">
        <v>0</v>
      </c>
      <c r="Q3407" s="77" t="s">
        <v>0</v>
      </c>
      <c r="R3407" s="81" t="s">
        <v>0</v>
      </c>
      <c r="S3407" s="10" t="s">
        <v>1</v>
      </c>
      <c r="T3407" s="10" t="s">
        <v>6851</v>
      </c>
      <c r="U3407" s="5" t="str">
        <f t="shared" si="1816"/>
        <v>Propriedade destinada a temporalizar: é.ano.fiscal</v>
      </c>
      <c r="V3407" s="5" t="str">
        <f t="shared" si="1817"/>
        <v>Dado para temporalizar:  ano.fiscal  Deve ser formatado como (xsd:gYear)</v>
      </c>
      <c r="W3407" s="68" t="s">
        <v>5466</v>
      </c>
      <c r="X3407" s="17" t="str">
        <f t="shared" si="1831"/>
        <v>d.temporalizar.101</v>
      </c>
      <c r="Y3407" s="17" t="str">
        <f t="shared" si="1832"/>
        <v>Ação de temporalizar</v>
      </c>
      <c r="Z3407" s="61" t="s">
        <v>1342</v>
      </c>
      <c r="AA3407" s="18" t="str">
        <f t="shared" si="1834"/>
        <v>null</v>
      </c>
      <c r="AB3407" s="19" t="s">
        <v>0</v>
      </c>
      <c r="AC3407" s="18" t="str">
        <f t="shared" si="1835"/>
        <v>null</v>
      </c>
      <c r="AD3407" s="19" t="s">
        <v>0</v>
      </c>
      <c r="AE3407" s="18" t="str">
        <f t="shared" si="1818"/>
        <v>null</v>
      </c>
      <c r="AF3407" s="74" t="s">
        <v>0</v>
      </c>
      <c r="AG3407" s="38" t="s">
        <v>10026</v>
      </c>
    </row>
    <row r="3408" spans="1:33" ht="6" customHeight="1" x14ac:dyDescent="0.25">
      <c r="A3408" s="4">
        <f>ROW()</f>
        <v>3408</v>
      </c>
      <c r="B3408" s="9" t="s">
        <v>26</v>
      </c>
      <c r="C3408" s="44" t="str">
        <f t="shared" ref="C3408:C3439" si="1836">SUBSTITUTE(F3408,"d.","p.")</f>
        <v>p.temporalizar</v>
      </c>
      <c r="D3408" s="6" t="str">
        <f t="shared" si="1820"/>
        <v>é.dia</v>
      </c>
      <c r="E3408" s="8" t="s">
        <v>27</v>
      </c>
      <c r="F3408" s="34" t="str">
        <f t="shared" ref="F3408:F3415" si="1837">F3407</f>
        <v>d.temporalizar</v>
      </c>
      <c r="G3408" s="13" t="s">
        <v>174</v>
      </c>
      <c r="H3408" s="33" t="s">
        <v>292</v>
      </c>
      <c r="I3408" s="89" t="str">
        <f t="shared" si="1812"/>
        <v>null</v>
      </c>
      <c r="J3408" s="77" t="s">
        <v>0</v>
      </c>
      <c r="K3408" s="77" t="s">
        <v>0</v>
      </c>
      <c r="L3408" s="77" t="s">
        <v>0</v>
      </c>
      <c r="M3408" s="77" t="s">
        <v>0</v>
      </c>
      <c r="N3408" s="77" t="s">
        <v>0</v>
      </c>
      <c r="O3408" s="77" t="s">
        <v>0</v>
      </c>
      <c r="P3408" s="77" t="s">
        <v>0</v>
      </c>
      <c r="Q3408" s="77" t="s">
        <v>0</v>
      </c>
      <c r="R3408" s="81" t="s">
        <v>0</v>
      </c>
      <c r="S3408" s="10" t="s">
        <v>1</v>
      </c>
      <c r="T3408" s="10" t="s">
        <v>6851</v>
      </c>
      <c r="U3408" s="5" t="str">
        <f t="shared" si="1816"/>
        <v>Propriedade destinada a temporalizar: é.dia</v>
      </c>
      <c r="V3408" s="5" t="str">
        <f t="shared" si="1817"/>
        <v>Dado para temporalizar:  dia  Deve ser formatado como (xsd:date)</v>
      </c>
      <c r="W3408" s="68" t="s">
        <v>5469</v>
      </c>
      <c r="X3408" s="17" t="str">
        <f t="shared" si="1831"/>
        <v>d.temporalizar.102</v>
      </c>
      <c r="Y3408" s="17" t="str">
        <f t="shared" si="1832"/>
        <v>Ação de temporalizar</v>
      </c>
      <c r="Z3408" s="61" t="s">
        <v>1339</v>
      </c>
      <c r="AA3408" s="18" t="str">
        <f t="shared" si="1834"/>
        <v>null</v>
      </c>
      <c r="AB3408" s="19" t="s">
        <v>0</v>
      </c>
      <c r="AC3408" s="18" t="str">
        <f t="shared" si="1835"/>
        <v>null</v>
      </c>
      <c r="AD3408" s="19" t="s">
        <v>0</v>
      </c>
      <c r="AE3408" s="18" t="str">
        <f t="shared" si="1818"/>
        <v>null</v>
      </c>
      <c r="AF3408" s="74" t="s">
        <v>0</v>
      </c>
      <c r="AG3408" s="38" t="s">
        <v>10031</v>
      </c>
    </row>
    <row r="3409" spans="1:33" ht="6" customHeight="1" x14ac:dyDescent="0.25">
      <c r="A3409" s="4">
        <f>ROW()</f>
        <v>3409</v>
      </c>
      <c r="B3409" s="9" t="s">
        <v>26</v>
      </c>
      <c r="C3409" s="44" t="str">
        <f t="shared" si="1836"/>
        <v>p.temporalizar</v>
      </c>
      <c r="D3409" s="6" t="str">
        <f t="shared" si="1820"/>
        <v>é.durabilidade</v>
      </c>
      <c r="E3409" s="8" t="s">
        <v>27</v>
      </c>
      <c r="F3409" s="34" t="str">
        <f t="shared" si="1837"/>
        <v>d.temporalizar</v>
      </c>
      <c r="G3409" s="14" t="s">
        <v>200</v>
      </c>
      <c r="H3409" s="33" t="s">
        <v>296</v>
      </c>
      <c r="I3409" s="89" t="str">
        <f t="shared" si="1812"/>
        <v>null</v>
      </c>
      <c r="J3409" s="79" t="s">
        <v>0</v>
      </c>
      <c r="K3409" s="79" t="s">
        <v>0</v>
      </c>
      <c r="L3409" s="79" t="s">
        <v>0</v>
      </c>
      <c r="M3409" s="79" t="s">
        <v>0</v>
      </c>
      <c r="N3409" s="79" t="s">
        <v>0</v>
      </c>
      <c r="O3409" s="79" t="s">
        <v>0</v>
      </c>
      <c r="P3409" s="79" t="s">
        <v>0</v>
      </c>
      <c r="Q3409" s="79" t="s">
        <v>0</v>
      </c>
      <c r="R3409" s="81" t="s">
        <v>0</v>
      </c>
      <c r="S3409" s="10" t="s">
        <v>1</v>
      </c>
      <c r="T3409" s="10" t="s">
        <v>6851</v>
      </c>
      <c r="U3409" s="5" t="str">
        <f t="shared" si="1816"/>
        <v>Propriedade destinada a temporalizar: é.durabilidade</v>
      </c>
      <c r="V3409" s="5" t="str">
        <f t="shared" si="1817"/>
        <v>Dado para temporalizar:  durabilidade  Deve ser formatado como (xsd:duration)</v>
      </c>
      <c r="W3409" s="68" t="s">
        <v>5470</v>
      </c>
      <c r="X3409" s="17" t="str">
        <f t="shared" si="1831"/>
        <v>d.temporalizar.103</v>
      </c>
      <c r="Y3409" s="17" t="str">
        <f t="shared" si="1832"/>
        <v>Ação de temporalizar</v>
      </c>
      <c r="Z3409" s="61" t="s">
        <v>2625</v>
      </c>
      <c r="AA3409" s="18" t="str">
        <f t="shared" si="1834"/>
        <v>null</v>
      </c>
      <c r="AB3409" s="19" t="s">
        <v>0</v>
      </c>
      <c r="AC3409" s="18" t="str">
        <f t="shared" si="1835"/>
        <v>null</v>
      </c>
      <c r="AD3409" s="19" t="s">
        <v>0</v>
      </c>
      <c r="AE3409" s="18" t="str">
        <f t="shared" si="1818"/>
        <v>null</v>
      </c>
      <c r="AF3409" s="74" t="s">
        <v>0</v>
      </c>
      <c r="AG3409" s="38" t="s">
        <v>10032</v>
      </c>
    </row>
    <row r="3410" spans="1:33" ht="6" customHeight="1" x14ac:dyDescent="0.25">
      <c r="A3410" s="4">
        <f>ROW()</f>
        <v>3410</v>
      </c>
      <c r="B3410" s="9" t="s">
        <v>26</v>
      </c>
      <c r="C3410" s="44" t="str">
        <f t="shared" si="1836"/>
        <v>p.temporalizar</v>
      </c>
      <c r="D3410" s="6" t="str">
        <f t="shared" si="1820"/>
        <v>é.duração</v>
      </c>
      <c r="E3410" s="8" t="s">
        <v>27</v>
      </c>
      <c r="F3410" s="34" t="str">
        <f t="shared" si="1837"/>
        <v>d.temporalizar</v>
      </c>
      <c r="G3410" s="14" t="s">
        <v>103</v>
      </c>
      <c r="H3410" s="33" t="s">
        <v>296</v>
      </c>
      <c r="I3410" s="89" t="str">
        <f t="shared" si="1812"/>
        <v>Functional</v>
      </c>
      <c r="J3410" s="79" t="s">
        <v>28</v>
      </c>
      <c r="K3410" s="79" t="s">
        <v>0</v>
      </c>
      <c r="L3410" s="79" t="s">
        <v>0</v>
      </c>
      <c r="M3410" s="79" t="s">
        <v>0</v>
      </c>
      <c r="N3410" s="79" t="s">
        <v>0</v>
      </c>
      <c r="O3410" s="79" t="s">
        <v>0</v>
      </c>
      <c r="P3410" s="79" t="s">
        <v>0</v>
      </c>
      <c r="Q3410" s="79" t="s">
        <v>0</v>
      </c>
      <c r="R3410" s="81" t="s">
        <v>0</v>
      </c>
      <c r="S3410" s="10" t="s">
        <v>1</v>
      </c>
      <c r="T3410" s="10" t="s">
        <v>6851</v>
      </c>
      <c r="U3410" s="5" t="str">
        <f t="shared" si="1816"/>
        <v>Propriedade destinada a temporalizar: é.duração</v>
      </c>
      <c r="V3410" s="5" t="str">
        <f t="shared" si="1817"/>
        <v>Dado para temporalizar:  duração  Deve ser formatado como (xsd:duration)</v>
      </c>
      <c r="W3410" s="68" t="s">
        <v>5471</v>
      </c>
      <c r="X3410" s="17" t="str">
        <f t="shared" si="1831"/>
        <v>d.temporalizar.104</v>
      </c>
      <c r="Y3410" s="17" t="str">
        <f t="shared" si="1832"/>
        <v>Ação de temporalizar</v>
      </c>
      <c r="Z3410" s="61" t="s">
        <v>2594</v>
      </c>
      <c r="AA3410" s="18" t="str">
        <f t="shared" si="1834"/>
        <v>null</v>
      </c>
      <c r="AB3410" s="19" t="s">
        <v>0</v>
      </c>
      <c r="AC3410" s="18" t="str">
        <f t="shared" si="1835"/>
        <v>null</v>
      </c>
      <c r="AD3410" s="19" t="s">
        <v>0</v>
      </c>
      <c r="AE3410" s="18" t="str">
        <f t="shared" si="1818"/>
        <v>null</v>
      </c>
      <c r="AF3410" s="74" t="s">
        <v>0</v>
      </c>
      <c r="AG3410" s="38" t="s">
        <v>10033</v>
      </c>
    </row>
    <row r="3411" spans="1:33" ht="6" customHeight="1" x14ac:dyDescent="0.25">
      <c r="A3411" s="4">
        <f>ROW()</f>
        <v>3411</v>
      </c>
      <c r="B3411" s="9" t="s">
        <v>26</v>
      </c>
      <c r="C3411" s="44" t="str">
        <f t="shared" ref="C3411" si="1838">SUBSTITUTE(F3411,"d.","p.")</f>
        <v>p.temporalizar</v>
      </c>
      <c r="D3411" s="6" t="str">
        <f t="shared" ref="D3411" si="1839">_xlfn.CONCAT("é.",G3411)</f>
        <v>é.histórico.de.ocorrência</v>
      </c>
      <c r="E3411" s="8" t="s">
        <v>27</v>
      </c>
      <c r="F3411" s="34" t="str">
        <f>F3409</f>
        <v>d.temporalizar</v>
      </c>
      <c r="G3411" s="14" t="s">
        <v>14741</v>
      </c>
      <c r="H3411" s="33" t="s">
        <v>292</v>
      </c>
      <c r="I3411" s="89" t="str">
        <f t="shared" ref="I3411" si="1840">IF(OR(J3411="Functional",K3411="InverseFunctional"),"Functional","null")</f>
        <v>null</v>
      </c>
      <c r="J3411" s="79" t="s">
        <v>0</v>
      </c>
      <c r="K3411" s="79" t="s">
        <v>0</v>
      </c>
      <c r="L3411" s="79" t="s">
        <v>0</v>
      </c>
      <c r="M3411" s="79" t="s">
        <v>0</v>
      </c>
      <c r="N3411" s="79" t="s">
        <v>0</v>
      </c>
      <c r="O3411" s="79" t="s">
        <v>0</v>
      </c>
      <c r="P3411" s="79" t="s">
        <v>0</v>
      </c>
      <c r="Q3411" s="79" t="s">
        <v>0</v>
      </c>
      <c r="R3411" s="81" t="s">
        <v>0</v>
      </c>
      <c r="S3411" s="10" t="s">
        <v>1</v>
      </c>
      <c r="T3411" s="10" t="s">
        <v>6851</v>
      </c>
      <c r="U3411" s="5" t="str">
        <f t="shared" ref="U3411" si="1841">_xlfn.CONCAT("Propriedade destinada a ",MID(C3411,FIND("p.",C3411,1)+2,100),": ",D3411)</f>
        <v>Propriedade destinada a temporalizar: é.histórico.de.ocorrência</v>
      </c>
      <c r="V3411" s="5" t="str">
        <f t="shared" ref="V3411" si="1842">_xlfn.CONCAT("Dado para ",MID(F3411,FIND("d.",F3411,1)+2,100),":  ",G3411, "  Deve ser formatado como (",H3411, ")")</f>
        <v>Dado para temporalizar:  histórico.de.ocorrência  Deve ser formatado como (xsd:date)</v>
      </c>
      <c r="W3411" s="68" t="s">
        <v>14850</v>
      </c>
      <c r="X3411" s="17" t="str">
        <f t="shared" si="1831"/>
        <v>d.temporalizar.105</v>
      </c>
      <c r="Y3411" s="17" t="str">
        <f t="shared" si="1832"/>
        <v>Ação de temporalizar</v>
      </c>
      <c r="Z3411" s="61" t="s">
        <v>14852</v>
      </c>
      <c r="AA3411" s="18" t="str">
        <f t="shared" ref="AA3411" si="1843">IF(AB3411="null", "null", "categoria.revit")</f>
        <v>null</v>
      </c>
      <c r="AB3411" s="19" t="s">
        <v>0</v>
      </c>
      <c r="AC3411" s="18" t="str">
        <f t="shared" ref="AC3411" si="1844">IF(AD3411="null", "null", "classe.ifc")</f>
        <v>null</v>
      </c>
      <c r="AD3411" s="19" t="s">
        <v>0</v>
      </c>
      <c r="AE3411" s="18" t="str">
        <f t="shared" ref="AE3411" si="1845">IF(AF3411="null",
    "null",
    IF(OR(ISNUMBER(FIND("ids:",AF3411)), ISNUMBER(FIND("xs:",AF3411))),
        "sintaxe.ids",
        IF(ISNUMBER(FIND("[",AF3411)),
            "código.abnt",
            ""
        )
    )
)</f>
        <v>null</v>
      </c>
      <c r="AF3411" s="74" t="s">
        <v>0</v>
      </c>
      <c r="AG3411" s="38" t="s">
        <v>14851</v>
      </c>
    </row>
    <row r="3412" spans="1:33" ht="6" customHeight="1" x14ac:dyDescent="0.25">
      <c r="A3412" s="4">
        <f>ROW()</f>
        <v>3412</v>
      </c>
      <c r="B3412" s="9" t="s">
        <v>26</v>
      </c>
      <c r="C3412" s="44" t="str">
        <f t="shared" si="1836"/>
        <v>p.temporalizar</v>
      </c>
      <c r="D3412" s="6" t="str">
        <f t="shared" si="1820"/>
        <v>é.horário</v>
      </c>
      <c r="E3412" s="8" t="s">
        <v>27</v>
      </c>
      <c r="F3412" s="34" t="str">
        <f>F3410</f>
        <v>d.temporalizar</v>
      </c>
      <c r="G3412" s="14" t="s">
        <v>104</v>
      </c>
      <c r="H3412" s="33" t="s">
        <v>293</v>
      </c>
      <c r="I3412" s="89" t="str">
        <f t="shared" si="1812"/>
        <v>Functional</v>
      </c>
      <c r="J3412" s="79" t="s">
        <v>28</v>
      </c>
      <c r="K3412" s="79" t="s">
        <v>0</v>
      </c>
      <c r="L3412" s="79" t="s">
        <v>0</v>
      </c>
      <c r="M3412" s="79" t="s">
        <v>0</v>
      </c>
      <c r="N3412" s="79" t="s">
        <v>0</v>
      </c>
      <c r="O3412" s="79" t="s">
        <v>0</v>
      </c>
      <c r="P3412" s="79" t="s">
        <v>0</v>
      </c>
      <c r="Q3412" s="79" t="s">
        <v>0</v>
      </c>
      <c r="R3412" s="81" t="s">
        <v>0</v>
      </c>
      <c r="S3412" s="10" t="s">
        <v>1</v>
      </c>
      <c r="T3412" s="10" t="s">
        <v>6851</v>
      </c>
      <c r="U3412" s="5" t="str">
        <f t="shared" si="1816"/>
        <v>Propriedade destinada a temporalizar: é.horário</v>
      </c>
      <c r="V3412" s="5" t="str">
        <f t="shared" si="1817"/>
        <v>Dado para temporalizar:  horário  Deve ser formatado como (xsd:time)</v>
      </c>
      <c r="W3412" s="68" t="s">
        <v>10741</v>
      </c>
      <c r="X3412" s="17" t="str">
        <f t="shared" si="1831"/>
        <v>d.temporalizar.106</v>
      </c>
      <c r="Y3412" s="17" t="str">
        <f t="shared" si="1832"/>
        <v>Ação de temporalizar</v>
      </c>
      <c r="Z3412" s="61" t="s">
        <v>2595</v>
      </c>
      <c r="AA3412" s="18" t="str">
        <f t="shared" si="1834"/>
        <v>null</v>
      </c>
      <c r="AB3412" s="19" t="s">
        <v>0</v>
      </c>
      <c r="AC3412" s="18" t="str">
        <f t="shared" si="1835"/>
        <v>null</v>
      </c>
      <c r="AD3412" s="19" t="s">
        <v>0</v>
      </c>
      <c r="AE3412" s="18" t="str">
        <f t="shared" si="1818"/>
        <v>null</v>
      </c>
      <c r="AF3412" s="74" t="s">
        <v>0</v>
      </c>
      <c r="AG3412" s="38" t="s">
        <v>10034</v>
      </c>
    </row>
    <row r="3413" spans="1:33" ht="6" customHeight="1" x14ac:dyDescent="0.25">
      <c r="A3413" s="4">
        <f>ROW()</f>
        <v>3413</v>
      </c>
      <c r="B3413" s="9" t="s">
        <v>26</v>
      </c>
      <c r="C3413" s="44" t="str">
        <f t="shared" si="1836"/>
        <v>p.temporalizar</v>
      </c>
      <c r="D3413" s="6" t="str">
        <f t="shared" si="1820"/>
        <v>é.instante</v>
      </c>
      <c r="E3413" s="8" t="s">
        <v>27</v>
      </c>
      <c r="F3413" s="34" t="str">
        <f t="shared" si="1837"/>
        <v>d.temporalizar</v>
      </c>
      <c r="G3413" s="14" t="s">
        <v>2181</v>
      </c>
      <c r="H3413" s="34" t="s">
        <v>31</v>
      </c>
      <c r="I3413" s="89" t="str">
        <f t="shared" si="1812"/>
        <v>null</v>
      </c>
      <c r="J3413" s="79" t="s">
        <v>0</v>
      </c>
      <c r="K3413" s="79" t="s">
        <v>0</v>
      </c>
      <c r="L3413" s="79" t="s">
        <v>0</v>
      </c>
      <c r="M3413" s="79" t="s">
        <v>0</v>
      </c>
      <c r="N3413" s="77" t="s">
        <v>0</v>
      </c>
      <c r="O3413" s="79" t="s">
        <v>0</v>
      </c>
      <c r="P3413" s="79" t="s">
        <v>0</v>
      </c>
      <c r="Q3413" s="79" t="s">
        <v>0</v>
      </c>
      <c r="R3413" s="84" t="s">
        <v>0</v>
      </c>
      <c r="S3413" s="10" t="s">
        <v>1</v>
      </c>
      <c r="T3413" s="10" t="s">
        <v>6851</v>
      </c>
      <c r="U3413" s="5" t="str">
        <f t="shared" si="1816"/>
        <v>Propriedade destinada a temporalizar: é.instante</v>
      </c>
      <c r="V3413" s="5" t="str">
        <f t="shared" si="1817"/>
        <v>Dado para temporalizar:  instante  Deve ser formatado como (xsd:integer)</v>
      </c>
      <c r="W3413" s="68" t="s">
        <v>5472</v>
      </c>
      <c r="X3413" s="17" t="str">
        <f t="shared" si="1831"/>
        <v>d.temporalizar.107</v>
      </c>
      <c r="Y3413" s="17" t="str">
        <f t="shared" si="1832"/>
        <v>Ação de temporalizar</v>
      </c>
      <c r="Z3413" s="61" t="s">
        <v>4276</v>
      </c>
      <c r="AA3413" s="18" t="str">
        <f t="shared" si="1834"/>
        <v>null</v>
      </c>
      <c r="AB3413" s="19" t="s">
        <v>0</v>
      </c>
      <c r="AC3413" s="18" t="str">
        <f t="shared" si="1835"/>
        <v>null</v>
      </c>
      <c r="AD3413" s="19" t="s">
        <v>0</v>
      </c>
      <c r="AE3413" s="18" t="str">
        <f t="shared" si="1818"/>
        <v>null</v>
      </c>
      <c r="AF3413" s="74" t="s">
        <v>0</v>
      </c>
      <c r="AG3413" s="38" t="s">
        <v>10035</v>
      </c>
    </row>
    <row r="3414" spans="1:33" ht="6" customHeight="1" x14ac:dyDescent="0.25">
      <c r="A3414" s="4">
        <f>ROW()</f>
        <v>3414</v>
      </c>
      <c r="B3414" s="9" t="s">
        <v>26</v>
      </c>
      <c r="C3414" s="44" t="str">
        <f t="shared" si="1836"/>
        <v>p.temporalizar</v>
      </c>
      <c r="D3414" s="6" t="str">
        <f t="shared" si="1820"/>
        <v>é.latência</v>
      </c>
      <c r="E3414" s="8" t="s">
        <v>27</v>
      </c>
      <c r="F3414" s="34" t="str">
        <f t="shared" si="1837"/>
        <v>d.temporalizar</v>
      </c>
      <c r="G3414" s="14" t="s">
        <v>5606</v>
      </c>
      <c r="H3414" s="33" t="s">
        <v>296</v>
      </c>
      <c r="I3414" s="89" t="str">
        <f t="shared" si="1812"/>
        <v>null</v>
      </c>
      <c r="J3414" s="79" t="s">
        <v>0</v>
      </c>
      <c r="K3414" s="79" t="s">
        <v>0</v>
      </c>
      <c r="L3414" s="79" t="s">
        <v>0</v>
      </c>
      <c r="M3414" s="79" t="s">
        <v>0</v>
      </c>
      <c r="N3414" s="77" t="s">
        <v>0</v>
      </c>
      <c r="O3414" s="79" t="s">
        <v>0</v>
      </c>
      <c r="P3414" s="79" t="s">
        <v>0</v>
      </c>
      <c r="Q3414" s="79" t="s">
        <v>0</v>
      </c>
      <c r="R3414" s="81" t="s">
        <v>0</v>
      </c>
      <c r="S3414" s="10" t="s">
        <v>1</v>
      </c>
      <c r="T3414" s="10" t="s">
        <v>6851</v>
      </c>
      <c r="U3414" s="5" t="str">
        <f>_xlfn.CONCAT("Propriedade destinada a ",MID(C3414,FIND("p.",C3414,1)+2,100),": ",D3414)</f>
        <v>Propriedade destinada a temporalizar: é.latência</v>
      </c>
      <c r="V3414" s="5" t="str">
        <f>_xlfn.CONCAT("Dado para ",MID(F3414,FIND("d.",F3414,1)+2,100),":  ",G3414, "  Deve ser formatado como (",H3414, ")")</f>
        <v>Dado para temporalizar:  latência  Deve ser formatado como (xsd:duration)</v>
      </c>
      <c r="W3414" s="68" t="s">
        <v>5608</v>
      </c>
      <c r="X3414" s="17" t="str">
        <f t="shared" si="1831"/>
        <v>d.temporalizar.108</v>
      </c>
      <c r="Y3414" s="17" t="str">
        <f t="shared" si="1832"/>
        <v>Ação de temporalizar</v>
      </c>
      <c r="Z3414" s="61" t="s">
        <v>5607</v>
      </c>
      <c r="AA3414" s="18" t="str">
        <f>IF(AB3414="null", "null", "categoria.revit")</f>
        <v>null</v>
      </c>
      <c r="AB3414" s="19" t="s">
        <v>0</v>
      </c>
      <c r="AC3414" s="18" t="str">
        <f>IF(AD3414="null", "null", "classe.ifc")</f>
        <v>null</v>
      </c>
      <c r="AD3414" s="19" t="s">
        <v>0</v>
      </c>
      <c r="AE3414" s="18" t="str">
        <f t="shared" si="1818"/>
        <v>null</v>
      </c>
      <c r="AF3414" s="74" t="s">
        <v>0</v>
      </c>
      <c r="AG3414" s="38" t="s">
        <v>10036</v>
      </c>
    </row>
    <row r="3415" spans="1:33" ht="6" customHeight="1" x14ac:dyDescent="0.25">
      <c r="A3415" s="4">
        <f>ROW()</f>
        <v>3415</v>
      </c>
      <c r="B3415" s="9" t="s">
        <v>26</v>
      </c>
      <c r="C3415" s="44" t="str">
        <f t="shared" si="1836"/>
        <v>p.temporalizar</v>
      </c>
      <c r="D3415" s="6" t="str">
        <f t="shared" si="1820"/>
        <v>é.mês</v>
      </c>
      <c r="E3415" s="8" t="s">
        <v>27</v>
      </c>
      <c r="F3415" s="34" t="str">
        <f t="shared" si="1837"/>
        <v>d.temporalizar</v>
      </c>
      <c r="G3415" s="13" t="s">
        <v>175</v>
      </c>
      <c r="H3415" s="33" t="s">
        <v>1414</v>
      </c>
      <c r="I3415" s="89" t="str">
        <f t="shared" si="1812"/>
        <v>null</v>
      </c>
      <c r="J3415" s="77" t="s">
        <v>0</v>
      </c>
      <c r="K3415" s="77" t="s">
        <v>0</v>
      </c>
      <c r="L3415" s="77" t="s">
        <v>0</v>
      </c>
      <c r="M3415" s="77" t="s">
        <v>0</v>
      </c>
      <c r="N3415" s="77" t="s">
        <v>0</v>
      </c>
      <c r="O3415" s="77" t="s">
        <v>0</v>
      </c>
      <c r="P3415" s="77" t="s">
        <v>0</v>
      </c>
      <c r="Q3415" s="77" t="s">
        <v>0</v>
      </c>
      <c r="R3415" s="81" t="s">
        <v>0</v>
      </c>
      <c r="S3415" s="10" t="s">
        <v>1</v>
      </c>
      <c r="T3415" s="10" t="s">
        <v>6851</v>
      </c>
      <c r="U3415" s="5" t="str">
        <f t="shared" si="1816"/>
        <v>Propriedade destinada a temporalizar: é.mês</v>
      </c>
      <c r="V3415" s="5" t="str">
        <f t="shared" si="1817"/>
        <v>Dado para temporalizar:  mês  Deve ser formatado como (xsd:gYearMonth)</v>
      </c>
      <c r="W3415" s="68" t="s">
        <v>5473</v>
      </c>
      <c r="X3415" s="17" t="str">
        <f t="shared" si="1831"/>
        <v>d.temporalizar.109</v>
      </c>
      <c r="Y3415" s="17" t="str">
        <f t="shared" si="1832"/>
        <v>Ação de temporalizar</v>
      </c>
      <c r="Z3415" s="61" t="s">
        <v>1340</v>
      </c>
      <c r="AA3415" s="18" t="str">
        <f t="shared" si="1834"/>
        <v>null</v>
      </c>
      <c r="AB3415" s="19" t="s">
        <v>0</v>
      </c>
      <c r="AC3415" s="18" t="str">
        <f t="shared" si="1835"/>
        <v>null</v>
      </c>
      <c r="AD3415" s="19" t="s">
        <v>0</v>
      </c>
      <c r="AE3415" s="18" t="str">
        <f t="shared" si="1818"/>
        <v>null</v>
      </c>
      <c r="AF3415" s="74" t="s">
        <v>0</v>
      </c>
      <c r="AG3415" s="38" t="s">
        <v>10037</v>
      </c>
    </row>
    <row r="3416" spans="1:33" ht="6" customHeight="1" x14ac:dyDescent="0.25">
      <c r="A3416" s="4">
        <f>ROW()</f>
        <v>3416</v>
      </c>
      <c r="B3416" s="9" t="s">
        <v>26</v>
      </c>
      <c r="C3416" s="44" t="str">
        <f t="shared" ref="C3416:C3417" si="1846">SUBSTITUTE(F3416,"d.","p.")</f>
        <v>p.temporalizar</v>
      </c>
      <c r="D3416" s="6" t="str">
        <f t="shared" ref="D3416:D3417" si="1847">_xlfn.CONCAT("é.",G3416)</f>
        <v>é.momento</v>
      </c>
      <c r="E3416" s="8" t="s">
        <v>27</v>
      </c>
      <c r="F3416" s="34" t="str">
        <f>F3414</f>
        <v>d.temporalizar</v>
      </c>
      <c r="G3416" s="14" t="s">
        <v>156</v>
      </c>
      <c r="H3416" s="33" t="s">
        <v>295</v>
      </c>
      <c r="I3416" s="89" t="str">
        <f t="shared" ref="I3416" si="1848">IF(OR(J3416="Functional",K3416="InverseFunctional"),"Functional","null")</f>
        <v>null</v>
      </c>
      <c r="J3416" s="77" t="s">
        <v>0</v>
      </c>
      <c r="K3416" s="79" t="s">
        <v>0</v>
      </c>
      <c r="L3416" s="79" t="s">
        <v>0</v>
      </c>
      <c r="M3416" s="79" t="s">
        <v>0</v>
      </c>
      <c r="N3416" s="79" t="s">
        <v>0</v>
      </c>
      <c r="O3416" s="79" t="s">
        <v>0</v>
      </c>
      <c r="P3416" s="79" t="s">
        <v>0</v>
      </c>
      <c r="Q3416" s="79" t="s">
        <v>0</v>
      </c>
      <c r="R3416" s="81" t="s">
        <v>14432</v>
      </c>
      <c r="S3416" s="10" t="s">
        <v>1</v>
      </c>
      <c r="T3416" s="10" t="s">
        <v>6851</v>
      </c>
      <c r="U3416" s="5" t="str">
        <f t="shared" ref="U3416:U3417" si="1849">_xlfn.CONCAT("Propriedade destinada a ",MID(C3416,FIND("p.",C3416,1)+2,100),": ",D3416)</f>
        <v>Propriedade destinada a temporalizar: é.momento</v>
      </c>
      <c r="V3416" s="5" t="str">
        <f t="shared" ref="V3416:V3417" si="1850">_xlfn.CONCAT("Dado para ",MID(F3416,FIND("d.",F3416,1)+2,100),":  ",G3416, "  Deve ser formatado como (",H3416, ")")</f>
        <v>Dado para temporalizar:  momento  Deve ser formatado como (xsd:dayTimeDuration)</v>
      </c>
      <c r="W3416" s="68" t="s">
        <v>14443</v>
      </c>
      <c r="X3416" s="17" t="str">
        <f t="shared" si="1831"/>
        <v>d.temporalizar.110</v>
      </c>
      <c r="Y3416" s="17" t="str">
        <f t="shared" si="1832"/>
        <v>Ação de temporalizar</v>
      </c>
      <c r="Z3416" s="61" t="s">
        <v>14444</v>
      </c>
      <c r="AA3416" s="18" t="str">
        <f t="shared" ref="AA3416:AA3417" si="1851">IF(AB3416="null", "null", "categoria.revit")</f>
        <v>null</v>
      </c>
      <c r="AB3416" s="19" t="s">
        <v>0</v>
      </c>
      <c r="AC3416" s="18" t="str">
        <f t="shared" ref="AC3416:AC3417" si="1852">IF(AD3416="null", "null", "classe.ifc")</f>
        <v>null</v>
      </c>
      <c r="AD3416" s="19" t="s">
        <v>0</v>
      </c>
      <c r="AE3416" s="18" t="str">
        <f t="shared" ref="AE3416:AE3417" si="1853">IF(AF3416="null",
    "null",
    IF(OR(ISNUMBER(FIND("ids:",AF3416)), ISNUMBER(FIND("xs:",AF3416))),
        "sintaxe.ids",
        IF(ISNUMBER(FIND("[",AF3416)),
            "código.abnt",
            ""
        )
    )
)</f>
        <v>null</v>
      </c>
      <c r="AF3416" s="74" t="s">
        <v>0</v>
      </c>
      <c r="AG3416" s="38" t="s">
        <v>14445</v>
      </c>
    </row>
    <row r="3417" spans="1:33" ht="6" customHeight="1" x14ac:dyDescent="0.25">
      <c r="A3417" s="4">
        <f>ROW()</f>
        <v>3417</v>
      </c>
      <c r="B3417" s="9" t="s">
        <v>26</v>
      </c>
      <c r="C3417" s="44" t="str">
        <f t="shared" si="1846"/>
        <v>p.temporalizar</v>
      </c>
      <c r="D3417" s="6" t="str">
        <f t="shared" si="1847"/>
        <v>é.momento.real</v>
      </c>
      <c r="E3417" s="8" t="s">
        <v>27</v>
      </c>
      <c r="F3417" s="34" t="str">
        <f>F3414</f>
        <v>d.temporalizar</v>
      </c>
      <c r="G3417" s="14" t="s">
        <v>14434</v>
      </c>
      <c r="H3417" s="33" t="s">
        <v>295</v>
      </c>
      <c r="I3417" s="89" t="str">
        <f t="shared" ref="I3417" si="1854">IF(OR(J3417="Functional",K3417="InverseFunctional"),"Functional","null")</f>
        <v>Functional</v>
      </c>
      <c r="J3417" s="79" t="s">
        <v>28</v>
      </c>
      <c r="K3417" s="79" t="s">
        <v>0</v>
      </c>
      <c r="L3417" s="79" t="s">
        <v>0</v>
      </c>
      <c r="M3417" s="79" t="s">
        <v>0</v>
      </c>
      <c r="N3417" s="79" t="s">
        <v>0</v>
      </c>
      <c r="O3417" s="79" t="s">
        <v>0</v>
      </c>
      <c r="P3417" s="79" t="s">
        <v>0</v>
      </c>
      <c r="Q3417" s="79" t="s">
        <v>0</v>
      </c>
      <c r="R3417" s="81" t="s">
        <v>0</v>
      </c>
      <c r="S3417" s="10" t="s">
        <v>1</v>
      </c>
      <c r="T3417" s="10" t="s">
        <v>6851</v>
      </c>
      <c r="U3417" s="5" t="str">
        <f t="shared" si="1849"/>
        <v>Propriedade destinada a temporalizar: é.momento.real</v>
      </c>
      <c r="V3417" s="5" t="str">
        <f t="shared" si="1850"/>
        <v>Dado para temporalizar:  momento.real  Deve ser formatado como (xsd:dayTimeDuration)</v>
      </c>
      <c r="W3417" s="68" t="s">
        <v>14435</v>
      </c>
      <c r="X3417" s="17" t="str">
        <f t="shared" si="1831"/>
        <v>d.temporalizar.111</v>
      </c>
      <c r="Y3417" s="17" t="str">
        <f t="shared" si="1832"/>
        <v>Ação de temporalizar</v>
      </c>
      <c r="Z3417" s="61" t="s">
        <v>14436</v>
      </c>
      <c r="AA3417" s="18" t="str">
        <f t="shared" si="1851"/>
        <v>null</v>
      </c>
      <c r="AB3417" s="19" t="s">
        <v>0</v>
      </c>
      <c r="AC3417" s="18" t="str">
        <f t="shared" si="1852"/>
        <v>null</v>
      </c>
      <c r="AD3417" s="19" t="s">
        <v>0</v>
      </c>
      <c r="AE3417" s="18" t="str">
        <f t="shared" si="1853"/>
        <v>null</v>
      </c>
      <c r="AF3417" s="74" t="s">
        <v>0</v>
      </c>
      <c r="AG3417" s="38" t="s">
        <v>14437</v>
      </c>
    </row>
    <row r="3418" spans="1:33" ht="6" customHeight="1" x14ac:dyDescent="0.25">
      <c r="A3418" s="4">
        <f>ROW()</f>
        <v>3418</v>
      </c>
      <c r="B3418" s="9" t="s">
        <v>26</v>
      </c>
      <c r="C3418" s="44" t="str">
        <f t="shared" si="1836"/>
        <v>p.temporalizar</v>
      </c>
      <c r="D3418" s="6" t="str">
        <f t="shared" si="1820"/>
        <v>é.momento.teórico</v>
      </c>
      <c r="E3418" s="8" t="s">
        <v>27</v>
      </c>
      <c r="F3418" s="34" t="str">
        <f>F3415</f>
        <v>d.temporalizar</v>
      </c>
      <c r="G3418" s="14" t="s">
        <v>14433</v>
      </c>
      <c r="H3418" s="33" t="s">
        <v>295</v>
      </c>
      <c r="I3418" s="89" t="str">
        <f t="shared" si="1812"/>
        <v>null</v>
      </c>
      <c r="J3418" s="79" t="s">
        <v>0</v>
      </c>
      <c r="K3418" s="79" t="s">
        <v>0</v>
      </c>
      <c r="L3418" s="79" t="s">
        <v>0</v>
      </c>
      <c r="M3418" s="79" t="s">
        <v>0</v>
      </c>
      <c r="N3418" s="79" t="s">
        <v>0</v>
      </c>
      <c r="O3418" s="79" t="s">
        <v>0</v>
      </c>
      <c r="P3418" s="79" t="s">
        <v>0</v>
      </c>
      <c r="Q3418" s="79" t="s">
        <v>0</v>
      </c>
      <c r="R3418" s="81" t="s">
        <v>14438</v>
      </c>
      <c r="S3418" s="10" t="s">
        <v>1</v>
      </c>
      <c r="T3418" s="10" t="s">
        <v>6851</v>
      </c>
      <c r="U3418" s="5" t="str">
        <f t="shared" si="1816"/>
        <v>Propriedade destinada a temporalizar: é.momento.teórico</v>
      </c>
      <c r="V3418" s="5" t="str">
        <f t="shared" si="1817"/>
        <v>Dado para temporalizar:  momento.teórico  Deve ser formatado como (xsd:dayTimeDuration)</v>
      </c>
      <c r="W3418" s="68" t="s">
        <v>14443</v>
      </c>
      <c r="X3418" s="17" t="str">
        <f t="shared" si="1831"/>
        <v>d.temporalizar.112</v>
      </c>
      <c r="Y3418" s="17" t="str">
        <f t="shared" si="1832"/>
        <v>Ação de temporalizar</v>
      </c>
      <c r="Z3418" s="61" t="s">
        <v>14444</v>
      </c>
      <c r="AA3418" s="18" t="str">
        <f t="shared" si="1834"/>
        <v>null</v>
      </c>
      <c r="AB3418" s="19" t="s">
        <v>0</v>
      </c>
      <c r="AC3418" s="18" t="str">
        <f t="shared" si="1835"/>
        <v>null</v>
      </c>
      <c r="AD3418" s="19" t="s">
        <v>0</v>
      </c>
      <c r="AE3418" s="18" t="str">
        <f t="shared" si="1818"/>
        <v>null</v>
      </c>
      <c r="AF3418" s="74" t="s">
        <v>0</v>
      </c>
      <c r="AG3418" s="38" t="s">
        <v>14445</v>
      </c>
    </row>
    <row r="3419" spans="1:33" ht="6" customHeight="1" x14ac:dyDescent="0.25">
      <c r="A3419" s="4">
        <f>ROW()</f>
        <v>3419</v>
      </c>
      <c r="B3419" s="9" t="s">
        <v>26</v>
      </c>
      <c r="C3419" s="44" t="str">
        <f t="shared" ref="C3419:C3426" si="1855">SUBSTITUTE(F3419,"d.","p.")</f>
        <v>p.temporalizar</v>
      </c>
      <c r="D3419" s="6" t="str">
        <f t="shared" si="1820"/>
        <v>é.periodicidade</v>
      </c>
      <c r="E3419" s="8" t="s">
        <v>27</v>
      </c>
      <c r="F3419" s="34" t="str">
        <f t="shared" ref="F3419" si="1856">F3416</f>
        <v>d.temporalizar</v>
      </c>
      <c r="G3419" s="14" t="s">
        <v>58</v>
      </c>
      <c r="H3419" s="33" t="s">
        <v>1489</v>
      </c>
      <c r="I3419" s="89" t="str">
        <f t="shared" si="1812"/>
        <v>null</v>
      </c>
      <c r="J3419" s="79" t="s">
        <v>0</v>
      </c>
      <c r="K3419" s="79" t="s">
        <v>0</v>
      </c>
      <c r="L3419" s="77" t="s">
        <v>0</v>
      </c>
      <c r="M3419" s="79" t="s">
        <v>0</v>
      </c>
      <c r="N3419" s="77" t="s">
        <v>0</v>
      </c>
      <c r="O3419" s="79" t="s">
        <v>0</v>
      </c>
      <c r="P3419" s="79" t="s">
        <v>0</v>
      </c>
      <c r="Q3419" s="79" t="s">
        <v>0</v>
      </c>
      <c r="R3419" s="81" t="s">
        <v>0</v>
      </c>
      <c r="S3419" s="10" t="s">
        <v>1</v>
      </c>
      <c r="T3419" s="10" t="s">
        <v>6851</v>
      </c>
      <c r="U3419" s="5" t="str">
        <f t="shared" si="1816"/>
        <v>Propriedade destinada a temporalizar: é.periodicidade</v>
      </c>
      <c r="V3419" s="5" t="str">
        <f t="shared" si="1817"/>
        <v>Dado para temporalizar:  periodicidade  Deve ser formatado como (rdfs:Literal  or  xsd:string)</v>
      </c>
      <c r="W3419" s="68" t="s">
        <v>5474</v>
      </c>
      <c r="X3419" s="17" t="str">
        <f t="shared" si="1831"/>
        <v>d.temporalizar.113</v>
      </c>
      <c r="Y3419" s="17" t="str">
        <f t="shared" si="1832"/>
        <v>Ação de temporalizar</v>
      </c>
      <c r="Z3419" s="61" t="s">
        <v>2599</v>
      </c>
      <c r="AA3419" s="18" t="str">
        <f t="shared" ref="AA3419:AA3424" si="1857">IF(AB3419="null", "null", "categoria.revit")</f>
        <v>null</v>
      </c>
      <c r="AB3419" s="19" t="s">
        <v>0</v>
      </c>
      <c r="AC3419" s="18" t="str">
        <f t="shared" ref="AC3419:AC3424" si="1858">IF(AD3419="null", "null", "classe.ifc")</f>
        <v>null</v>
      </c>
      <c r="AD3419" s="19" t="s">
        <v>0</v>
      </c>
      <c r="AE3419" s="18" t="str">
        <f t="shared" si="1818"/>
        <v>null</v>
      </c>
      <c r="AF3419" s="74" t="s">
        <v>0</v>
      </c>
      <c r="AG3419" s="38" t="s">
        <v>10038</v>
      </c>
    </row>
    <row r="3420" spans="1:33" ht="6" customHeight="1" x14ac:dyDescent="0.25">
      <c r="A3420" s="4">
        <f>ROW()</f>
        <v>3420</v>
      </c>
      <c r="B3420" s="9" t="s">
        <v>26</v>
      </c>
      <c r="C3420" s="43" t="str">
        <f t="shared" si="1855"/>
        <v>p.testar</v>
      </c>
      <c r="D3420" s="6" t="str">
        <f t="shared" si="1820"/>
        <v>é.quem.testou</v>
      </c>
      <c r="E3420" s="8" t="s">
        <v>27</v>
      </c>
      <c r="F3420" s="41" t="s">
        <v>14859</v>
      </c>
      <c r="G3420" s="13" t="s">
        <v>14874</v>
      </c>
      <c r="H3420" s="33" t="s">
        <v>1489</v>
      </c>
      <c r="I3420" s="89" t="str">
        <f t="shared" si="1812"/>
        <v>null</v>
      </c>
      <c r="J3420" s="77" t="s">
        <v>0</v>
      </c>
      <c r="K3420" s="77" t="s">
        <v>0</v>
      </c>
      <c r="L3420" s="77" t="s">
        <v>0</v>
      </c>
      <c r="M3420" s="77" t="s">
        <v>0</v>
      </c>
      <c r="N3420" s="77" t="s">
        <v>0</v>
      </c>
      <c r="O3420" s="77" t="s">
        <v>0</v>
      </c>
      <c r="P3420" s="77" t="s">
        <v>0</v>
      </c>
      <c r="Q3420" s="77" t="s">
        <v>0</v>
      </c>
      <c r="R3420" s="81" t="s">
        <v>0</v>
      </c>
      <c r="S3420" s="10" t="s">
        <v>1</v>
      </c>
      <c r="T3420" s="10" t="s">
        <v>6851</v>
      </c>
      <c r="U3420" s="5" t="str">
        <f t="shared" si="1816"/>
        <v>Propriedade destinada a testar: é.quem.testou</v>
      </c>
      <c r="V3420" s="5" t="str">
        <f t="shared" si="1817"/>
        <v>Dado para testar:  quem.testou  Deve ser formatado como (rdfs:Literal  or  xsd:string)</v>
      </c>
      <c r="W3420" s="51" t="s">
        <v>14887</v>
      </c>
      <c r="X3420" s="17" t="str">
        <f t="shared" si="1831"/>
        <v>d.testar.100</v>
      </c>
      <c r="Y3420" s="17" t="str">
        <f t="shared" si="1832"/>
        <v>Ação de testar</v>
      </c>
      <c r="Z3420" s="61" t="s">
        <v>14889</v>
      </c>
      <c r="AA3420" s="18" t="str">
        <f t="shared" si="1857"/>
        <v>null</v>
      </c>
      <c r="AB3420" s="19" t="s">
        <v>0</v>
      </c>
      <c r="AC3420" s="18" t="str">
        <f t="shared" si="1858"/>
        <v>null</v>
      </c>
      <c r="AD3420" s="19" t="s">
        <v>0</v>
      </c>
      <c r="AE3420" s="18" t="str">
        <f t="shared" si="1818"/>
        <v>null</v>
      </c>
      <c r="AF3420" s="74" t="s">
        <v>0</v>
      </c>
      <c r="AG3420" s="38" t="s">
        <v>14885</v>
      </c>
    </row>
    <row r="3421" spans="1:33" ht="6" customHeight="1" x14ac:dyDescent="0.25">
      <c r="A3421" s="4">
        <f>ROW()</f>
        <v>3421</v>
      </c>
      <c r="B3421" s="9" t="s">
        <v>26</v>
      </c>
      <c r="C3421" s="44" t="str">
        <f t="shared" si="1855"/>
        <v>p.testar</v>
      </c>
      <c r="D3421" s="6" t="str">
        <f t="shared" si="1820"/>
        <v>é.quem.solicitou</v>
      </c>
      <c r="E3421" s="8" t="s">
        <v>27</v>
      </c>
      <c r="F3421" s="34" t="str">
        <f t="shared" ref="F3421:F3424" si="1859">F3420</f>
        <v>d.testar</v>
      </c>
      <c r="G3421" s="13" t="s">
        <v>14875</v>
      </c>
      <c r="H3421" s="33" t="s">
        <v>1489</v>
      </c>
      <c r="I3421" s="89" t="str">
        <f t="shared" si="1812"/>
        <v>null</v>
      </c>
      <c r="J3421" s="77" t="s">
        <v>0</v>
      </c>
      <c r="K3421" s="77" t="s">
        <v>0</v>
      </c>
      <c r="L3421" s="77" t="s">
        <v>0</v>
      </c>
      <c r="M3421" s="77" t="s">
        <v>0</v>
      </c>
      <c r="N3421" s="77" t="s">
        <v>0</v>
      </c>
      <c r="O3421" s="77" t="s">
        <v>0</v>
      </c>
      <c r="P3421" s="77" t="s">
        <v>0</v>
      </c>
      <c r="Q3421" s="77" t="s">
        <v>0</v>
      </c>
      <c r="R3421" s="81" t="s">
        <v>0</v>
      </c>
      <c r="S3421" s="10" t="s">
        <v>1</v>
      </c>
      <c r="T3421" s="10" t="s">
        <v>6851</v>
      </c>
      <c r="U3421" s="5" t="str">
        <f t="shared" si="1816"/>
        <v>Propriedade destinada a testar: é.quem.solicitou</v>
      </c>
      <c r="V3421" s="5" t="str">
        <f t="shared" si="1817"/>
        <v>Dado para testar:  quem.solicitou  Deve ser formatado como (rdfs:Literal  or  xsd:string)</v>
      </c>
      <c r="W3421" s="51" t="s">
        <v>14888</v>
      </c>
      <c r="X3421" s="17" t="str">
        <f t="shared" si="1831"/>
        <v>d.testar.101</v>
      </c>
      <c r="Y3421" s="17" t="str">
        <f t="shared" si="1832"/>
        <v>Ação de testar</v>
      </c>
      <c r="Z3421" s="61" t="s">
        <v>14890</v>
      </c>
      <c r="AA3421" s="18" t="str">
        <f t="shared" si="1857"/>
        <v>null</v>
      </c>
      <c r="AB3421" s="19" t="s">
        <v>0</v>
      </c>
      <c r="AC3421" s="18" t="str">
        <f t="shared" si="1858"/>
        <v>null</v>
      </c>
      <c r="AD3421" s="19" t="s">
        <v>0</v>
      </c>
      <c r="AE3421" s="18" t="str">
        <f t="shared" si="1818"/>
        <v>null</v>
      </c>
      <c r="AF3421" s="74" t="s">
        <v>0</v>
      </c>
      <c r="AG3421" s="38" t="s">
        <v>14886</v>
      </c>
    </row>
    <row r="3422" spans="1:33" ht="6" customHeight="1" x14ac:dyDescent="0.25">
      <c r="A3422" s="4">
        <f>ROW()</f>
        <v>3422</v>
      </c>
      <c r="B3422" s="9" t="s">
        <v>26</v>
      </c>
      <c r="C3422" s="44" t="str">
        <f t="shared" si="1855"/>
        <v>p.testar</v>
      </c>
      <c r="D3422" s="6" t="str">
        <f t="shared" si="1820"/>
        <v>é.teste</v>
      </c>
      <c r="E3422" s="8" t="s">
        <v>27</v>
      </c>
      <c r="F3422" s="34" t="str">
        <f t="shared" si="1859"/>
        <v>d.testar</v>
      </c>
      <c r="G3422" s="13" t="s">
        <v>14866</v>
      </c>
      <c r="H3422" s="33" t="s">
        <v>1489</v>
      </c>
      <c r="I3422" s="89" t="str">
        <f t="shared" ref="I3422:I3424" si="1860">IF(OR(J3422="Functional",K3422="InverseFunctional"),"Functional","null")</f>
        <v>null</v>
      </c>
      <c r="J3422" s="77" t="s">
        <v>0</v>
      </c>
      <c r="K3422" s="77" t="s">
        <v>0</v>
      </c>
      <c r="L3422" s="77" t="s">
        <v>0</v>
      </c>
      <c r="M3422" s="77" t="s">
        <v>0</v>
      </c>
      <c r="N3422" s="77" t="s">
        <v>0</v>
      </c>
      <c r="O3422" s="77" t="s">
        <v>0</v>
      </c>
      <c r="P3422" s="77" t="s">
        <v>0</v>
      </c>
      <c r="Q3422" s="77" t="s">
        <v>0</v>
      </c>
      <c r="R3422" s="81" t="s">
        <v>0</v>
      </c>
      <c r="S3422" s="10" t="s">
        <v>1</v>
      </c>
      <c r="T3422" s="10" t="s">
        <v>6851</v>
      </c>
      <c r="U3422" s="5" t="str">
        <f t="shared" si="1816"/>
        <v>Propriedade destinada a testar: é.teste</v>
      </c>
      <c r="V3422" s="5" t="str">
        <f t="shared" si="1817"/>
        <v>Dado para testar:  teste  Deve ser formatado como (rdfs:Literal  or  xsd:string)</v>
      </c>
      <c r="W3422" s="51" t="s">
        <v>14867</v>
      </c>
      <c r="X3422" s="17" t="str">
        <f t="shared" si="1831"/>
        <v>d.testar.102</v>
      </c>
      <c r="Y3422" s="17" t="str">
        <f t="shared" si="1832"/>
        <v>Ação de testar</v>
      </c>
      <c r="Z3422" s="61" t="s">
        <v>14891</v>
      </c>
      <c r="AA3422" s="18" t="str">
        <f t="shared" si="1857"/>
        <v>null</v>
      </c>
      <c r="AB3422" s="19" t="s">
        <v>0</v>
      </c>
      <c r="AC3422" s="18" t="str">
        <f t="shared" si="1858"/>
        <v>null</v>
      </c>
      <c r="AD3422" s="19" t="s">
        <v>0</v>
      </c>
      <c r="AE3422" s="18" t="str">
        <f t="shared" si="1818"/>
        <v>null</v>
      </c>
      <c r="AF3422" s="74" t="s">
        <v>0</v>
      </c>
      <c r="AG3422" s="38" t="s">
        <v>14877</v>
      </c>
    </row>
    <row r="3423" spans="1:33" ht="6" customHeight="1" x14ac:dyDescent="0.25">
      <c r="A3423" s="4">
        <f>ROW()</f>
        <v>3423</v>
      </c>
      <c r="B3423" s="9" t="s">
        <v>26</v>
      </c>
      <c r="C3423" s="44" t="str">
        <f t="shared" si="1855"/>
        <v>p.testar</v>
      </c>
      <c r="D3423" s="6" t="str">
        <f t="shared" si="1820"/>
        <v>é.teste.de.estanqueidade</v>
      </c>
      <c r="E3423" s="8" t="s">
        <v>27</v>
      </c>
      <c r="F3423" s="34" t="str">
        <f t="shared" si="1859"/>
        <v>d.testar</v>
      </c>
      <c r="G3423" s="13" t="s">
        <v>14860</v>
      </c>
      <c r="H3423" s="33" t="s">
        <v>1489</v>
      </c>
      <c r="I3423" s="89" t="str">
        <f t="shared" si="1860"/>
        <v>null</v>
      </c>
      <c r="J3423" s="77" t="s">
        <v>0</v>
      </c>
      <c r="K3423" s="77" t="s">
        <v>0</v>
      </c>
      <c r="L3423" s="77" t="s">
        <v>0</v>
      </c>
      <c r="M3423" s="77" t="s">
        <v>0</v>
      </c>
      <c r="N3423" s="77" t="s">
        <v>0</v>
      </c>
      <c r="O3423" s="77" t="s">
        <v>0</v>
      </c>
      <c r="P3423" s="77" t="s">
        <v>0</v>
      </c>
      <c r="Q3423" s="77" t="s">
        <v>0</v>
      </c>
      <c r="R3423" s="81" t="s">
        <v>0</v>
      </c>
      <c r="S3423" s="10" t="s">
        <v>1</v>
      </c>
      <c r="T3423" s="10" t="s">
        <v>6851</v>
      </c>
      <c r="U3423" s="5" t="str">
        <f t="shared" si="1816"/>
        <v>Propriedade destinada a testar: é.teste.de.estanqueidade</v>
      </c>
      <c r="V3423" s="5" t="str">
        <f t="shared" si="1817"/>
        <v>Dado para testar:  teste.de.estanqueidade  Deve ser formatado como (rdfs:Literal  or  xsd:string)</v>
      </c>
      <c r="W3423" s="51" t="s">
        <v>14870</v>
      </c>
      <c r="X3423" s="17" t="str">
        <f t="shared" si="1831"/>
        <v>d.testar.103</v>
      </c>
      <c r="Y3423" s="17" t="str">
        <f t="shared" si="1832"/>
        <v>Ação de testar</v>
      </c>
      <c r="Z3423" s="61" t="s">
        <v>14892</v>
      </c>
      <c r="AA3423" s="18" t="str">
        <f t="shared" si="1857"/>
        <v>null</v>
      </c>
      <c r="AB3423" s="19" t="s">
        <v>0</v>
      </c>
      <c r="AC3423" s="18" t="str">
        <f t="shared" si="1858"/>
        <v>null</v>
      </c>
      <c r="AD3423" s="19" t="s">
        <v>0</v>
      </c>
      <c r="AE3423" s="18" t="str">
        <f t="shared" si="1818"/>
        <v>null</v>
      </c>
      <c r="AF3423" s="74" t="s">
        <v>0</v>
      </c>
      <c r="AG3423" s="38" t="s">
        <v>14878</v>
      </c>
    </row>
    <row r="3424" spans="1:33" ht="6" customHeight="1" x14ac:dyDescent="0.25">
      <c r="A3424" s="4">
        <f>ROW()</f>
        <v>3424</v>
      </c>
      <c r="B3424" s="9" t="s">
        <v>26</v>
      </c>
      <c r="C3424" s="44" t="str">
        <f t="shared" si="1855"/>
        <v>p.testar</v>
      </c>
      <c r="D3424" s="6" t="str">
        <f t="shared" si="1820"/>
        <v>é.teste.de.carga</v>
      </c>
      <c r="E3424" s="8" t="s">
        <v>27</v>
      </c>
      <c r="F3424" s="34" t="str">
        <f t="shared" si="1859"/>
        <v>d.testar</v>
      </c>
      <c r="G3424" s="13" t="s">
        <v>14861</v>
      </c>
      <c r="H3424" s="33" t="s">
        <v>1489</v>
      </c>
      <c r="I3424" s="89" t="str">
        <f t="shared" si="1860"/>
        <v>null</v>
      </c>
      <c r="J3424" s="77" t="s">
        <v>0</v>
      </c>
      <c r="K3424" s="77" t="s">
        <v>0</v>
      </c>
      <c r="L3424" s="77" t="s">
        <v>0</v>
      </c>
      <c r="M3424" s="77" t="s">
        <v>0</v>
      </c>
      <c r="N3424" s="77" t="s">
        <v>0</v>
      </c>
      <c r="O3424" s="77" t="s">
        <v>0</v>
      </c>
      <c r="P3424" s="77" t="s">
        <v>0</v>
      </c>
      <c r="Q3424" s="77" t="s">
        <v>0</v>
      </c>
      <c r="R3424" s="81" t="s">
        <v>0</v>
      </c>
      <c r="S3424" s="10" t="s">
        <v>1</v>
      </c>
      <c r="T3424" s="10" t="s">
        <v>6851</v>
      </c>
      <c r="U3424" s="5" t="str">
        <f t="shared" si="1816"/>
        <v>Propriedade destinada a testar: é.teste.de.carga</v>
      </c>
      <c r="V3424" s="5" t="str">
        <f t="shared" si="1817"/>
        <v>Dado para testar:  teste.de.carga  Deve ser formatado como (rdfs:Literal  or  xsd:string)</v>
      </c>
      <c r="W3424" s="51" t="s">
        <v>14871</v>
      </c>
      <c r="X3424" s="17" t="str">
        <f t="shared" si="1831"/>
        <v>d.testar.104</v>
      </c>
      <c r="Y3424" s="17" t="str">
        <f t="shared" si="1832"/>
        <v>Ação de testar</v>
      </c>
      <c r="Z3424" s="61" t="s">
        <v>14893</v>
      </c>
      <c r="AA3424" s="18" t="str">
        <f t="shared" si="1857"/>
        <v>null</v>
      </c>
      <c r="AB3424" s="19" t="s">
        <v>0</v>
      </c>
      <c r="AC3424" s="18" t="str">
        <f t="shared" si="1858"/>
        <v>null</v>
      </c>
      <c r="AD3424" s="19" t="s">
        <v>0</v>
      </c>
      <c r="AE3424" s="18" t="str">
        <f t="shared" si="1818"/>
        <v>null</v>
      </c>
      <c r="AF3424" s="74" t="s">
        <v>0</v>
      </c>
      <c r="AG3424" s="38" t="s">
        <v>14879</v>
      </c>
    </row>
    <row r="3425" spans="1:33" ht="6" customHeight="1" x14ac:dyDescent="0.25">
      <c r="A3425" s="4">
        <f>ROW()</f>
        <v>3425</v>
      </c>
      <c r="B3425" s="9" t="s">
        <v>26</v>
      </c>
      <c r="C3425" s="44" t="str">
        <f t="shared" si="1855"/>
        <v>p.testar</v>
      </c>
      <c r="D3425" s="6" t="str">
        <f>_xlfn.CONCAT("é.",G3425)</f>
        <v xml:space="preserve">é.teste.de.compactação </v>
      </c>
      <c r="E3425" s="8" t="s">
        <v>27</v>
      </c>
      <c r="F3425" s="34" t="str">
        <f>F3424</f>
        <v>d.testar</v>
      </c>
      <c r="G3425" s="13" t="s">
        <v>14865</v>
      </c>
      <c r="H3425" s="33" t="s">
        <v>1489</v>
      </c>
      <c r="I3425" s="89" t="str">
        <f>IF(OR(J3425="Functional",K3425="InverseFunctional"),"Functional","null")</f>
        <v>null</v>
      </c>
      <c r="J3425" s="77" t="s">
        <v>0</v>
      </c>
      <c r="K3425" s="77" t="s">
        <v>0</v>
      </c>
      <c r="L3425" s="77" t="s">
        <v>0</v>
      </c>
      <c r="M3425" s="77" t="s">
        <v>0</v>
      </c>
      <c r="N3425" s="77" t="s">
        <v>0</v>
      </c>
      <c r="O3425" s="77" t="s">
        <v>0</v>
      </c>
      <c r="P3425" s="77" t="s">
        <v>0</v>
      </c>
      <c r="Q3425" s="77" t="s">
        <v>0</v>
      </c>
      <c r="R3425" s="81" t="s">
        <v>0</v>
      </c>
      <c r="S3425" s="10" t="s">
        <v>1</v>
      </c>
      <c r="T3425" s="10" t="s">
        <v>6851</v>
      </c>
      <c r="U3425" s="5" t="str">
        <f>_xlfn.CONCAT("Propriedade destinada a ",MID(C3425,FIND("p.",C3425,1)+2,100),": ",D3425)</f>
        <v xml:space="preserve">Propriedade destinada a testar: é.teste.de.compactação </v>
      </c>
      <c r="V3425" s="5" t="str">
        <f>_xlfn.CONCAT("Dado para ",MID(F3425,FIND("d.",F3425,1)+2,100),":  ",G3425, "  Deve ser formatado como (",H3425, ")")</f>
        <v>Dado para testar:  teste.de.compactação   Deve ser formatado como (rdfs:Literal  or  xsd:string)</v>
      </c>
      <c r="W3425" s="51" t="s">
        <v>14872</v>
      </c>
      <c r="X3425" s="17" t="str">
        <f t="shared" si="1831"/>
        <v>d.testar.105</v>
      </c>
      <c r="Y3425" s="17" t="str">
        <f t="shared" si="1832"/>
        <v>Ação de testar</v>
      </c>
      <c r="Z3425" s="61" t="s">
        <v>14894</v>
      </c>
      <c r="AA3425" s="18" t="str">
        <f>IF(AB3425="null", "null", "categoria.revit")</f>
        <v>null</v>
      </c>
      <c r="AB3425" s="19" t="s">
        <v>0</v>
      </c>
      <c r="AC3425" s="18" t="str">
        <f>IF(AD3425="null", "null", "classe.ifc")</f>
        <v>null</v>
      </c>
      <c r="AD3425" s="19" t="s">
        <v>0</v>
      </c>
      <c r="AE3425" s="18" t="str">
        <f>IF(AF3425="null",
    "null",
    IF(OR(ISNUMBER(FIND("ids:",AF3425)), ISNUMBER(FIND("xs:",AF3425))),
        "sintaxe.ids",
        IF(ISNUMBER(FIND("[",AF3425)),
            "código.abnt",
            ""
        )
    )
)</f>
        <v>null</v>
      </c>
      <c r="AF3425" s="74" t="s">
        <v>0</v>
      </c>
      <c r="AG3425" s="38" t="s">
        <v>14880</v>
      </c>
    </row>
    <row r="3426" spans="1:33" ht="6" customHeight="1" x14ac:dyDescent="0.25">
      <c r="A3426" s="4">
        <f>ROW()</f>
        <v>3426</v>
      </c>
      <c r="B3426" s="9" t="s">
        <v>26</v>
      </c>
      <c r="C3426" s="44" t="str">
        <f t="shared" si="1855"/>
        <v>p.testar</v>
      </c>
      <c r="D3426" s="6" t="str">
        <f>_xlfn.CONCAT("é.",G3426)</f>
        <v>é.teste.de.nivelamento</v>
      </c>
      <c r="E3426" s="8" t="s">
        <v>27</v>
      </c>
      <c r="F3426" s="34" t="str">
        <f>F3425</f>
        <v>d.testar</v>
      </c>
      <c r="G3426" s="13" t="s">
        <v>14863</v>
      </c>
      <c r="H3426" s="33" t="s">
        <v>1489</v>
      </c>
      <c r="I3426" s="89" t="str">
        <f>IF(OR(J3426="Functional",K3426="InverseFunctional"),"Functional","null")</f>
        <v>null</v>
      </c>
      <c r="J3426" s="77" t="s">
        <v>0</v>
      </c>
      <c r="K3426" s="77" t="s">
        <v>0</v>
      </c>
      <c r="L3426" s="77" t="s">
        <v>0</v>
      </c>
      <c r="M3426" s="77" t="s">
        <v>0</v>
      </c>
      <c r="N3426" s="77" t="s">
        <v>0</v>
      </c>
      <c r="O3426" s="77" t="s">
        <v>0</v>
      </c>
      <c r="P3426" s="77" t="s">
        <v>0</v>
      </c>
      <c r="Q3426" s="77" t="s">
        <v>0</v>
      </c>
      <c r="R3426" s="81" t="s">
        <v>0</v>
      </c>
      <c r="S3426" s="10" t="s">
        <v>1</v>
      </c>
      <c r="T3426" s="10" t="s">
        <v>6851</v>
      </c>
      <c r="U3426" s="5" t="str">
        <f>_xlfn.CONCAT("Propriedade destinada a ",MID(C3426,FIND("p.",C3426,1)+2,100),": ",D3426)</f>
        <v>Propriedade destinada a testar: é.teste.de.nivelamento</v>
      </c>
      <c r="V3426" s="5" t="str">
        <f>_xlfn.CONCAT("Dado para ",MID(F3426,FIND("d.",F3426,1)+2,100),":  ",G3426, "  Deve ser formatado como (",H3426, ")")</f>
        <v>Dado para testar:  teste.de.nivelamento  Deve ser formatado como (rdfs:Literal  or  xsd:string)</v>
      </c>
      <c r="W3426" s="51" t="s">
        <v>14869</v>
      </c>
      <c r="X3426" s="17" t="str">
        <f t="shared" si="1831"/>
        <v>d.testar.106</v>
      </c>
      <c r="Y3426" s="17" t="str">
        <f t="shared" si="1832"/>
        <v>Ação de testar</v>
      </c>
      <c r="Z3426" s="61" t="s">
        <v>14895</v>
      </c>
      <c r="AA3426" s="18" t="str">
        <f>IF(AB3426="null", "null", "categoria.revit")</f>
        <v>null</v>
      </c>
      <c r="AB3426" s="19" t="s">
        <v>0</v>
      </c>
      <c r="AC3426" s="18" t="str">
        <f>IF(AD3426="null", "null", "classe.ifc")</f>
        <v>null</v>
      </c>
      <c r="AD3426" s="19" t="s">
        <v>0</v>
      </c>
      <c r="AE3426" s="18" t="str">
        <f>IF(AF3426="null",
    "null",
    IF(OR(ISNUMBER(FIND("ids:",AF3426)), ISNUMBER(FIND("xs:",AF3426))),
        "sintaxe.ids",
        IF(ISNUMBER(FIND("[",AF3426)),
            "código.abnt",
            ""
        )
    )
)</f>
        <v>null</v>
      </c>
      <c r="AF3426" s="74" t="s">
        <v>0</v>
      </c>
      <c r="AG3426" s="38" t="s">
        <v>14881</v>
      </c>
    </row>
    <row r="3427" spans="1:33" ht="6" customHeight="1" x14ac:dyDescent="0.25">
      <c r="A3427" s="4">
        <f>ROW()</f>
        <v>3427</v>
      </c>
      <c r="B3427" s="9" t="s">
        <v>26</v>
      </c>
      <c r="C3427" s="44" t="str">
        <f>SUBSTITUTE(F3427,"d.","p.")</f>
        <v>p.testar</v>
      </c>
      <c r="D3427" s="6" t="str">
        <f>_xlfn.CONCAT("é.",G3427)</f>
        <v>é.teste.de.prumo</v>
      </c>
      <c r="E3427" s="8" t="s">
        <v>27</v>
      </c>
      <c r="F3427" s="34" t="str">
        <f>F3426</f>
        <v>d.testar</v>
      </c>
      <c r="G3427" s="13" t="s">
        <v>14862</v>
      </c>
      <c r="H3427" s="33" t="s">
        <v>1489</v>
      </c>
      <c r="I3427" s="89" t="str">
        <f>IF(OR(J3427="Functional",K3427="InverseFunctional"),"Functional","null")</f>
        <v>null</v>
      </c>
      <c r="J3427" s="77" t="s">
        <v>0</v>
      </c>
      <c r="K3427" s="79" t="s">
        <v>0</v>
      </c>
      <c r="L3427" s="79" t="s">
        <v>0</v>
      </c>
      <c r="M3427" s="79" t="s">
        <v>0</v>
      </c>
      <c r="N3427" s="79" t="s">
        <v>0</v>
      </c>
      <c r="O3427" s="79" t="s">
        <v>0</v>
      </c>
      <c r="P3427" s="79" t="s">
        <v>0</v>
      </c>
      <c r="Q3427" s="79" t="s">
        <v>0</v>
      </c>
      <c r="R3427" s="81" t="s">
        <v>0</v>
      </c>
      <c r="S3427" s="10" t="s">
        <v>1</v>
      </c>
      <c r="T3427" s="10" t="s">
        <v>6851</v>
      </c>
      <c r="U3427" s="5" t="str">
        <f>_xlfn.CONCAT("Propriedade destinada a ",MID(C3427,FIND("p.",C3427,1)+2,100),": ",D3427)</f>
        <v>Propriedade destinada a testar: é.teste.de.prumo</v>
      </c>
      <c r="V3427" s="5" t="str">
        <f>_xlfn.CONCAT("Dado para ",MID(F3427,FIND("d.",F3427,1)+2,100),":  ",G3427, "  Deve ser formatado como (",H3427, ")")</f>
        <v>Dado para testar:  teste.de.prumo  Deve ser formatado como (rdfs:Literal  or  xsd:string)</v>
      </c>
      <c r="W3427" s="51" t="s">
        <v>14873</v>
      </c>
      <c r="X3427" s="17" t="str">
        <f t="shared" si="1831"/>
        <v>d.testar.107</v>
      </c>
      <c r="Y3427" s="17" t="str">
        <f t="shared" si="1832"/>
        <v>Ação de testar</v>
      </c>
      <c r="Z3427" s="61" t="s">
        <v>14896</v>
      </c>
      <c r="AA3427" s="18" t="str">
        <f>IF(AB3427="null", "null", "categoria.revit")</f>
        <v>null</v>
      </c>
      <c r="AB3427" s="19" t="s">
        <v>0</v>
      </c>
      <c r="AC3427" s="18" t="str">
        <f>IF(AD3427="null", "null", "classe.ifc")</f>
        <v>null</v>
      </c>
      <c r="AD3427" s="19" t="s">
        <v>0</v>
      </c>
      <c r="AE3427" s="18" t="str">
        <f>IF(AF3427="null",
    "null",
    IF(OR(ISNUMBER(FIND("ids:",AF3427)), ISNUMBER(FIND("xs:",AF3427))),
        "sintaxe.ids",
        IF(ISNUMBER(FIND("[",AF3427)),
            "código.abnt",
            ""
        )
    )
)</f>
        <v>null</v>
      </c>
      <c r="AF3427" s="74" t="s">
        <v>0</v>
      </c>
      <c r="AG3427" s="38" t="s">
        <v>14882</v>
      </c>
    </row>
    <row r="3428" spans="1:33" ht="6" customHeight="1" x14ac:dyDescent="0.25">
      <c r="A3428" s="4">
        <f>ROW()</f>
        <v>3428</v>
      </c>
      <c r="B3428" s="9" t="s">
        <v>26</v>
      </c>
      <c r="C3428" s="44" t="str">
        <f>SUBSTITUTE(F3428,"d.","p.")</f>
        <v>p.testar</v>
      </c>
      <c r="D3428" s="6" t="str">
        <f>_xlfn.CONCAT("é.",G3428)</f>
        <v>é.teste.de.sensibilidade</v>
      </c>
      <c r="E3428" s="8" t="s">
        <v>27</v>
      </c>
      <c r="F3428" s="34" t="str">
        <f>F3427</f>
        <v>d.testar</v>
      </c>
      <c r="G3428" s="13" t="s">
        <v>14755</v>
      </c>
      <c r="H3428" s="33" t="s">
        <v>1489</v>
      </c>
      <c r="I3428" s="89" t="str">
        <f>IF(OR(J3428="Functional",K3428="InverseFunctional"),"Functional","null")</f>
        <v>null</v>
      </c>
      <c r="J3428" s="77" t="s">
        <v>0</v>
      </c>
      <c r="K3428" s="79" t="s">
        <v>0</v>
      </c>
      <c r="L3428" s="79" t="s">
        <v>0</v>
      </c>
      <c r="M3428" s="79" t="s">
        <v>0</v>
      </c>
      <c r="N3428" s="79" t="s">
        <v>0</v>
      </c>
      <c r="O3428" s="79" t="s">
        <v>0</v>
      </c>
      <c r="P3428" s="79" t="s">
        <v>0</v>
      </c>
      <c r="Q3428" s="79" t="s">
        <v>0</v>
      </c>
      <c r="R3428" s="81" t="s">
        <v>0</v>
      </c>
      <c r="S3428" s="10" t="s">
        <v>1</v>
      </c>
      <c r="T3428" s="10" t="s">
        <v>6851</v>
      </c>
      <c r="U3428" s="5" t="str">
        <f>_xlfn.CONCAT("Propriedade destinada a ",MID(C3428,FIND("p.",C3428,1)+2,100),": ",D3428)</f>
        <v>Propriedade destinada a testar: é.teste.de.sensibilidade</v>
      </c>
      <c r="V3428" s="5" t="str">
        <f>_xlfn.CONCAT("Dado para ",MID(F3428,FIND("d.",F3428,1)+2,100),":  ",G3428, "  Deve ser formatado como (",H3428, ")")</f>
        <v>Dado para testar:  teste.de.sensibilidade  Deve ser formatado como (rdfs:Literal  or  xsd:string)</v>
      </c>
      <c r="W3428" s="51" t="s">
        <v>14868</v>
      </c>
      <c r="X3428" s="17" t="str">
        <f t="shared" si="1831"/>
        <v>d.testar.108</v>
      </c>
      <c r="Y3428" s="17" t="str">
        <f t="shared" si="1832"/>
        <v>Ação de testar</v>
      </c>
      <c r="Z3428" s="61" t="s">
        <v>14897</v>
      </c>
      <c r="AA3428" s="18" t="str">
        <f>IF(AB3428="null", "null", "categoria.revit")</f>
        <v>null</v>
      </c>
      <c r="AB3428" s="19" t="s">
        <v>0</v>
      </c>
      <c r="AC3428" s="18" t="str">
        <f>IF(AD3428="null", "null", "classe.ifc")</f>
        <v>null</v>
      </c>
      <c r="AD3428" s="19" t="s">
        <v>0</v>
      </c>
      <c r="AE3428" s="18" t="str">
        <f>IF(AF3428="null",
    "null",
    IF(OR(ISNUMBER(FIND("ids:",AF3428)), ISNUMBER(FIND("xs:",AF3428))),
        "sintaxe.ids",
        IF(ISNUMBER(FIND("[",AF3428)),
            "código.abnt",
            ""
        )
    )
)</f>
        <v>null</v>
      </c>
      <c r="AF3428" s="74" t="s">
        <v>0</v>
      </c>
      <c r="AG3428" s="38" t="s">
        <v>14883</v>
      </c>
    </row>
    <row r="3429" spans="1:33" ht="6" customHeight="1" x14ac:dyDescent="0.25">
      <c r="A3429" s="4">
        <f>ROW()</f>
        <v>3429</v>
      </c>
      <c r="B3429" s="9" t="s">
        <v>26</v>
      </c>
      <c r="C3429" s="44" t="str">
        <f>SUBSTITUTE(F3429,"d.","p.")</f>
        <v>p.testar</v>
      </c>
      <c r="D3429" s="6" t="str">
        <f>_xlfn.CONCAT("é.",G3429)</f>
        <v>é.teste.granulométrico</v>
      </c>
      <c r="E3429" s="8" t="s">
        <v>27</v>
      </c>
      <c r="F3429" s="34" t="str">
        <f>F3428</f>
        <v>d.testar</v>
      </c>
      <c r="G3429" s="13" t="s">
        <v>14864</v>
      </c>
      <c r="H3429" s="33" t="s">
        <v>1489</v>
      </c>
      <c r="I3429" s="89" t="str">
        <f>IF(OR(J3429="Functional",K3429="InverseFunctional"),"Functional","null")</f>
        <v>null</v>
      </c>
      <c r="J3429" s="77" t="s">
        <v>0</v>
      </c>
      <c r="K3429" s="79" t="s">
        <v>0</v>
      </c>
      <c r="L3429" s="79" t="s">
        <v>0</v>
      </c>
      <c r="M3429" s="79" t="s">
        <v>0</v>
      </c>
      <c r="N3429" s="79" t="s">
        <v>0</v>
      </c>
      <c r="O3429" s="79" t="s">
        <v>0</v>
      </c>
      <c r="P3429" s="79" t="s">
        <v>0</v>
      </c>
      <c r="Q3429" s="79" t="s">
        <v>0</v>
      </c>
      <c r="R3429" s="81" t="s">
        <v>0</v>
      </c>
      <c r="S3429" s="10" t="s">
        <v>1</v>
      </c>
      <c r="T3429" s="10" t="s">
        <v>6851</v>
      </c>
      <c r="U3429" s="5" t="str">
        <f>_xlfn.CONCAT("Propriedade destinada a ",MID(C3429,FIND("p.",C3429,1)+2,100),": ",D3429)</f>
        <v>Propriedade destinada a testar: é.teste.granulométrico</v>
      </c>
      <c r="V3429" s="5" t="str">
        <f>_xlfn.CONCAT("Dado para ",MID(F3429,FIND("d.",F3429,1)+2,100),":  ",G3429, "  Deve ser formatado como (",H3429, ")")</f>
        <v>Dado para testar:  teste.granulométrico  Deve ser formatado como (rdfs:Literal  or  xsd:string)</v>
      </c>
      <c r="W3429" s="51" t="s">
        <v>14876</v>
      </c>
      <c r="X3429" s="17" t="str">
        <f t="shared" si="1831"/>
        <v>d.testar.109</v>
      </c>
      <c r="Y3429" s="17" t="str">
        <f t="shared" si="1832"/>
        <v>Ação de testar</v>
      </c>
      <c r="Z3429" s="61" t="s">
        <v>14898</v>
      </c>
      <c r="AA3429" s="18" t="str">
        <f>IF(AB3429="null", "null", "categoria.revit")</f>
        <v>null</v>
      </c>
      <c r="AB3429" s="19" t="s">
        <v>0</v>
      </c>
      <c r="AC3429" s="18" t="str">
        <f>IF(AD3429="null", "null", "classe.ifc")</f>
        <v>null</v>
      </c>
      <c r="AD3429" s="19" t="s">
        <v>0</v>
      </c>
      <c r="AE3429" s="18" t="str">
        <f>IF(AF3429="null",
    "null",
    IF(OR(ISNUMBER(FIND("ids:",AF3429)), ISNUMBER(FIND("xs:",AF3429))),
        "sintaxe.ids",
        IF(ISNUMBER(FIND("[",AF3429)),
            "código.abnt",
            ""
        )
    )
)</f>
        <v>null</v>
      </c>
      <c r="AF3429" s="74" t="s">
        <v>0</v>
      </c>
      <c r="AG3429" s="38" t="s">
        <v>14884</v>
      </c>
    </row>
    <row r="3430" spans="1:33" ht="6" customHeight="1" x14ac:dyDescent="0.25">
      <c r="A3430" s="4">
        <f>ROW()</f>
        <v>3430</v>
      </c>
      <c r="B3430" s="9" t="s">
        <v>26</v>
      </c>
      <c r="C3430" s="43" t="str">
        <f t="shared" si="1836"/>
        <v>p.transacionar</v>
      </c>
      <c r="D3430" s="6" t="str">
        <f t="shared" si="1820"/>
        <v>é.transação.comercial</v>
      </c>
      <c r="E3430" s="8" t="s">
        <v>27</v>
      </c>
      <c r="F3430" s="41" t="s">
        <v>11506</v>
      </c>
      <c r="G3430" s="37" t="s">
        <v>11508</v>
      </c>
      <c r="H3430" s="33" t="s">
        <v>1489</v>
      </c>
      <c r="I3430" s="89" t="str">
        <f t="shared" ref="I3430:I3483" si="1861">IF(OR(J3430="Functional",K3430="InverseFunctional"),"Functional","null")</f>
        <v>Functional</v>
      </c>
      <c r="J3430" s="77" t="s">
        <v>0</v>
      </c>
      <c r="K3430" s="79" t="s">
        <v>254</v>
      </c>
      <c r="L3430" s="79" t="s">
        <v>0</v>
      </c>
      <c r="M3430" s="79" t="s">
        <v>0</v>
      </c>
      <c r="N3430" s="79" t="s">
        <v>0</v>
      </c>
      <c r="O3430" s="79" t="s">
        <v>0</v>
      </c>
      <c r="P3430" s="79" t="s">
        <v>0</v>
      </c>
      <c r="Q3430" s="79" t="s">
        <v>0</v>
      </c>
      <c r="R3430" s="81" t="s">
        <v>0</v>
      </c>
      <c r="S3430" s="10" t="s">
        <v>1</v>
      </c>
      <c r="T3430" s="10" t="s">
        <v>6851</v>
      </c>
      <c r="U3430" s="5" t="str">
        <f t="shared" si="1816"/>
        <v>Propriedade destinada a transacionar: é.transação.comercial</v>
      </c>
      <c r="V3430" s="5" t="str">
        <f t="shared" si="1817"/>
        <v>Dado para transacionar:  transação.comercial  Deve ser formatado como (rdfs:Literal  or  xsd:string)</v>
      </c>
      <c r="W3430" s="38" t="s">
        <v>11521</v>
      </c>
      <c r="X3430" s="17" t="str">
        <f t="shared" si="1831"/>
        <v>d.transacionar.100</v>
      </c>
      <c r="Y3430" s="17" t="str">
        <f t="shared" si="1832"/>
        <v>Ação de transacionar</v>
      </c>
      <c r="Z3430" s="61" t="s">
        <v>11522</v>
      </c>
      <c r="AA3430" s="18" t="str">
        <f t="shared" ref="AA3430:AA3436" si="1862">IF(AB3430="null", "null", "categoria.revit")</f>
        <v>null</v>
      </c>
      <c r="AB3430" s="74" t="s">
        <v>0</v>
      </c>
      <c r="AC3430" s="18" t="str">
        <f t="shared" ref="AC3430:AC3436" si="1863">IF(AD3430="null", "null", "classe.ifc")</f>
        <v>null</v>
      </c>
      <c r="AD3430" s="74" t="s">
        <v>0</v>
      </c>
      <c r="AE3430" s="18" t="str">
        <f t="shared" si="1818"/>
        <v>null</v>
      </c>
      <c r="AF3430" s="74" t="s">
        <v>0</v>
      </c>
      <c r="AG3430" s="38" t="s">
        <v>11516</v>
      </c>
    </row>
    <row r="3431" spans="1:33" ht="6" customHeight="1" x14ac:dyDescent="0.25">
      <c r="A3431" s="4">
        <f>ROW()</f>
        <v>3431</v>
      </c>
      <c r="B3431" s="9" t="s">
        <v>26</v>
      </c>
      <c r="C3431" s="44" t="str">
        <f t="shared" si="1836"/>
        <v>p.transacionar</v>
      </c>
      <c r="D3431" s="6" t="str">
        <f t="shared" si="1820"/>
        <v>é.transação.de.dados</v>
      </c>
      <c r="E3431" s="8" t="s">
        <v>27</v>
      </c>
      <c r="F3431" s="34" t="str">
        <f>F3430</f>
        <v>d.transacionar</v>
      </c>
      <c r="G3431" s="37" t="s">
        <v>11510</v>
      </c>
      <c r="H3431" s="33" t="s">
        <v>1489</v>
      </c>
      <c r="I3431" s="89" t="str">
        <f t="shared" si="1861"/>
        <v>Functional</v>
      </c>
      <c r="J3431" s="77" t="s">
        <v>0</v>
      </c>
      <c r="K3431" s="79" t="s">
        <v>254</v>
      </c>
      <c r="L3431" s="79" t="s">
        <v>0</v>
      </c>
      <c r="M3431" s="79" t="s">
        <v>0</v>
      </c>
      <c r="N3431" s="79" t="s">
        <v>0</v>
      </c>
      <c r="O3431" s="79" t="s">
        <v>0</v>
      </c>
      <c r="P3431" s="79" t="s">
        <v>0</v>
      </c>
      <c r="Q3431" s="79" t="s">
        <v>0</v>
      </c>
      <c r="R3431" s="81" t="s">
        <v>0</v>
      </c>
      <c r="S3431" s="10" t="s">
        <v>1</v>
      </c>
      <c r="T3431" s="10" t="s">
        <v>6851</v>
      </c>
      <c r="U3431" s="5" t="str">
        <f t="shared" si="1816"/>
        <v>Propriedade destinada a transacionar: é.transação.de.dados</v>
      </c>
      <c r="V3431" s="5" t="str">
        <f t="shared" si="1817"/>
        <v>Dado para transacionar:  transação.de.dados  Deve ser formatado como (rdfs:Literal  or  xsd:string)</v>
      </c>
      <c r="W3431" s="38" t="s">
        <v>11513</v>
      </c>
      <c r="X3431" s="17" t="str">
        <f t="shared" si="1831"/>
        <v>d.transacionar.101</v>
      </c>
      <c r="Y3431" s="17" t="str">
        <f t="shared" si="1832"/>
        <v>Ação de transacionar</v>
      </c>
      <c r="Z3431" s="61" t="s">
        <v>11518</v>
      </c>
      <c r="AA3431" s="18" t="str">
        <f t="shared" si="1862"/>
        <v>null</v>
      </c>
      <c r="AB3431" s="74" t="s">
        <v>0</v>
      </c>
      <c r="AC3431" s="18" t="str">
        <f t="shared" si="1863"/>
        <v>null</v>
      </c>
      <c r="AD3431" s="74" t="s">
        <v>0</v>
      </c>
      <c r="AE3431" s="18" t="str">
        <f t="shared" si="1818"/>
        <v>null</v>
      </c>
      <c r="AF3431" s="74" t="s">
        <v>0</v>
      </c>
      <c r="AG3431" s="38" t="s">
        <v>11517</v>
      </c>
    </row>
    <row r="3432" spans="1:33" ht="6" customHeight="1" x14ac:dyDescent="0.25">
      <c r="A3432" s="4">
        <f>ROW()</f>
        <v>3432</v>
      </c>
      <c r="B3432" s="9" t="s">
        <v>26</v>
      </c>
      <c r="C3432" s="44" t="str">
        <f t="shared" si="1836"/>
        <v>p.transacionar</v>
      </c>
      <c r="D3432" s="6" t="str">
        <f t="shared" si="1820"/>
        <v>é.transação.financeira</v>
      </c>
      <c r="E3432" s="8" t="s">
        <v>27</v>
      </c>
      <c r="F3432" s="34" t="str">
        <f t="shared" ref="F3432:F3433" si="1864">F3431</f>
        <v>d.transacionar</v>
      </c>
      <c r="G3432" s="37" t="s">
        <v>11507</v>
      </c>
      <c r="H3432" s="33" t="s">
        <v>1489</v>
      </c>
      <c r="I3432" s="89" t="str">
        <f t="shared" si="1861"/>
        <v>Functional</v>
      </c>
      <c r="J3432" s="77" t="s">
        <v>0</v>
      </c>
      <c r="K3432" s="79" t="s">
        <v>254</v>
      </c>
      <c r="L3432" s="79" t="s">
        <v>0</v>
      </c>
      <c r="M3432" s="79" t="s">
        <v>0</v>
      </c>
      <c r="N3432" s="79" t="s">
        <v>0</v>
      </c>
      <c r="O3432" s="79" t="s">
        <v>0</v>
      </c>
      <c r="P3432" s="79" t="s">
        <v>0</v>
      </c>
      <c r="Q3432" s="79" t="s">
        <v>0</v>
      </c>
      <c r="R3432" s="81" t="s">
        <v>0</v>
      </c>
      <c r="S3432" s="10" t="s">
        <v>1</v>
      </c>
      <c r="T3432" s="10" t="s">
        <v>6851</v>
      </c>
      <c r="U3432" s="5" t="str">
        <f t="shared" si="1816"/>
        <v>Propriedade destinada a transacionar: é.transação.financeira</v>
      </c>
      <c r="V3432" s="5" t="str">
        <f t="shared" si="1817"/>
        <v>Dado para transacionar:  transação.financeira  Deve ser formatado como (rdfs:Literal  or  xsd:string)</v>
      </c>
      <c r="W3432" s="38" t="s">
        <v>11511</v>
      </c>
      <c r="X3432" s="17" t="str">
        <f t="shared" si="1831"/>
        <v>d.transacionar.102</v>
      </c>
      <c r="Y3432" s="17" t="str">
        <f t="shared" si="1832"/>
        <v>Ação de transacionar</v>
      </c>
      <c r="Z3432" s="61" t="s">
        <v>11519</v>
      </c>
      <c r="AA3432" s="18" t="str">
        <f t="shared" si="1862"/>
        <v>null</v>
      </c>
      <c r="AB3432" s="74" t="s">
        <v>0</v>
      </c>
      <c r="AC3432" s="18" t="str">
        <f t="shared" si="1863"/>
        <v>null</v>
      </c>
      <c r="AD3432" s="74" t="s">
        <v>0</v>
      </c>
      <c r="AE3432" s="18" t="str">
        <f t="shared" si="1818"/>
        <v>null</v>
      </c>
      <c r="AF3432" s="74" t="s">
        <v>0</v>
      </c>
      <c r="AG3432" s="38" t="s">
        <v>11514</v>
      </c>
    </row>
    <row r="3433" spans="1:33" ht="6" customHeight="1" x14ac:dyDescent="0.25">
      <c r="A3433" s="4">
        <f>ROW()</f>
        <v>3433</v>
      </c>
      <c r="B3433" s="9" t="s">
        <v>26</v>
      </c>
      <c r="C3433" s="44" t="str">
        <f t="shared" si="1836"/>
        <v>p.transacionar</v>
      </c>
      <c r="D3433" s="6" t="str">
        <f t="shared" si="1820"/>
        <v>é.transação.jurídica</v>
      </c>
      <c r="E3433" s="8" t="s">
        <v>27</v>
      </c>
      <c r="F3433" s="34" t="str">
        <f t="shared" si="1864"/>
        <v>d.transacionar</v>
      </c>
      <c r="G3433" s="37" t="s">
        <v>11509</v>
      </c>
      <c r="H3433" s="33" t="s">
        <v>1489</v>
      </c>
      <c r="I3433" s="89" t="str">
        <f t="shared" si="1861"/>
        <v>Functional</v>
      </c>
      <c r="J3433" s="77" t="s">
        <v>0</v>
      </c>
      <c r="K3433" s="79" t="s">
        <v>254</v>
      </c>
      <c r="L3433" s="79" t="s">
        <v>0</v>
      </c>
      <c r="M3433" s="79" t="s">
        <v>0</v>
      </c>
      <c r="N3433" s="79" t="s">
        <v>0</v>
      </c>
      <c r="O3433" s="79" t="s">
        <v>0</v>
      </c>
      <c r="P3433" s="79" t="s">
        <v>0</v>
      </c>
      <c r="Q3433" s="79" t="s">
        <v>0</v>
      </c>
      <c r="R3433" s="81" t="s">
        <v>0</v>
      </c>
      <c r="S3433" s="10" t="s">
        <v>1</v>
      </c>
      <c r="T3433" s="10" t="s">
        <v>6851</v>
      </c>
      <c r="U3433" s="5" t="str">
        <f t="shared" si="1816"/>
        <v>Propriedade destinada a transacionar: é.transação.jurídica</v>
      </c>
      <c r="V3433" s="5" t="str">
        <f t="shared" si="1817"/>
        <v>Dado para transacionar:  transação.jurídica  Deve ser formatado como (rdfs:Literal  or  xsd:string)</v>
      </c>
      <c r="W3433" s="38" t="s">
        <v>11512</v>
      </c>
      <c r="X3433" s="17" t="str">
        <f t="shared" si="1831"/>
        <v>d.transacionar.103</v>
      </c>
      <c r="Y3433" s="17" t="str">
        <f t="shared" si="1832"/>
        <v>Ação de transacionar</v>
      </c>
      <c r="Z3433" s="61" t="s">
        <v>11520</v>
      </c>
      <c r="AA3433" s="18" t="str">
        <f t="shared" si="1862"/>
        <v>null</v>
      </c>
      <c r="AB3433" s="74" t="s">
        <v>0</v>
      </c>
      <c r="AC3433" s="18" t="str">
        <f t="shared" si="1863"/>
        <v>null</v>
      </c>
      <c r="AD3433" s="74" t="s">
        <v>0</v>
      </c>
      <c r="AE3433" s="18" t="str">
        <f t="shared" si="1818"/>
        <v>null</v>
      </c>
      <c r="AF3433" s="74" t="s">
        <v>0</v>
      </c>
      <c r="AG3433" s="38" t="s">
        <v>11515</v>
      </c>
    </row>
    <row r="3434" spans="1:33" ht="6" customHeight="1" x14ac:dyDescent="0.25">
      <c r="A3434" s="4">
        <f>ROW()</f>
        <v>3434</v>
      </c>
      <c r="B3434" s="9" t="s">
        <v>26</v>
      </c>
      <c r="C3434" s="43" t="str">
        <f t="shared" si="1836"/>
        <v>p.transitar</v>
      </c>
      <c r="D3434" s="6" t="str">
        <f t="shared" si="1820"/>
        <v>é.caminho</v>
      </c>
      <c r="E3434" s="8" t="s">
        <v>27</v>
      </c>
      <c r="F3434" s="41" t="s">
        <v>2110</v>
      </c>
      <c r="G3434" s="16" t="s">
        <v>2710</v>
      </c>
      <c r="H3434" s="33" t="s">
        <v>1489</v>
      </c>
      <c r="I3434" s="89" t="str">
        <f t="shared" si="1861"/>
        <v>null</v>
      </c>
      <c r="J3434" s="77" t="s">
        <v>0</v>
      </c>
      <c r="K3434" s="79" t="s">
        <v>0</v>
      </c>
      <c r="L3434" s="79" t="s">
        <v>0</v>
      </c>
      <c r="M3434" s="79" t="s">
        <v>0</v>
      </c>
      <c r="N3434" s="79" t="s">
        <v>0</v>
      </c>
      <c r="O3434" s="79" t="s">
        <v>0</v>
      </c>
      <c r="P3434" s="79" t="s">
        <v>0</v>
      </c>
      <c r="Q3434" s="79" t="s">
        <v>0</v>
      </c>
      <c r="R3434" s="81" t="s">
        <v>0</v>
      </c>
      <c r="S3434" s="10" t="s">
        <v>1</v>
      </c>
      <c r="T3434" s="10" t="s">
        <v>6851</v>
      </c>
      <c r="U3434" s="5" t="str">
        <f t="shared" si="1816"/>
        <v>Propriedade destinada a transitar: é.caminho</v>
      </c>
      <c r="V3434" s="5" t="str">
        <f t="shared" si="1817"/>
        <v>Dado para transitar:  caminho  Deve ser formatado como (rdfs:Literal  or  xsd:string)</v>
      </c>
      <c r="W3434" s="68" t="s">
        <v>4185</v>
      </c>
      <c r="X3434" s="17" t="str">
        <f t="shared" si="1831"/>
        <v>d.transitar.100</v>
      </c>
      <c r="Y3434" s="17" t="str">
        <f t="shared" si="1832"/>
        <v>Ação de transitar</v>
      </c>
      <c r="Z3434" s="61" t="s">
        <v>4254</v>
      </c>
      <c r="AA3434" s="18" t="str">
        <f t="shared" si="1862"/>
        <v>categoria.revit</v>
      </c>
      <c r="AB3434" s="19" t="s">
        <v>2003</v>
      </c>
      <c r="AC3434" s="18" t="str">
        <f t="shared" si="1863"/>
        <v>classe.ifc</v>
      </c>
      <c r="AD3434" s="19" t="s">
        <v>1963</v>
      </c>
      <c r="AE3434" s="18" t="str">
        <f t="shared" si="1818"/>
        <v>null</v>
      </c>
      <c r="AF3434" s="74" t="s">
        <v>0</v>
      </c>
      <c r="AG3434" s="38" t="s">
        <v>10043</v>
      </c>
    </row>
    <row r="3435" spans="1:33" ht="6" customHeight="1" x14ac:dyDescent="0.25">
      <c r="A3435" s="4">
        <f>ROW()</f>
        <v>3435</v>
      </c>
      <c r="B3435" s="9" t="s">
        <v>26</v>
      </c>
      <c r="C3435" s="44" t="str">
        <f t="shared" si="1836"/>
        <v>p.transitar</v>
      </c>
      <c r="D3435" s="6" t="str">
        <f t="shared" si="1820"/>
        <v>é.eixo.de.carga</v>
      </c>
      <c r="E3435" s="8" t="s">
        <v>27</v>
      </c>
      <c r="F3435" s="34" t="str">
        <f t="shared" ref="F3435:F3438" si="1865">F3434</f>
        <v>d.transitar</v>
      </c>
      <c r="G3435" s="16" t="s">
        <v>1440</v>
      </c>
      <c r="H3435" s="33" t="s">
        <v>1489</v>
      </c>
      <c r="I3435" s="89" t="str">
        <f t="shared" si="1861"/>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16"/>
        <v>Propriedade destinada a transitar: é.eixo.de.carga</v>
      </c>
      <c r="V3435" s="5" t="str">
        <f t="shared" si="1817"/>
        <v>Dado para transitar:  eixo.de.carga  Deve ser formatado como (rdfs:Literal  or  xsd:string)</v>
      </c>
      <c r="W3435" s="68" t="s">
        <v>5479</v>
      </c>
      <c r="X3435" s="17" t="str">
        <f t="shared" si="1831"/>
        <v>d.transitar.101</v>
      </c>
      <c r="Y3435" s="17" t="str">
        <f t="shared" si="1832"/>
        <v>Ação de transitar</v>
      </c>
      <c r="Z3435" s="61" t="s">
        <v>4255</v>
      </c>
      <c r="AA3435" s="18" t="str">
        <f t="shared" si="1862"/>
        <v>categoria.revit</v>
      </c>
      <c r="AB3435" s="19" t="s">
        <v>2003</v>
      </c>
      <c r="AC3435" s="18" t="str">
        <f t="shared" si="1863"/>
        <v>classe.ifc</v>
      </c>
      <c r="AD3435" s="19" t="s">
        <v>1963</v>
      </c>
      <c r="AE3435" s="18" t="str">
        <f t="shared" si="1818"/>
        <v>null</v>
      </c>
      <c r="AF3435" s="74" t="s">
        <v>0</v>
      </c>
      <c r="AG3435" s="38" t="s">
        <v>10044</v>
      </c>
    </row>
    <row r="3436" spans="1:33" ht="6" customHeight="1" x14ac:dyDescent="0.25">
      <c r="A3436" s="4">
        <f>ROW()</f>
        <v>3436</v>
      </c>
      <c r="B3436" s="9" t="s">
        <v>26</v>
      </c>
      <c r="C3436" s="44" t="str">
        <f t="shared" si="1836"/>
        <v>p.transitar</v>
      </c>
      <c r="D3436" s="6" t="str">
        <f t="shared" si="1820"/>
        <v>é.largura.efetiva</v>
      </c>
      <c r="E3436" s="8" t="s">
        <v>27</v>
      </c>
      <c r="F3436" s="34" t="str">
        <f t="shared" si="1865"/>
        <v>d.transitar</v>
      </c>
      <c r="G3436" s="16" t="s">
        <v>1441</v>
      </c>
      <c r="H3436" s="33" t="s">
        <v>34</v>
      </c>
      <c r="I3436" s="89" t="str">
        <f t="shared" si="1861"/>
        <v>null</v>
      </c>
      <c r="J3436" s="77" t="s">
        <v>0</v>
      </c>
      <c r="K3436" s="79" t="s">
        <v>0</v>
      </c>
      <c r="L3436" s="79" t="s">
        <v>0</v>
      </c>
      <c r="M3436" s="79" t="s">
        <v>0</v>
      </c>
      <c r="N3436" s="79" t="s">
        <v>0</v>
      </c>
      <c r="O3436" s="79" t="s">
        <v>0</v>
      </c>
      <c r="P3436" s="79" t="s">
        <v>0</v>
      </c>
      <c r="Q3436" s="79" t="s">
        <v>0</v>
      </c>
      <c r="R3436" s="81" t="s">
        <v>0</v>
      </c>
      <c r="S3436" s="10" t="s">
        <v>1</v>
      </c>
      <c r="T3436" s="10" t="s">
        <v>6851</v>
      </c>
      <c r="U3436" s="5" t="str">
        <f t="shared" si="1816"/>
        <v>Propriedade destinada a transitar: é.largura.efetiva</v>
      </c>
      <c r="V3436" s="5" t="str">
        <f t="shared" si="1817"/>
        <v>Dado para transitar:  largura.efetiva  Deve ser formatado como (xsd:double)</v>
      </c>
      <c r="W3436" s="68" t="s">
        <v>5480</v>
      </c>
      <c r="X3436" s="17" t="str">
        <f t="shared" si="1831"/>
        <v>d.transitar.102</v>
      </c>
      <c r="Y3436" s="17" t="str">
        <f t="shared" si="1832"/>
        <v>Ação de transitar</v>
      </c>
      <c r="Z3436" s="61" t="s">
        <v>4256</v>
      </c>
      <c r="AA3436" s="18" t="str">
        <f t="shared" si="1862"/>
        <v>categoria.revit</v>
      </c>
      <c r="AB3436" s="19" t="s">
        <v>2003</v>
      </c>
      <c r="AC3436" s="18" t="str">
        <f t="shared" si="1863"/>
        <v>classe.ifc</v>
      </c>
      <c r="AD3436" s="19" t="s">
        <v>1963</v>
      </c>
      <c r="AE3436" s="18" t="str">
        <f t="shared" si="1818"/>
        <v>null</v>
      </c>
      <c r="AF3436" s="74" t="s">
        <v>0</v>
      </c>
      <c r="AG3436" s="38" t="s">
        <v>10045</v>
      </c>
    </row>
    <row r="3437" spans="1:33" ht="6" customHeight="1" x14ac:dyDescent="0.25">
      <c r="A3437" s="4">
        <f>ROW()</f>
        <v>3437</v>
      </c>
      <c r="B3437" s="9" t="s">
        <v>26</v>
      </c>
      <c r="C3437" s="44" t="str">
        <f t="shared" si="1836"/>
        <v>p.transitar</v>
      </c>
      <c r="D3437" s="6" t="str">
        <f t="shared" si="1820"/>
        <v>é.vão</v>
      </c>
      <c r="E3437" s="8" t="s">
        <v>27</v>
      </c>
      <c r="F3437" s="34" t="str">
        <f t="shared" si="1865"/>
        <v>d.transitar</v>
      </c>
      <c r="G3437" s="16" t="s">
        <v>1444</v>
      </c>
      <c r="H3437" s="33" t="s">
        <v>34</v>
      </c>
      <c r="I3437" s="89" t="str">
        <f t="shared" si="1861"/>
        <v>null</v>
      </c>
      <c r="J3437" s="77" t="s">
        <v>0</v>
      </c>
      <c r="K3437" s="79" t="s">
        <v>0</v>
      </c>
      <c r="L3437" s="79" t="s">
        <v>0</v>
      </c>
      <c r="M3437" s="79" t="s">
        <v>0</v>
      </c>
      <c r="N3437" s="79" t="s">
        <v>0</v>
      </c>
      <c r="O3437" s="79" t="s">
        <v>0</v>
      </c>
      <c r="P3437" s="79" t="s">
        <v>0</v>
      </c>
      <c r="Q3437" s="79" t="s">
        <v>0</v>
      </c>
      <c r="R3437" s="81" t="s">
        <v>0</v>
      </c>
      <c r="S3437" s="10" t="s">
        <v>1</v>
      </c>
      <c r="T3437" s="10" t="s">
        <v>6851</v>
      </c>
      <c r="U3437" s="5" t="str">
        <f t="shared" si="1816"/>
        <v>Propriedade destinada a transitar: é.vão</v>
      </c>
      <c r="V3437" s="5" t="str">
        <f t="shared" si="1817"/>
        <v>Dado para transitar:  vão  Deve ser formatado como (xsd:double)</v>
      </c>
      <c r="W3437" s="68" t="s">
        <v>5481</v>
      </c>
      <c r="X3437" s="17" t="str">
        <f t="shared" si="1831"/>
        <v>d.transitar.103</v>
      </c>
      <c r="Y3437" s="17" t="str">
        <f t="shared" si="1832"/>
        <v>Ação de transitar</v>
      </c>
      <c r="Z3437" s="61" t="s">
        <v>4257</v>
      </c>
      <c r="AA3437" s="18" t="str">
        <f t="shared" ref="AA3437" si="1866">IF(AB3437="null", "null", "categoria.revit")</f>
        <v>categoria.revit</v>
      </c>
      <c r="AB3437" s="19" t="s">
        <v>2003</v>
      </c>
      <c r="AC3437" s="18" t="str">
        <f t="shared" ref="AC3437" si="1867">IF(AD3437="null", "null", "classe.ifc")</f>
        <v>classe.ifc</v>
      </c>
      <c r="AD3437" s="19" t="s">
        <v>1963</v>
      </c>
      <c r="AE3437" s="18" t="str">
        <f t="shared" si="1818"/>
        <v>null</v>
      </c>
      <c r="AF3437" s="74" t="s">
        <v>0</v>
      </c>
      <c r="AG3437" s="38" t="s">
        <v>10046</v>
      </c>
    </row>
    <row r="3438" spans="1:33" ht="6" customHeight="1" x14ac:dyDescent="0.25">
      <c r="A3438" s="4">
        <f>ROW()</f>
        <v>3438</v>
      </c>
      <c r="B3438" s="9" t="s">
        <v>26</v>
      </c>
      <c r="C3438" s="44" t="str">
        <f t="shared" si="1836"/>
        <v>p.transitar</v>
      </c>
      <c r="D3438" s="6" t="str">
        <f t="shared" si="1820"/>
        <v>é.vão.livre</v>
      </c>
      <c r="E3438" s="8" t="s">
        <v>27</v>
      </c>
      <c r="F3438" s="34" t="str">
        <f t="shared" si="1865"/>
        <v>d.transitar</v>
      </c>
      <c r="G3438" s="16" t="s">
        <v>1443</v>
      </c>
      <c r="H3438" s="33" t="s">
        <v>34</v>
      </c>
      <c r="I3438" s="89" t="str">
        <f t="shared" si="1861"/>
        <v>null</v>
      </c>
      <c r="J3438" s="77" t="s">
        <v>0</v>
      </c>
      <c r="K3438" s="79" t="s">
        <v>0</v>
      </c>
      <c r="L3438" s="79" t="s">
        <v>0</v>
      </c>
      <c r="M3438" s="79" t="s">
        <v>0</v>
      </c>
      <c r="N3438" s="79" t="s">
        <v>0</v>
      </c>
      <c r="O3438" s="79" t="s">
        <v>0</v>
      </c>
      <c r="P3438" s="79" t="s">
        <v>0</v>
      </c>
      <c r="Q3438" s="79" t="s">
        <v>0</v>
      </c>
      <c r="R3438" s="81" t="s">
        <v>0</v>
      </c>
      <c r="S3438" s="10" t="s">
        <v>1</v>
      </c>
      <c r="T3438" s="10" t="s">
        <v>6851</v>
      </c>
      <c r="U3438" s="5" t="str">
        <f t="shared" si="1816"/>
        <v>Propriedade destinada a transitar: é.vão.livre</v>
      </c>
      <c r="V3438" s="5" t="str">
        <f t="shared" si="1817"/>
        <v>Dado para transitar:  vão.livre  Deve ser formatado como (xsd:double)</v>
      </c>
      <c r="W3438" s="68" t="s">
        <v>5482</v>
      </c>
      <c r="X3438" s="17" t="str">
        <f t="shared" si="1831"/>
        <v>d.transitar.104</v>
      </c>
      <c r="Y3438" s="17" t="str">
        <f t="shared" si="1832"/>
        <v>Ação de transitar</v>
      </c>
      <c r="Z3438" s="61" t="s">
        <v>4258</v>
      </c>
      <c r="AA3438" s="18" t="str">
        <f>IF(AB3438="null", "null", "categoria.revit")</f>
        <v>categoria.revit</v>
      </c>
      <c r="AB3438" s="19" t="s">
        <v>2003</v>
      </c>
      <c r="AC3438" s="18" t="str">
        <f>IF(AD3438="null", "null", "classe.ifc")</f>
        <v>classe.ifc</v>
      </c>
      <c r="AD3438" s="19" t="s">
        <v>1963</v>
      </c>
      <c r="AE3438" s="18" t="str">
        <f t="shared" si="1818"/>
        <v>null</v>
      </c>
      <c r="AF3438" s="74" t="s">
        <v>0</v>
      </c>
      <c r="AG3438" s="38" t="s">
        <v>10047</v>
      </c>
    </row>
    <row r="3439" spans="1:33" ht="6" customHeight="1" x14ac:dyDescent="0.25">
      <c r="A3439" s="4">
        <f>ROW()</f>
        <v>3439</v>
      </c>
      <c r="B3439" s="9" t="s">
        <v>26</v>
      </c>
      <c r="C3439" s="44" t="str">
        <f t="shared" si="1836"/>
        <v>p.transitar</v>
      </c>
      <c r="D3439" s="6" t="str">
        <f t="shared" si="1820"/>
        <v>é.veículo.tipo</v>
      </c>
      <c r="E3439" s="8" t="s">
        <v>27</v>
      </c>
      <c r="F3439" s="34" t="str">
        <f>F3438</f>
        <v>d.transitar</v>
      </c>
      <c r="G3439" s="16" t="s">
        <v>1442</v>
      </c>
      <c r="H3439" s="33" t="s">
        <v>1489</v>
      </c>
      <c r="I3439" s="89" t="str">
        <f t="shared" si="1861"/>
        <v>null</v>
      </c>
      <c r="J3439" s="77" t="s">
        <v>0</v>
      </c>
      <c r="K3439" s="79" t="s">
        <v>0</v>
      </c>
      <c r="L3439" s="79" t="s">
        <v>0</v>
      </c>
      <c r="M3439" s="79" t="s">
        <v>0</v>
      </c>
      <c r="N3439" s="79" t="s">
        <v>0</v>
      </c>
      <c r="O3439" s="79" t="s">
        <v>0</v>
      </c>
      <c r="P3439" s="79" t="s">
        <v>0</v>
      </c>
      <c r="Q3439" s="79" t="s">
        <v>0</v>
      </c>
      <c r="R3439" s="81" t="s">
        <v>0</v>
      </c>
      <c r="S3439" s="10" t="s">
        <v>1</v>
      </c>
      <c r="T3439" s="10" t="s">
        <v>6851</v>
      </c>
      <c r="U3439" s="5" t="str">
        <f t="shared" si="1816"/>
        <v>Propriedade destinada a transitar: é.veículo.tipo</v>
      </c>
      <c r="V3439" s="5" t="str">
        <f t="shared" si="1817"/>
        <v>Dado para transitar:  veículo.tipo  Deve ser formatado como (rdfs:Literal  or  xsd:string)</v>
      </c>
      <c r="W3439" s="68" t="s">
        <v>5483</v>
      </c>
      <c r="X3439" s="17" t="str">
        <f t="shared" si="1831"/>
        <v>d.transitar.105</v>
      </c>
      <c r="Y3439" s="17" t="str">
        <f t="shared" si="1832"/>
        <v>Ação de transitar</v>
      </c>
      <c r="Z3439" s="61" t="s">
        <v>4259</v>
      </c>
      <c r="AA3439" s="18" t="str">
        <f>IF(AB3439="null", "null", "categoria.revit")</f>
        <v>categoria.revit</v>
      </c>
      <c r="AB3439" s="19" t="s">
        <v>2003</v>
      </c>
      <c r="AC3439" s="18" t="str">
        <f>IF(AD3439="null", "null", "classe.ifc")</f>
        <v>classe.ifc</v>
      </c>
      <c r="AD3439" s="19" t="s">
        <v>1963</v>
      </c>
      <c r="AE3439" s="18" t="str">
        <f t="shared" si="1818"/>
        <v>null</v>
      </c>
      <c r="AF3439" s="74" t="s">
        <v>0</v>
      </c>
      <c r="AG3439" s="38" t="s">
        <v>10048</v>
      </c>
    </row>
    <row r="3440" spans="1:33" ht="6" customHeight="1" x14ac:dyDescent="0.25">
      <c r="A3440" s="4">
        <f>ROW()</f>
        <v>3440</v>
      </c>
      <c r="B3440" s="9" t="s">
        <v>26</v>
      </c>
      <c r="C3440" s="43" t="str">
        <f t="shared" ref="C3440:C3502" si="1868">SUBSTITUTE(F3440,"d.","p.")</f>
        <v>p.urbanizar</v>
      </c>
      <c r="D3440" s="6" t="str">
        <f t="shared" ref="D3440:D3503" si="1869">_xlfn.CONCAT("é.",G3440)</f>
        <v>é.afastamento.lateral</v>
      </c>
      <c r="E3440" s="8" t="s">
        <v>27</v>
      </c>
      <c r="F3440" s="41" t="s">
        <v>2111</v>
      </c>
      <c r="G3440" s="14" t="s">
        <v>916</v>
      </c>
      <c r="H3440" s="33" t="s">
        <v>34</v>
      </c>
      <c r="I3440" s="89" t="str">
        <f t="shared" si="1861"/>
        <v>null</v>
      </c>
      <c r="J3440" s="79" t="s">
        <v>0</v>
      </c>
      <c r="K3440" s="79" t="s">
        <v>0</v>
      </c>
      <c r="L3440" s="79" t="s">
        <v>0</v>
      </c>
      <c r="M3440" s="79" t="s">
        <v>0</v>
      </c>
      <c r="N3440" s="79" t="s">
        <v>0</v>
      </c>
      <c r="O3440" s="79" t="s">
        <v>0</v>
      </c>
      <c r="P3440" s="79" t="s">
        <v>0</v>
      </c>
      <c r="Q3440" s="79" t="s">
        <v>0</v>
      </c>
      <c r="R3440" s="81" t="s">
        <v>0</v>
      </c>
      <c r="S3440" s="10" t="s">
        <v>1</v>
      </c>
      <c r="T3440" s="10" t="s">
        <v>6851</v>
      </c>
      <c r="U3440" s="5" t="str">
        <f t="shared" si="1816"/>
        <v>Propriedade destinada a urbanizar: é.afastamento.lateral</v>
      </c>
      <c r="V3440" s="5" t="str">
        <f t="shared" si="1817"/>
        <v>Dado para urbanizar:  afastamento.lateral  Deve ser formatado como (xsd:double)</v>
      </c>
      <c r="W3440" s="68" t="s">
        <v>5484</v>
      </c>
      <c r="X3440" s="17" t="str">
        <f t="shared" si="1831"/>
        <v>d.urbanizar.100</v>
      </c>
      <c r="Y3440" s="17" t="str">
        <f t="shared" si="1832"/>
        <v>Ação de urbanizar</v>
      </c>
      <c r="Z3440" s="61" t="s">
        <v>6266</v>
      </c>
      <c r="AA3440" s="18" t="str">
        <f t="shared" ref="AA3440:AA3464" si="1870">IF(AB3440="null", "null", "categoria.revit")</f>
        <v>null</v>
      </c>
      <c r="AB3440" s="19" t="s">
        <v>0</v>
      </c>
      <c r="AC3440" s="18" t="str">
        <f t="shared" ref="AC3440:AC3464" si="1871">IF(AD3440="null", "null", "classe.ifc")</f>
        <v>null</v>
      </c>
      <c r="AD3440" s="19" t="s">
        <v>0</v>
      </c>
      <c r="AE3440" s="18" t="str">
        <f t="shared" si="1818"/>
        <v>null</v>
      </c>
      <c r="AF3440" s="74" t="s">
        <v>0</v>
      </c>
      <c r="AG3440" s="38" t="s">
        <v>10049</v>
      </c>
    </row>
    <row r="3441" spans="1:33" ht="6" customHeight="1" x14ac:dyDescent="0.25">
      <c r="A3441" s="4">
        <f>ROW()</f>
        <v>3441</v>
      </c>
      <c r="B3441" s="9" t="s">
        <v>26</v>
      </c>
      <c r="C3441" s="44" t="str">
        <f t="shared" si="1868"/>
        <v>p.urbanizar</v>
      </c>
      <c r="D3441" s="6" t="str">
        <f t="shared" si="1869"/>
        <v>é.altura.média.predial</v>
      </c>
      <c r="E3441" s="8" t="s">
        <v>27</v>
      </c>
      <c r="F3441" s="34" t="str">
        <f t="shared" ref="F3441:F3459" si="1872">F3440</f>
        <v>d.urbanizar</v>
      </c>
      <c r="G3441" s="14" t="s">
        <v>6260</v>
      </c>
      <c r="H3441" s="33" t="s">
        <v>34</v>
      </c>
      <c r="I3441" s="89" t="str">
        <f t="shared" si="1861"/>
        <v>null</v>
      </c>
      <c r="J3441" s="79" t="s">
        <v>0</v>
      </c>
      <c r="K3441" s="79" t="s">
        <v>0</v>
      </c>
      <c r="L3441" s="79" t="s">
        <v>0</v>
      </c>
      <c r="M3441" s="79" t="s">
        <v>0</v>
      </c>
      <c r="N3441" s="79" t="s">
        <v>0</v>
      </c>
      <c r="O3441" s="79" t="s">
        <v>0</v>
      </c>
      <c r="P3441" s="79" t="s">
        <v>0</v>
      </c>
      <c r="Q3441" s="79" t="s">
        <v>0</v>
      </c>
      <c r="R3441" s="81" t="s">
        <v>0</v>
      </c>
      <c r="S3441" s="10" t="s">
        <v>1</v>
      </c>
      <c r="T3441" s="10" t="s">
        <v>6851</v>
      </c>
      <c r="U3441" s="5" t="str">
        <f t="shared" ref="U3441:U3517" si="1873">_xlfn.CONCAT("Propriedade destinada a ",MID(C3441,FIND("p.",C3441,1)+2,100),": ",D3441)</f>
        <v>Propriedade destinada a urbanizar: é.altura.média.predial</v>
      </c>
      <c r="V3441" s="5" t="str">
        <f t="shared" ref="V3441:V3517" si="1874">_xlfn.CONCAT("Dado para ",MID(F3441,FIND("d.",F3441,1)+2,100),":  ",G3441, "  Deve ser formatado como (",H3441, ")")</f>
        <v>Dado para urbanizar:  altura.média.predial  Deve ser formatado como (xsd:double)</v>
      </c>
      <c r="W3441" s="68" t="s">
        <v>10742</v>
      </c>
      <c r="X3441" s="17" t="str">
        <f t="shared" si="1831"/>
        <v>d.urbanizar.101</v>
      </c>
      <c r="Y3441" s="17" t="str">
        <f t="shared" si="1832"/>
        <v>Ação de urbanizar</v>
      </c>
      <c r="Z3441" s="61" t="s">
        <v>6262</v>
      </c>
      <c r="AA3441" s="18" t="str">
        <f t="shared" si="1870"/>
        <v>null</v>
      </c>
      <c r="AB3441" s="19" t="s">
        <v>0</v>
      </c>
      <c r="AC3441" s="18" t="str">
        <f t="shared" si="1871"/>
        <v>null</v>
      </c>
      <c r="AD3441" s="19" t="s">
        <v>0</v>
      </c>
      <c r="AE3441" s="18" t="str">
        <f t="shared" si="1818"/>
        <v>null</v>
      </c>
      <c r="AF3441" s="74" t="s">
        <v>0</v>
      </c>
      <c r="AG3441" s="38" t="s">
        <v>10050</v>
      </c>
    </row>
    <row r="3442" spans="1:33" ht="6" customHeight="1" x14ac:dyDescent="0.25">
      <c r="A3442" s="4">
        <f>ROW()</f>
        <v>3442</v>
      </c>
      <c r="B3442" s="9" t="s">
        <v>26</v>
      </c>
      <c r="C3442" s="44" t="str">
        <f t="shared" si="1868"/>
        <v>p.urbanizar</v>
      </c>
      <c r="D3442" s="6" t="str">
        <f t="shared" si="1869"/>
        <v>é.área.de.planejamento</v>
      </c>
      <c r="E3442" s="8" t="s">
        <v>27</v>
      </c>
      <c r="F3442" s="34" t="str">
        <f t="shared" si="1872"/>
        <v>d.urbanizar</v>
      </c>
      <c r="G3442" s="14" t="s">
        <v>2869</v>
      </c>
      <c r="H3442" s="33" t="s">
        <v>1489</v>
      </c>
      <c r="I3442" s="89" t="str">
        <f t="shared" si="1861"/>
        <v>Functional</v>
      </c>
      <c r="J3442" s="79" t="s">
        <v>28</v>
      </c>
      <c r="K3442" s="79" t="s">
        <v>0</v>
      </c>
      <c r="L3442" s="79" t="s">
        <v>0</v>
      </c>
      <c r="M3442" s="79" t="s">
        <v>0</v>
      </c>
      <c r="N3442" s="77" t="s">
        <v>0</v>
      </c>
      <c r="O3442" s="79" t="s">
        <v>0</v>
      </c>
      <c r="P3442" s="79" t="s">
        <v>0</v>
      </c>
      <c r="Q3442" s="79" t="s">
        <v>0</v>
      </c>
      <c r="R3442" s="81" t="s">
        <v>0</v>
      </c>
      <c r="S3442" s="10" t="s">
        <v>1</v>
      </c>
      <c r="T3442" s="10" t="s">
        <v>6851</v>
      </c>
      <c r="U3442" s="5" t="str">
        <f t="shared" si="1873"/>
        <v>Propriedade destinada a urbanizar: é.área.de.planejamento</v>
      </c>
      <c r="V3442" s="5" t="str">
        <f t="shared" si="1874"/>
        <v>Dado para urbanizar:  área.de.planejamento  Deve ser formatado como (rdfs:Literal  or  xsd:string)</v>
      </c>
      <c r="W3442" s="68" t="s">
        <v>5485</v>
      </c>
      <c r="X3442" s="17" t="str">
        <f t="shared" si="1831"/>
        <v>d.urbanizar.102</v>
      </c>
      <c r="Y3442" s="17" t="str">
        <f t="shared" si="1832"/>
        <v>Ação de urbanizar</v>
      </c>
      <c r="Z3442" s="61" t="s">
        <v>6261</v>
      </c>
      <c r="AA3442" s="18" t="str">
        <f t="shared" si="1870"/>
        <v>null</v>
      </c>
      <c r="AB3442" s="19" t="s">
        <v>0</v>
      </c>
      <c r="AC3442" s="18" t="str">
        <f t="shared" si="1871"/>
        <v>null</v>
      </c>
      <c r="AD3442" s="19" t="s">
        <v>0</v>
      </c>
      <c r="AE3442" s="18" t="str">
        <f t="shared" si="1818"/>
        <v>código.abnt</v>
      </c>
      <c r="AF3442" s="74" t="s">
        <v>1749</v>
      </c>
      <c r="AG3442" s="38" t="s">
        <v>10051</v>
      </c>
    </row>
    <row r="3443" spans="1:33" ht="6" customHeight="1" x14ac:dyDescent="0.25">
      <c r="A3443" s="4">
        <f>ROW()</f>
        <v>3443</v>
      </c>
      <c r="B3443" s="9" t="s">
        <v>26</v>
      </c>
      <c r="C3443" s="44" t="str">
        <f t="shared" si="1868"/>
        <v>p.urbanizar</v>
      </c>
      <c r="D3443" s="6" t="str">
        <f t="shared" si="1869"/>
        <v>é.calor.antropogênico</v>
      </c>
      <c r="E3443" s="8" t="s">
        <v>27</v>
      </c>
      <c r="F3443" s="34" t="str">
        <f t="shared" si="1872"/>
        <v>d.urbanizar</v>
      </c>
      <c r="G3443" s="14" t="s">
        <v>2868</v>
      </c>
      <c r="H3443" s="33" t="s">
        <v>34</v>
      </c>
      <c r="I3443" s="89" t="str">
        <f t="shared" si="1861"/>
        <v>null</v>
      </c>
      <c r="J3443" s="79" t="s">
        <v>0</v>
      </c>
      <c r="K3443" s="79" t="s">
        <v>0</v>
      </c>
      <c r="L3443" s="79" t="s">
        <v>0</v>
      </c>
      <c r="M3443" s="79" t="s">
        <v>0</v>
      </c>
      <c r="N3443" s="79" t="s">
        <v>0</v>
      </c>
      <c r="O3443" s="79" t="s">
        <v>0</v>
      </c>
      <c r="P3443" s="79" t="s">
        <v>0</v>
      </c>
      <c r="Q3443" s="79" t="s">
        <v>0</v>
      </c>
      <c r="R3443" s="81" t="s">
        <v>0</v>
      </c>
      <c r="S3443" s="10" t="s">
        <v>1</v>
      </c>
      <c r="T3443" s="10" t="s">
        <v>6851</v>
      </c>
      <c r="U3443" s="5" t="str">
        <f t="shared" si="1873"/>
        <v>Propriedade destinada a urbanizar: é.calor.antropogênico</v>
      </c>
      <c r="V3443" s="5" t="str">
        <f t="shared" si="1874"/>
        <v>Dado para urbanizar:  calor.antropogênico  Deve ser formatado como (xsd:double)</v>
      </c>
      <c r="W3443" s="68" t="s">
        <v>10743</v>
      </c>
      <c r="X3443" s="17" t="str">
        <f t="shared" si="1831"/>
        <v>d.urbanizar.103</v>
      </c>
      <c r="Y3443" s="17" t="str">
        <f t="shared" si="1832"/>
        <v>Ação de urbanizar</v>
      </c>
      <c r="Z3443" s="61" t="s">
        <v>6265</v>
      </c>
      <c r="AA3443" s="18" t="str">
        <f t="shared" si="1870"/>
        <v>null</v>
      </c>
      <c r="AB3443" s="19" t="s">
        <v>0</v>
      </c>
      <c r="AC3443" s="18" t="str">
        <f t="shared" si="1871"/>
        <v>null</v>
      </c>
      <c r="AD3443" s="19" t="s">
        <v>0</v>
      </c>
      <c r="AE3443" s="18" t="str">
        <f t="shared" si="1818"/>
        <v>null</v>
      </c>
      <c r="AF3443" s="74" t="s">
        <v>0</v>
      </c>
      <c r="AG3443" s="38" t="s">
        <v>10052</v>
      </c>
    </row>
    <row r="3444" spans="1:33" ht="6" customHeight="1" x14ac:dyDescent="0.25">
      <c r="A3444" s="4">
        <f>ROW()</f>
        <v>3444</v>
      </c>
      <c r="B3444" s="9" t="s">
        <v>26</v>
      </c>
      <c r="C3444" s="44" t="str">
        <f t="shared" si="1868"/>
        <v>p.urbanizar</v>
      </c>
      <c r="D3444" s="6" t="str">
        <f t="shared" si="1869"/>
        <v>é.cobertura.impermeável</v>
      </c>
      <c r="E3444" s="8" t="s">
        <v>27</v>
      </c>
      <c r="F3444" s="34" t="str">
        <f t="shared" si="1872"/>
        <v>d.urbanizar</v>
      </c>
      <c r="G3444" s="14" t="s">
        <v>917</v>
      </c>
      <c r="H3444" s="33" t="s">
        <v>1489</v>
      </c>
      <c r="I3444" s="89" t="str">
        <f t="shared" si="1861"/>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73"/>
        <v>Propriedade destinada a urbanizar: é.cobertura.impermeável</v>
      </c>
      <c r="V3444" s="5" t="str">
        <f t="shared" si="1874"/>
        <v>Dado para urbanizar:  cobertura.impermeável  Deve ser formatado como (rdfs:Literal  or  xsd:string)</v>
      </c>
      <c r="W3444" s="68" t="s">
        <v>10744</v>
      </c>
      <c r="X3444" s="17" t="str">
        <f t="shared" si="1831"/>
        <v>d.urbanizar.104</v>
      </c>
      <c r="Y3444" s="17" t="str">
        <f t="shared" si="1832"/>
        <v>Ação de urbanizar</v>
      </c>
      <c r="Z3444" s="61" t="s">
        <v>6263</v>
      </c>
      <c r="AA3444" s="18" t="str">
        <f t="shared" si="1870"/>
        <v>null</v>
      </c>
      <c r="AB3444" s="19" t="s">
        <v>0</v>
      </c>
      <c r="AC3444" s="18" t="str">
        <f t="shared" si="1871"/>
        <v>null</v>
      </c>
      <c r="AD3444" s="19" t="s">
        <v>0</v>
      </c>
      <c r="AE3444" s="18" t="str">
        <f t="shared" ref="AE3444:AE3511" si="1875">IF(AF3444="null",
    "null",
    IF(OR(ISNUMBER(FIND("ids:",AF3444)), ISNUMBER(FIND("xs:",AF3444))),
        "sintaxe.ids",
        IF(ISNUMBER(FIND("[",AF3444)),
            "código.abnt",
            ""
        )
    )
)</f>
        <v>null</v>
      </c>
      <c r="AF3444" s="74" t="s">
        <v>0</v>
      </c>
      <c r="AG3444" s="38" t="s">
        <v>10053</v>
      </c>
    </row>
    <row r="3445" spans="1:33" ht="6" customHeight="1" x14ac:dyDescent="0.25">
      <c r="A3445" s="4">
        <f>ROW()</f>
        <v>3445</v>
      </c>
      <c r="B3445" s="9" t="s">
        <v>26</v>
      </c>
      <c r="C3445" s="44" t="str">
        <f t="shared" si="1868"/>
        <v>p.urbanizar</v>
      </c>
      <c r="D3445" s="6" t="str">
        <f t="shared" si="1869"/>
        <v>é.divisa</v>
      </c>
      <c r="E3445" s="8" t="s">
        <v>27</v>
      </c>
      <c r="F3445" s="34" t="str">
        <f t="shared" si="1872"/>
        <v>d.urbanizar</v>
      </c>
      <c r="G3445" s="14" t="s">
        <v>393</v>
      </c>
      <c r="H3445" s="33" t="s">
        <v>1489</v>
      </c>
      <c r="I3445" s="89" t="str">
        <f t="shared" si="1861"/>
        <v>null</v>
      </c>
      <c r="J3445" s="79" t="s">
        <v>0</v>
      </c>
      <c r="K3445" s="79" t="s">
        <v>0</v>
      </c>
      <c r="L3445" s="79" t="s">
        <v>0</v>
      </c>
      <c r="M3445" s="79" t="s">
        <v>0</v>
      </c>
      <c r="N3445" s="77" t="s">
        <v>0</v>
      </c>
      <c r="O3445" s="79" t="s">
        <v>0</v>
      </c>
      <c r="P3445" s="79" t="s">
        <v>0</v>
      </c>
      <c r="Q3445" s="79" t="s">
        <v>0</v>
      </c>
      <c r="R3445" s="81" t="s">
        <v>0</v>
      </c>
      <c r="S3445" s="10" t="s">
        <v>1</v>
      </c>
      <c r="T3445" s="10" t="s">
        <v>6851</v>
      </c>
      <c r="U3445" s="5" t="str">
        <f t="shared" si="1873"/>
        <v>Propriedade destinada a urbanizar: é.divisa</v>
      </c>
      <c r="V3445" s="5" t="str">
        <f t="shared" si="1874"/>
        <v>Dado para urbanizar:  divisa  Deve ser formatado como (rdfs:Literal  or  xsd:string)</v>
      </c>
      <c r="W3445" s="68" t="s">
        <v>10375</v>
      </c>
      <c r="X3445" s="17" t="str">
        <f t="shared" si="1831"/>
        <v>d.urbanizar.105</v>
      </c>
      <c r="Y3445" s="17" t="str">
        <f t="shared" si="1832"/>
        <v>Ação de urbanizar</v>
      </c>
      <c r="Z3445" s="61" t="s">
        <v>2593</v>
      </c>
      <c r="AA3445" s="18" t="str">
        <f t="shared" si="1870"/>
        <v>categoria.revit</v>
      </c>
      <c r="AB3445" s="19" t="s">
        <v>2018</v>
      </c>
      <c r="AC3445" s="18" t="str">
        <f t="shared" si="1871"/>
        <v>classe.ifc</v>
      </c>
      <c r="AD3445" s="19" t="s">
        <v>1983</v>
      </c>
      <c r="AE3445" s="18" t="str">
        <f t="shared" si="1875"/>
        <v>null</v>
      </c>
      <c r="AF3445" s="74" t="s">
        <v>0</v>
      </c>
      <c r="AG3445" s="38" t="s">
        <v>10054</v>
      </c>
    </row>
    <row r="3446" spans="1:33" ht="6" customHeight="1" x14ac:dyDescent="0.25">
      <c r="A3446" s="4">
        <f>ROW()</f>
        <v>3446</v>
      </c>
      <c r="B3446" s="9" t="s">
        <v>26</v>
      </c>
      <c r="C3446" s="44" t="str">
        <f t="shared" si="1868"/>
        <v>p.urbanizar</v>
      </c>
      <c r="D3446" s="6" t="str">
        <f t="shared" si="1869"/>
        <v>é.fator.de.forma</v>
      </c>
      <c r="E3446" s="8" t="s">
        <v>27</v>
      </c>
      <c r="F3446" s="34" t="str">
        <f t="shared" si="1872"/>
        <v>d.urbanizar</v>
      </c>
      <c r="G3446" s="14" t="s">
        <v>918</v>
      </c>
      <c r="H3446" s="33" t="s">
        <v>1489</v>
      </c>
      <c r="I3446" s="89" t="str">
        <f t="shared" si="1861"/>
        <v>null</v>
      </c>
      <c r="J3446" s="79" t="s">
        <v>0</v>
      </c>
      <c r="K3446" s="79" t="s">
        <v>0</v>
      </c>
      <c r="L3446" s="79" t="s">
        <v>0</v>
      </c>
      <c r="M3446" s="79" t="s">
        <v>0</v>
      </c>
      <c r="N3446" s="79" t="s">
        <v>0</v>
      </c>
      <c r="O3446" s="79" t="s">
        <v>0</v>
      </c>
      <c r="P3446" s="79" t="s">
        <v>0</v>
      </c>
      <c r="Q3446" s="79" t="s">
        <v>0</v>
      </c>
      <c r="R3446" s="81" t="s">
        <v>0</v>
      </c>
      <c r="S3446" s="10" t="s">
        <v>1</v>
      </c>
      <c r="T3446" s="10" t="s">
        <v>6851</v>
      </c>
      <c r="U3446" s="5" t="str">
        <f t="shared" si="1873"/>
        <v>Propriedade destinada a urbanizar: é.fator.de.forma</v>
      </c>
      <c r="V3446" s="5" t="str">
        <f t="shared" si="1874"/>
        <v>Dado para urbanizar:  fator.de.forma  Deve ser formatado como (rdfs:Literal  or  xsd:string)</v>
      </c>
      <c r="W3446" s="68" t="s">
        <v>10745</v>
      </c>
      <c r="X3446" s="17" t="str">
        <f t="shared" si="1831"/>
        <v>d.urbanizar.106</v>
      </c>
      <c r="Y3446" s="17" t="str">
        <f t="shared" si="1832"/>
        <v>Ação de urbanizar</v>
      </c>
      <c r="Z3446" s="61" t="s">
        <v>6264</v>
      </c>
      <c r="AA3446" s="18" t="str">
        <f t="shared" si="1870"/>
        <v>null</v>
      </c>
      <c r="AB3446" s="19" t="s">
        <v>0</v>
      </c>
      <c r="AC3446" s="18" t="str">
        <f t="shared" si="1871"/>
        <v>null</v>
      </c>
      <c r="AD3446" s="19" t="s">
        <v>0</v>
      </c>
      <c r="AE3446" s="18" t="str">
        <f t="shared" si="1875"/>
        <v>null</v>
      </c>
      <c r="AF3446" s="74" t="s">
        <v>0</v>
      </c>
      <c r="AG3446" s="38" t="s">
        <v>10055</v>
      </c>
    </row>
    <row r="3447" spans="1:33" ht="6" customHeight="1" x14ac:dyDescent="0.25">
      <c r="A3447" s="4">
        <f>ROW()</f>
        <v>3447</v>
      </c>
      <c r="B3447" s="9" t="s">
        <v>26</v>
      </c>
      <c r="C3447" s="44" t="str">
        <f t="shared" si="1868"/>
        <v>p.urbanizar</v>
      </c>
      <c r="D3447" s="6" t="str">
        <f t="shared" si="1869"/>
        <v>é.gabarito</v>
      </c>
      <c r="E3447" s="8" t="s">
        <v>27</v>
      </c>
      <c r="F3447" s="34" t="str">
        <f t="shared" si="1872"/>
        <v>d.urbanizar</v>
      </c>
      <c r="G3447" s="14" t="s">
        <v>198</v>
      </c>
      <c r="H3447" s="33" t="s">
        <v>34</v>
      </c>
      <c r="I3447" s="89" t="str">
        <f t="shared" si="1861"/>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73"/>
        <v>Propriedade destinada a urbanizar: é.gabarito</v>
      </c>
      <c r="V3447" s="5" t="str">
        <f t="shared" si="1874"/>
        <v>Dado para urbanizar:  gabarito  Deve ser formatado como (xsd:double)</v>
      </c>
      <c r="W3447" s="68" t="s">
        <v>10746</v>
      </c>
      <c r="X3447" s="17" t="str">
        <f t="shared" si="1831"/>
        <v>d.urbanizar.107</v>
      </c>
      <c r="Y3447" s="17" t="str">
        <f t="shared" si="1832"/>
        <v>Ação de urbanizar</v>
      </c>
      <c r="Z3447" s="61" t="s">
        <v>2592</v>
      </c>
      <c r="AA3447" s="18" t="str">
        <f t="shared" si="1870"/>
        <v>null</v>
      </c>
      <c r="AB3447" s="19" t="s">
        <v>0</v>
      </c>
      <c r="AC3447" s="18" t="str">
        <f t="shared" si="1871"/>
        <v>null</v>
      </c>
      <c r="AD3447" s="19" t="s">
        <v>0</v>
      </c>
      <c r="AE3447" s="18" t="str">
        <f t="shared" si="1875"/>
        <v>null</v>
      </c>
      <c r="AF3447" s="74" t="s">
        <v>0</v>
      </c>
      <c r="AG3447" s="38" t="s">
        <v>10056</v>
      </c>
    </row>
    <row r="3448" spans="1:33" ht="6" customHeight="1" x14ac:dyDescent="0.25">
      <c r="A3448" s="4">
        <f>ROW()</f>
        <v>3448</v>
      </c>
      <c r="B3448" s="9" t="s">
        <v>26</v>
      </c>
      <c r="C3448" s="44" t="str">
        <f t="shared" si="1868"/>
        <v>p.urbanizar</v>
      </c>
      <c r="D3448" s="6" t="str">
        <f t="shared" si="1869"/>
        <v>é.índice.de.aproveitamento</v>
      </c>
      <c r="E3448" s="8" t="s">
        <v>27</v>
      </c>
      <c r="F3448" s="34" t="str">
        <f t="shared" si="1872"/>
        <v>d.urbanizar</v>
      </c>
      <c r="G3448" s="14" t="s">
        <v>919</v>
      </c>
      <c r="H3448" s="33" t="s">
        <v>34</v>
      </c>
      <c r="I3448" s="89" t="str">
        <f t="shared" si="1861"/>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si="1873"/>
        <v>Propriedade destinada a urbanizar: é.índice.de.aproveitamento</v>
      </c>
      <c r="V3448" s="5" t="str">
        <f t="shared" si="1874"/>
        <v>Dado para urbanizar:  índice.de.aproveitamento  Deve ser formatado como (xsd:double)</v>
      </c>
      <c r="W3448" s="68" t="s">
        <v>10376</v>
      </c>
      <c r="X3448" s="17" t="str">
        <f t="shared" si="1831"/>
        <v>d.urbanizar.108</v>
      </c>
      <c r="Y3448" s="17" t="str">
        <f t="shared" si="1832"/>
        <v>Ação de urbanizar</v>
      </c>
      <c r="Z3448" s="61" t="s">
        <v>2591</v>
      </c>
      <c r="AA3448" s="18" t="str">
        <f t="shared" si="1870"/>
        <v>null</v>
      </c>
      <c r="AB3448" s="19" t="s">
        <v>0</v>
      </c>
      <c r="AC3448" s="18" t="str">
        <f t="shared" si="1871"/>
        <v>null</v>
      </c>
      <c r="AD3448" s="19" t="s">
        <v>0</v>
      </c>
      <c r="AE3448" s="18" t="str">
        <f t="shared" si="1875"/>
        <v>null</v>
      </c>
      <c r="AF3448" s="74" t="s">
        <v>0</v>
      </c>
      <c r="AG3448" s="38" t="s">
        <v>10057</v>
      </c>
    </row>
    <row r="3449" spans="1:33" ht="6" customHeight="1" x14ac:dyDescent="0.25">
      <c r="A3449" s="4">
        <f>ROW()</f>
        <v>3449</v>
      </c>
      <c r="B3449" s="9" t="s">
        <v>26</v>
      </c>
      <c r="C3449" s="44" t="str">
        <f t="shared" si="1868"/>
        <v>p.urbanizar</v>
      </c>
      <c r="D3449" s="6" t="str">
        <f t="shared" si="1869"/>
        <v>é.lote.urbano</v>
      </c>
      <c r="E3449" s="8" t="s">
        <v>27</v>
      </c>
      <c r="F3449" s="34" t="str">
        <f t="shared" si="1872"/>
        <v>d.urbanizar</v>
      </c>
      <c r="G3449" s="14" t="s">
        <v>920</v>
      </c>
      <c r="H3449" s="33" t="s">
        <v>1489</v>
      </c>
      <c r="I3449" s="89" t="str">
        <f t="shared" si="1861"/>
        <v>null</v>
      </c>
      <c r="J3449" s="79" t="s">
        <v>0</v>
      </c>
      <c r="K3449" s="79" t="s">
        <v>0</v>
      </c>
      <c r="L3449" s="79" t="s">
        <v>0</v>
      </c>
      <c r="M3449" s="79" t="s">
        <v>0</v>
      </c>
      <c r="N3449" s="77" t="s">
        <v>0</v>
      </c>
      <c r="O3449" s="79" t="s">
        <v>0</v>
      </c>
      <c r="P3449" s="79" t="s">
        <v>0</v>
      </c>
      <c r="Q3449" s="79" t="s">
        <v>0</v>
      </c>
      <c r="R3449" s="81" t="s">
        <v>0</v>
      </c>
      <c r="S3449" s="10" t="s">
        <v>1</v>
      </c>
      <c r="T3449" s="10" t="s">
        <v>6851</v>
      </c>
      <c r="U3449" s="5" t="str">
        <f t="shared" si="1873"/>
        <v>Propriedade destinada a urbanizar: é.lote.urbano</v>
      </c>
      <c r="V3449" s="5" t="str">
        <f t="shared" si="1874"/>
        <v>Dado para urbanizar:  lote.urbano  Deve ser formatado como (rdfs:Literal  or  xsd:string)</v>
      </c>
      <c r="W3449" s="68" t="s">
        <v>10377</v>
      </c>
      <c r="X3449" s="17" t="str">
        <f t="shared" si="1831"/>
        <v>d.urbanizar.109</v>
      </c>
      <c r="Y3449" s="17" t="str">
        <f t="shared" si="1832"/>
        <v>Ação de urbanizar</v>
      </c>
      <c r="Z3449" s="61" t="s">
        <v>1346</v>
      </c>
      <c r="AA3449" s="18" t="str">
        <f t="shared" si="1870"/>
        <v>categoria.revit</v>
      </c>
      <c r="AB3449" s="19" t="s">
        <v>2018</v>
      </c>
      <c r="AC3449" s="18" t="str">
        <f t="shared" si="1871"/>
        <v>classe.ifc</v>
      </c>
      <c r="AD3449" s="19" t="s">
        <v>1983</v>
      </c>
      <c r="AE3449" s="18" t="str">
        <f t="shared" si="1875"/>
        <v>null</v>
      </c>
      <c r="AF3449" s="74" t="s">
        <v>0</v>
      </c>
      <c r="AG3449" s="38" t="s">
        <v>10058</v>
      </c>
    </row>
    <row r="3450" spans="1:33" ht="6" customHeight="1" x14ac:dyDescent="0.25">
      <c r="A3450" s="4">
        <f>ROW()</f>
        <v>3450</v>
      </c>
      <c r="B3450" s="9" t="s">
        <v>26</v>
      </c>
      <c r="C3450" s="44" t="str">
        <f t="shared" si="1868"/>
        <v>p.urbanizar</v>
      </c>
      <c r="D3450" s="6" t="str">
        <f t="shared" si="1869"/>
        <v>é.meio.fio</v>
      </c>
      <c r="E3450" s="8" t="s">
        <v>27</v>
      </c>
      <c r="F3450" s="34" t="str">
        <f t="shared" si="1872"/>
        <v>d.urbanizar</v>
      </c>
      <c r="G3450" s="14" t="s">
        <v>921</v>
      </c>
      <c r="H3450" s="33" t="s">
        <v>1489</v>
      </c>
      <c r="I3450" s="89" t="str">
        <f t="shared" si="1861"/>
        <v>null</v>
      </c>
      <c r="J3450" s="79" t="s">
        <v>0</v>
      </c>
      <c r="K3450" s="79" t="s">
        <v>0</v>
      </c>
      <c r="L3450" s="79" t="s">
        <v>0</v>
      </c>
      <c r="M3450" s="79" t="s">
        <v>0</v>
      </c>
      <c r="N3450" s="77" t="s">
        <v>0</v>
      </c>
      <c r="O3450" s="79" t="s">
        <v>0</v>
      </c>
      <c r="P3450" s="79" t="s">
        <v>0</v>
      </c>
      <c r="Q3450" s="79" t="s">
        <v>0</v>
      </c>
      <c r="R3450" s="81" t="s">
        <v>0</v>
      </c>
      <c r="S3450" s="10" t="s">
        <v>1</v>
      </c>
      <c r="T3450" s="10" t="s">
        <v>6851</v>
      </c>
      <c r="U3450" s="5" t="str">
        <f t="shared" si="1873"/>
        <v>Propriedade destinada a urbanizar: é.meio.fio</v>
      </c>
      <c r="V3450" s="5" t="str">
        <f t="shared" si="1874"/>
        <v>Dado para urbanizar:  meio.fio  Deve ser formatado como (rdfs:Literal  or  xsd:string)</v>
      </c>
      <c r="W3450" s="68" t="s">
        <v>5486</v>
      </c>
      <c r="X3450" s="17" t="str">
        <f t="shared" si="1831"/>
        <v>d.urbanizar.110</v>
      </c>
      <c r="Y3450" s="17" t="str">
        <f t="shared" si="1832"/>
        <v>Ação de urbanizar</v>
      </c>
      <c r="Z3450" s="61" t="s">
        <v>1347</v>
      </c>
      <c r="AA3450" s="18" t="str">
        <f t="shared" si="1870"/>
        <v>categoria.revit</v>
      </c>
      <c r="AB3450" s="19" t="s">
        <v>2019</v>
      </c>
      <c r="AC3450" s="18" t="str">
        <f t="shared" si="1871"/>
        <v>classe.ifc</v>
      </c>
      <c r="AD3450" s="19" t="s">
        <v>1984</v>
      </c>
      <c r="AE3450" s="18" t="str">
        <f t="shared" si="1875"/>
        <v>null</v>
      </c>
      <c r="AF3450" s="74" t="s">
        <v>0</v>
      </c>
      <c r="AG3450" s="38" t="s">
        <v>10059</v>
      </c>
    </row>
    <row r="3451" spans="1:33" ht="6" customHeight="1" x14ac:dyDescent="0.25">
      <c r="A3451" s="4">
        <f>ROW()</f>
        <v>3451</v>
      </c>
      <c r="B3451" s="9" t="s">
        <v>26</v>
      </c>
      <c r="C3451" s="44" t="str">
        <f t="shared" si="1868"/>
        <v>p.urbanizar</v>
      </c>
      <c r="D3451" s="6" t="str">
        <f t="shared" si="1869"/>
        <v>é.operação.urbana</v>
      </c>
      <c r="E3451" s="8" t="s">
        <v>27</v>
      </c>
      <c r="F3451" s="34" t="str">
        <f t="shared" si="1872"/>
        <v>d.urbanizar</v>
      </c>
      <c r="G3451" s="14" t="s">
        <v>922</v>
      </c>
      <c r="H3451" s="33" t="s">
        <v>1489</v>
      </c>
      <c r="I3451" s="89" t="str">
        <f t="shared" si="1861"/>
        <v>null</v>
      </c>
      <c r="J3451" s="79" t="s">
        <v>0</v>
      </c>
      <c r="K3451" s="79" t="s">
        <v>0</v>
      </c>
      <c r="L3451" s="79" t="s">
        <v>0</v>
      </c>
      <c r="M3451" s="79" t="s">
        <v>0</v>
      </c>
      <c r="N3451" s="79" t="s">
        <v>0</v>
      </c>
      <c r="O3451" s="79" t="s">
        <v>0</v>
      </c>
      <c r="P3451" s="79" t="s">
        <v>0</v>
      </c>
      <c r="Q3451" s="79" t="s">
        <v>0</v>
      </c>
      <c r="R3451" s="81" t="s">
        <v>0</v>
      </c>
      <c r="S3451" s="10" t="s">
        <v>1</v>
      </c>
      <c r="T3451" s="10" t="s">
        <v>6851</v>
      </c>
      <c r="U3451" s="5" t="str">
        <f t="shared" si="1873"/>
        <v>Propriedade destinada a urbanizar: é.operação.urbana</v>
      </c>
      <c r="V3451" s="5" t="str">
        <f t="shared" si="1874"/>
        <v>Dado para urbanizar:  operação.urbana  Deve ser formatado como (rdfs:Literal  or  xsd:string)</v>
      </c>
      <c r="W3451" s="68" t="s">
        <v>5487</v>
      </c>
      <c r="X3451" s="17" t="str">
        <f t="shared" si="1831"/>
        <v>d.urbanizar.111</v>
      </c>
      <c r="Y3451" s="17" t="str">
        <f t="shared" si="1832"/>
        <v>Ação de urbanizar</v>
      </c>
      <c r="Z3451" s="61" t="s">
        <v>1348</v>
      </c>
      <c r="AA3451" s="18" t="str">
        <f t="shared" si="1870"/>
        <v>null</v>
      </c>
      <c r="AB3451" s="19" t="s">
        <v>0</v>
      </c>
      <c r="AC3451" s="18" t="str">
        <f t="shared" si="1871"/>
        <v>null</v>
      </c>
      <c r="AD3451" s="19" t="s">
        <v>0</v>
      </c>
      <c r="AE3451" s="18" t="str">
        <f t="shared" si="1875"/>
        <v>null</v>
      </c>
      <c r="AF3451" s="74" t="s">
        <v>0</v>
      </c>
      <c r="AG3451" s="38" t="s">
        <v>10060</v>
      </c>
    </row>
    <row r="3452" spans="1:33" ht="6" customHeight="1" x14ac:dyDescent="0.25">
      <c r="A3452" s="4">
        <f>ROW()</f>
        <v>3452</v>
      </c>
      <c r="B3452" s="9" t="s">
        <v>26</v>
      </c>
      <c r="C3452" s="44" t="str">
        <f t="shared" ref="C3452:C3453" si="1876">SUBSTITUTE(F3452,"d.","p.")</f>
        <v>p.urbanizar</v>
      </c>
      <c r="D3452" s="6" t="str">
        <f t="shared" si="1869"/>
        <v>é.prisma.pv</v>
      </c>
      <c r="E3452" s="8" t="s">
        <v>27</v>
      </c>
      <c r="F3452" s="34" t="str">
        <f>F3448</f>
        <v>d.urbanizar</v>
      </c>
      <c r="G3452" s="13" t="s">
        <v>6255</v>
      </c>
      <c r="H3452" s="34" t="s">
        <v>1489</v>
      </c>
      <c r="I3452" s="89" t="str">
        <f t="shared" si="1861"/>
        <v>null</v>
      </c>
      <c r="J3452" s="77" t="s">
        <v>0</v>
      </c>
      <c r="K3452" s="77" t="s">
        <v>0</v>
      </c>
      <c r="L3452" s="77" t="s">
        <v>0</v>
      </c>
      <c r="M3452" s="77" t="s">
        <v>0</v>
      </c>
      <c r="N3452" s="77" t="s">
        <v>0</v>
      </c>
      <c r="O3452" s="77" t="s">
        <v>0</v>
      </c>
      <c r="P3452" s="77" t="s">
        <v>0</v>
      </c>
      <c r="Q3452" s="77" t="s">
        <v>0</v>
      </c>
      <c r="R3452" s="81" t="s">
        <v>0</v>
      </c>
      <c r="S3452" s="10" t="s">
        <v>1</v>
      </c>
      <c r="T3452" s="10" t="s">
        <v>6851</v>
      </c>
      <c r="U3452" s="5" t="str">
        <f t="shared" ref="U3452:U3453" si="1877">_xlfn.CONCAT("Propriedade destinada a ",MID(C3452,FIND("p.",C3452,1)+2,100),": ",D3452)</f>
        <v>Propriedade destinada a urbanizar: é.prisma.pv</v>
      </c>
      <c r="V3452" s="5" t="str">
        <f t="shared" ref="V3452:V3453" si="1878">_xlfn.CONCAT("Dado para ",MID(F3452,FIND("d.",F3452,1)+2,100),":  ",G3452, "  Deve ser formatado como (",H3452, ")")</f>
        <v>Dado para urbanizar:  prisma.pv  Deve ser formatado como (rdfs:Literal  or  xsd:string)</v>
      </c>
      <c r="W3452" s="68" t="s">
        <v>6258</v>
      </c>
      <c r="X3452" s="17" t="str">
        <f t="shared" si="1831"/>
        <v>d.urbanizar.112</v>
      </c>
      <c r="Y3452" s="17" t="str">
        <f t="shared" si="1832"/>
        <v>Ação de urbanizar</v>
      </c>
      <c r="Z3452" s="61" t="s">
        <v>6256</v>
      </c>
      <c r="AA3452" s="18" t="str">
        <f t="shared" ref="AA3452:AA3453" si="1879">IF(AB3452="null", "null", "categoria.revit")</f>
        <v>null</v>
      </c>
      <c r="AB3452" s="19" t="s">
        <v>0</v>
      </c>
      <c r="AC3452" s="18" t="str">
        <f t="shared" ref="AC3452:AC3453" si="1880">IF(AD3452="null", "null", "classe.ifc")</f>
        <v>null</v>
      </c>
      <c r="AD3452" s="19" t="s">
        <v>0</v>
      </c>
      <c r="AE3452" s="18" t="str">
        <f t="shared" si="1875"/>
        <v>null</v>
      </c>
      <c r="AF3452" s="74" t="s">
        <v>0</v>
      </c>
      <c r="AG3452" s="61" t="s">
        <v>10061</v>
      </c>
    </row>
    <row r="3453" spans="1:33" ht="6" customHeight="1" x14ac:dyDescent="0.25">
      <c r="A3453" s="4">
        <f>ROW()</f>
        <v>3453</v>
      </c>
      <c r="B3453" s="9" t="s">
        <v>26</v>
      </c>
      <c r="C3453" s="44" t="str">
        <f t="shared" si="1876"/>
        <v>p.urbanizar</v>
      </c>
      <c r="D3453" s="6" t="str">
        <f t="shared" si="1869"/>
        <v>é.prisma.pvi</v>
      </c>
      <c r="E3453" s="8" t="s">
        <v>27</v>
      </c>
      <c r="F3453" s="34" t="str">
        <f>F3449</f>
        <v>d.urbanizar</v>
      </c>
      <c r="G3453" s="13" t="s">
        <v>6254</v>
      </c>
      <c r="H3453" s="34" t="s">
        <v>1489</v>
      </c>
      <c r="I3453" s="89" t="str">
        <f t="shared" si="1861"/>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si="1877"/>
        <v>Propriedade destinada a urbanizar: é.prisma.pvi</v>
      </c>
      <c r="V3453" s="5" t="str">
        <f t="shared" si="1878"/>
        <v>Dado para urbanizar:  prisma.pvi  Deve ser formatado como (rdfs:Literal  or  xsd:string)</v>
      </c>
      <c r="W3453" s="68" t="s">
        <v>6259</v>
      </c>
      <c r="X3453" s="17" t="str">
        <f t="shared" si="1831"/>
        <v>d.urbanizar.113</v>
      </c>
      <c r="Y3453" s="17" t="str">
        <f t="shared" si="1832"/>
        <v>Ação de urbanizar</v>
      </c>
      <c r="Z3453" s="61" t="s">
        <v>6257</v>
      </c>
      <c r="AA3453" s="18" t="str">
        <f t="shared" si="1879"/>
        <v>null</v>
      </c>
      <c r="AB3453" s="19" t="s">
        <v>0</v>
      </c>
      <c r="AC3453" s="18" t="str">
        <f t="shared" si="1880"/>
        <v>null</v>
      </c>
      <c r="AD3453" s="19" t="s">
        <v>0</v>
      </c>
      <c r="AE3453" s="18" t="str">
        <f t="shared" si="1875"/>
        <v>null</v>
      </c>
      <c r="AF3453" s="74" t="s">
        <v>0</v>
      </c>
      <c r="AG3453" s="61" t="s">
        <v>10062</v>
      </c>
    </row>
    <row r="3454" spans="1:33" ht="6" customHeight="1" x14ac:dyDescent="0.25">
      <c r="A3454" s="4">
        <f>ROW()</f>
        <v>3454</v>
      </c>
      <c r="B3454" s="9" t="s">
        <v>26</v>
      </c>
      <c r="C3454" s="44" t="str">
        <f t="shared" si="1868"/>
        <v>p.urbanizar</v>
      </c>
      <c r="D3454" s="6" t="str">
        <f t="shared" si="1869"/>
        <v>é.recuo.frontal</v>
      </c>
      <c r="E3454" s="8" t="s">
        <v>27</v>
      </c>
      <c r="F3454" s="34" t="str">
        <f>F3451</f>
        <v>d.urbanizar</v>
      </c>
      <c r="G3454" s="14" t="s">
        <v>923</v>
      </c>
      <c r="H3454" s="33" t="s">
        <v>34</v>
      </c>
      <c r="I3454" s="89" t="str">
        <f t="shared" si="1861"/>
        <v>null</v>
      </c>
      <c r="J3454" s="79" t="s">
        <v>0</v>
      </c>
      <c r="K3454" s="79" t="s">
        <v>0</v>
      </c>
      <c r="L3454" s="79" t="s">
        <v>0</v>
      </c>
      <c r="M3454" s="79" t="s">
        <v>0</v>
      </c>
      <c r="N3454" s="79" t="s">
        <v>0</v>
      </c>
      <c r="O3454" s="79" t="s">
        <v>0</v>
      </c>
      <c r="P3454" s="79" t="s">
        <v>0</v>
      </c>
      <c r="Q3454" s="79" t="s">
        <v>0</v>
      </c>
      <c r="R3454" s="81" t="s">
        <v>0</v>
      </c>
      <c r="S3454" s="10" t="s">
        <v>1</v>
      </c>
      <c r="T3454" s="10" t="s">
        <v>6851</v>
      </c>
      <c r="U3454" s="5" t="str">
        <f t="shared" si="1873"/>
        <v>Propriedade destinada a urbanizar: é.recuo.frontal</v>
      </c>
      <c r="V3454" s="5" t="str">
        <f t="shared" si="1874"/>
        <v>Dado para urbanizar:  recuo.frontal  Deve ser formatado como (xsd:double)</v>
      </c>
      <c r="W3454" s="68" t="s">
        <v>5488</v>
      </c>
      <c r="X3454" s="17" t="str">
        <f t="shared" si="1831"/>
        <v>d.urbanizar.114</v>
      </c>
      <c r="Y3454" s="17" t="str">
        <f t="shared" si="1832"/>
        <v>Ação de urbanizar</v>
      </c>
      <c r="Z3454" s="61" t="s">
        <v>5753</v>
      </c>
      <c r="AA3454" s="18" t="str">
        <f t="shared" si="1870"/>
        <v>null</v>
      </c>
      <c r="AB3454" s="19" t="s">
        <v>0</v>
      </c>
      <c r="AC3454" s="18" t="str">
        <f t="shared" si="1871"/>
        <v>null</v>
      </c>
      <c r="AD3454" s="19" t="s">
        <v>0</v>
      </c>
      <c r="AE3454" s="18" t="str">
        <f t="shared" si="1875"/>
        <v>null</v>
      </c>
      <c r="AF3454" s="74" t="s">
        <v>0</v>
      </c>
      <c r="AG3454" s="38" t="s">
        <v>10063</v>
      </c>
    </row>
    <row r="3455" spans="1:33" ht="6" customHeight="1" x14ac:dyDescent="0.25">
      <c r="A3455" s="4">
        <f>ROW()</f>
        <v>3455</v>
      </c>
      <c r="B3455" s="9" t="s">
        <v>26</v>
      </c>
      <c r="C3455" s="44" t="str">
        <f t="shared" si="1868"/>
        <v>p.urbanizar</v>
      </c>
      <c r="D3455" s="6" t="str">
        <f t="shared" si="1869"/>
        <v>é.região.administrativa</v>
      </c>
      <c r="E3455" s="8" t="s">
        <v>27</v>
      </c>
      <c r="F3455" s="34" t="str">
        <f t="shared" si="1872"/>
        <v>d.urbanizar</v>
      </c>
      <c r="G3455" s="14" t="s">
        <v>924</v>
      </c>
      <c r="H3455" s="33" t="s">
        <v>1489</v>
      </c>
      <c r="I3455" s="89" t="str">
        <f t="shared" si="1861"/>
        <v>Functional</v>
      </c>
      <c r="J3455" s="79" t="s">
        <v>28</v>
      </c>
      <c r="K3455" s="79" t="s">
        <v>0</v>
      </c>
      <c r="L3455" s="79" t="s">
        <v>0</v>
      </c>
      <c r="M3455" s="79" t="s">
        <v>0</v>
      </c>
      <c r="N3455" s="77" t="s">
        <v>0</v>
      </c>
      <c r="O3455" s="79" t="s">
        <v>0</v>
      </c>
      <c r="P3455" s="79" t="s">
        <v>0</v>
      </c>
      <c r="Q3455" s="79" t="s">
        <v>0</v>
      </c>
      <c r="R3455" s="81" t="s">
        <v>0</v>
      </c>
      <c r="S3455" s="10" t="s">
        <v>1</v>
      </c>
      <c r="T3455" s="10" t="s">
        <v>6851</v>
      </c>
      <c r="U3455" s="5" t="str">
        <f t="shared" si="1873"/>
        <v>Propriedade destinada a urbanizar: é.região.administrativa</v>
      </c>
      <c r="V3455" s="5" t="str">
        <f t="shared" si="1874"/>
        <v>Dado para urbanizar:  região.administrativa  Deve ser formatado como (rdfs:Literal  or  xsd:string)</v>
      </c>
      <c r="W3455" s="68" t="s">
        <v>5489</v>
      </c>
      <c r="X3455" s="17" t="str">
        <f t="shared" si="1831"/>
        <v>d.urbanizar.115</v>
      </c>
      <c r="Y3455" s="17" t="str">
        <f t="shared" si="1832"/>
        <v>Ação de urbanizar</v>
      </c>
      <c r="Z3455" s="61" t="s">
        <v>5754</v>
      </c>
      <c r="AA3455" s="18" t="str">
        <f t="shared" si="1870"/>
        <v>null</v>
      </c>
      <c r="AB3455" s="19" t="s">
        <v>0</v>
      </c>
      <c r="AC3455" s="18" t="str">
        <f t="shared" si="1871"/>
        <v>null</v>
      </c>
      <c r="AD3455" s="19" t="s">
        <v>0</v>
      </c>
      <c r="AE3455" s="18" t="str">
        <f t="shared" si="1875"/>
        <v>código.abnt</v>
      </c>
      <c r="AF3455" s="74" t="s">
        <v>1783</v>
      </c>
      <c r="AG3455" s="38" t="s">
        <v>10064</v>
      </c>
    </row>
    <row r="3456" spans="1:33" ht="6" customHeight="1" x14ac:dyDescent="0.25">
      <c r="A3456" s="4">
        <f>ROW()</f>
        <v>3456</v>
      </c>
      <c r="B3456" s="9" t="s">
        <v>26</v>
      </c>
      <c r="C3456" s="44" t="str">
        <f t="shared" si="1868"/>
        <v>p.urbanizar</v>
      </c>
      <c r="D3456" s="6" t="str">
        <f t="shared" si="1869"/>
        <v>é.setor.urbano</v>
      </c>
      <c r="E3456" s="8" t="s">
        <v>27</v>
      </c>
      <c r="F3456" s="34" t="str">
        <f>F3451</f>
        <v>d.urbanizar</v>
      </c>
      <c r="G3456" s="14" t="s">
        <v>5634</v>
      </c>
      <c r="H3456" s="33" t="s">
        <v>1489</v>
      </c>
      <c r="I3456" s="89" t="str">
        <f t="shared" si="1861"/>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si="1873"/>
        <v>Propriedade destinada a urbanizar: é.setor.urbano</v>
      </c>
      <c r="V3456" s="5" t="str">
        <f t="shared" si="1874"/>
        <v>Dado para urbanizar:  setor.urbano  Deve ser formatado como (rdfs:Literal  or  xsd:string)</v>
      </c>
      <c r="W3456" s="68" t="s">
        <v>10378</v>
      </c>
      <c r="X3456" s="17" t="str">
        <f t="shared" si="1831"/>
        <v>d.urbanizar.116</v>
      </c>
      <c r="Y3456" s="17" t="str">
        <f t="shared" si="1832"/>
        <v>Ação de urbanizar</v>
      </c>
      <c r="Z3456" s="61" t="s">
        <v>5755</v>
      </c>
      <c r="AA3456" s="18" t="str">
        <f t="shared" si="1870"/>
        <v>null</v>
      </c>
      <c r="AB3456" s="19" t="s">
        <v>0</v>
      </c>
      <c r="AC3456" s="18" t="str">
        <f t="shared" si="1871"/>
        <v>null</v>
      </c>
      <c r="AD3456" s="19" t="s">
        <v>0</v>
      </c>
      <c r="AE3456" s="18" t="str">
        <f t="shared" si="1875"/>
        <v>código.abnt</v>
      </c>
      <c r="AF3456" s="74" t="s">
        <v>1750</v>
      </c>
      <c r="AG3456" s="38" t="s">
        <v>10065</v>
      </c>
    </row>
    <row r="3457" spans="1:33" ht="6" customHeight="1" x14ac:dyDescent="0.25">
      <c r="A3457" s="4">
        <f>ROW()</f>
        <v>3457</v>
      </c>
      <c r="B3457" s="9" t="s">
        <v>26</v>
      </c>
      <c r="C3457" s="44" t="str">
        <f t="shared" ref="C3457" si="1881">SUBSTITUTE(F3457,"d.","p.")</f>
        <v>p.urbanizar</v>
      </c>
      <c r="D3457" s="6" t="str">
        <f t="shared" si="1869"/>
        <v>é.taxa.de.ocupação</v>
      </c>
      <c r="E3457" s="8" t="s">
        <v>27</v>
      </c>
      <c r="F3457" s="34" t="str">
        <f>F3455</f>
        <v>d.urbanizar</v>
      </c>
      <c r="G3457" s="14" t="s">
        <v>925</v>
      </c>
      <c r="H3457" s="33" t="s">
        <v>34</v>
      </c>
      <c r="I3457" s="89" t="str">
        <f t="shared" si="1861"/>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ref="U3457" si="1882">_xlfn.CONCAT("Propriedade destinada a ",MID(C3457,FIND("p.",C3457,1)+2,100),": ",D3457)</f>
        <v>Propriedade destinada a urbanizar: é.taxa.de.ocupação</v>
      </c>
      <c r="V3457" s="5" t="str">
        <f t="shared" ref="V3457" si="1883">_xlfn.CONCAT("Dado para ",MID(F3457,FIND("d.",F3457,1)+2,100),":  ",G3457, "  Deve ser formatado como (",H3457, ")")</f>
        <v>Dado para urbanizar:  taxa.de.ocupação  Deve ser formatado como (xsd:double)</v>
      </c>
      <c r="W3457" s="68" t="s">
        <v>5490</v>
      </c>
      <c r="X3457" s="17" t="str">
        <f t="shared" si="1831"/>
        <v>d.urbanizar.117</v>
      </c>
      <c r="Y3457" s="17" t="str">
        <f t="shared" si="1832"/>
        <v>Ação de urbanizar</v>
      </c>
      <c r="Z3457" s="61" t="s">
        <v>5756</v>
      </c>
      <c r="AA3457" s="18" t="str">
        <f t="shared" ref="AA3457" si="1884">IF(AB3457="null", "null", "categoria.revit")</f>
        <v>null</v>
      </c>
      <c r="AB3457" s="19" t="s">
        <v>0</v>
      </c>
      <c r="AC3457" s="18" t="str">
        <f t="shared" ref="AC3457" si="1885">IF(AD3457="null", "null", "classe.ifc")</f>
        <v>null</v>
      </c>
      <c r="AD3457" s="19" t="s">
        <v>0</v>
      </c>
      <c r="AE3457" s="18" t="str">
        <f t="shared" si="1875"/>
        <v>null</v>
      </c>
      <c r="AF3457" s="74" t="s">
        <v>0</v>
      </c>
      <c r="AG3457" s="38" t="s">
        <v>10066</v>
      </c>
    </row>
    <row r="3458" spans="1:33" ht="6" customHeight="1" x14ac:dyDescent="0.25">
      <c r="A3458" s="4">
        <f>ROW()</f>
        <v>3458</v>
      </c>
      <c r="B3458" s="9" t="s">
        <v>26</v>
      </c>
      <c r="C3458" s="44" t="str">
        <f t="shared" si="1868"/>
        <v>p.urbanizar</v>
      </c>
      <c r="D3458" s="6" t="str">
        <f t="shared" si="1869"/>
        <v>é.taxa.de.permeabilidade</v>
      </c>
      <c r="E3458" s="8" t="s">
        <v>27</v>
      </c>
      <c r="F3458" s="34" t="str">
        <f t="shared" si="1872"/>
        <v>d.urbanizar</v>
      </c>
      <c r="G3458" s="14" t="s">
        <v>5630</v>
      </c>
      <c r="H3458" s="33" t="s">
        <v>34</v>
      </c>
      <c r="I3458" s="89" t="str">
        <f t="shared" si="1861"/>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si="1873"/>
        <v>Propriedade destinada a urbanizar: é.taxa.de.permeabilidade</v>
      </c>
      <c r="V3458" s="5" t="str">
        <f t="shared" si="1874"/>
        <v>Dado para urbanizar:  taxa.de.permeabilidade  Deve ser formatado como (xsd:double)</v>
      </c>
      <c r="W3458" s="68" t="s">
        <v>5631</v>
      </c>
      <c r="X3458" s="17" t="str">
        <f t="shared" si="1831"/>
        <v>d.urbanizar.118</v>
      </c>
      <c r="Y3458" s="17" t="str">
        <f t="shared" si="1832"/>
        <v>Ação de urbanizar</v>
      </c>
      <c r="Z3458" s="61" t="s">
        <v>5757</v>
      </c>
      <c r="AA3458" s="18" t="str">
        <f t="shared" si="1870"/>
        <v>null</v>
      </c>
      <c r="AB3458" s="19" t="s">
        <v>0</v>
      </c>
      <c r="AC3458" s="18" t="str">
        <f t="shared" si="1871"/>
        <v>null</v>
      </c>
      <c r="AD3458" s="19" t="s">
        <v>0</v>
      </c>
      <c r="AE3458" s="18" t="str">
        <f t="shared" si="1875"/>
        <v>null</v>
      </c>
      <c r="AF3458" s="74" t="s">
        <v>0</v>
      </c>
      <c r="AG3458" s="38" t="s">
        <v>10067</v>
      </c>
    </row>
    <row r="3459" spans="1:33" ht="6" customHeight="1" x14ac:dyDescent="0.25">
      <c r="A3459" s="4">
        <f>ROW()</f>
        <v>3459</v>
      </c>
      <c r="B3459" s="9" t="s">
        <v>26</v>
      </c>
      <c r="C3459" s="44" t="str">
        <f t="shared" ref="C3459" si="1886">SUBSTITUTE(F3459,"d.","p.")</f>
        <v>p.urbanizar</v>
      </c>
      <c r="D3459" s="6" t="str">
        <f t="shared" si="1869"/>
        <v>é.testada.mínima</v>
      </c>
      <c r="E3459" s="8" t="s">
        <v>27</v>
      </c>
      <c r="F3459" s="34" t="str">
        <f t="shared" si="1872"/>
        <v>d.urbanizar</v>
      </c>
      <c r="G3459" s="14" t="s">
        <v>5628</v>
      </c>
      <c r="H3459" s="33" t="s">
        <v>34</v>
      </c>
      <c r="I3459" s="89" t="str">
        <f t="shared" si="1861"/>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ref="U3459" si="1887">_xlfn.CONCAT("Propriedade destinada a ",MID(C3459,FIND("p.",C3459,1)+2,100),": ",D3459)</f>
        <v>Propriedade destinada a urbanizar: é.testada.mínima</v>
      </c>
      <c r="V3459" s="5" t="str">
        <f t="shared" ref="V3459" si="1888">_xlfn.CONCAT("Dado para ",MID(F3459,FIND("d.",F3459,1)+2,100),":  ",G3459, "  Deve ser formatado como (",H3459, ")")</f>
        <v>Dado para urbanizar:  testada.mínima  Deve ser formatado como (xsd:double)</v>
      </c>
      <c r="W3459" s="68" t="s">
        <v>5629</v>
      </c>
      <c r="X3459" s="17" t="str">
        <f t="shared" ref="X3459:X3522" si="1889">IF(
    F3458&lt;&gt;F3459,
    _xlfn.CONCAT(F3459,".100"),
    _xlfn.CONCAT(F3459,".",VALUE(RIGHT(X3458,3))+1)
)</f>
        <v>d.urbanizar.119</v>
      </c>
      <c r="Y3459" s="17" t="str">
        <f t="shared" si="1832"/>
        <v>Ação de urbanizar</v>
      </c>
      <c r="Z3459" s="61" t="s">
        <v>5758</v>
      </c>
      <c r="AA3459" s="18" t="str">
        <f t="shared" ref="AA3459" si="1890">IF(AB3459="null", "null", "categoria.revit")</f>
        <v>null</v>
      </c>
      <c r="AB3459" s="19" t="s">
        <v>0</v>
      </c>
      <c r="AC3459" s="18" t="str">
        <f t="shared" ref="AC3459" si="1891">IF(AD3459="null", "null", "classe.ifc")</f>
        <v>null</v>
      </c>
      <c r="AD3459" s="19" t="s">
        <v>0</v>
      </c>
      <c r="AE3459" s="18" t="str">
        <f t="shared" si="1875"/>
        <v>código.abnt</v>
      </c>
      <c r="AF3459" s="74" t="s">
        <v>1750</v>
      </c>
      <c r="AG3459" s="38" t="s">
        <v>10068</v>
      </c>
    </row>
    <row r="3460" spans="1:33" ht="6" customHeight="1" x14ac:dyDescent="0.25">
      <c r="A3460" s="4">
        <f>ROW()</f>
        <v>3460</v>
      </c>
      <c r="B3460" s="9" t="s">
        <v>26</v>
      </c>
      <c r="C3460" s="44" t="str">
        <f t="shared" ref="C3460" si="1892">SUBSTITUTE(F3460,"d.","p.")</f>
        <v>p.urbanizar</v>
      </c>
      <c r="D3460" s="6" t="str">
        <f t="shared" si="1869"/>
        <v>é.uso.permitido</v>
      </c>
      <c r="E3460" s="8" t="s">
        <v>27</v>
      </c>
      <c r="F3460" s="34" t="str">
        <f>F3457</f>
        <v>d.urbanizar</v>
      </c>
      <c r="G3460" s="14" t="s">
        <v>5632</v>
      </c>
      <c r="H3460" s="33" t="s">
        <v>1489</v>
      </c>
      <c r="I3460" s="89" t="str">
        <f t="shared" si="1861"/>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ref="U3460" si="1893">_xlfn.CONCAT("Propriedade destinada a ",MID(C3460,FIND("p.",C3460,1)+2,100),": ",D3460)</f>
        <v>Propriedade destinada a urbanizar: é.uso.permitido</v>
      </c>
      <c r="V3460" s="5" t="str">
        <f t="shared" ref="V3460" si="1894">_xlfn.CONCAT("Dado para ",MID(F3460,FIND("d.",F3460,1)+2,100),":  ",G3460, "  Deve ser formatado como (",H3460, ")")</f>
        <v>Dado para urbanizar:  uso.permitido  Deve ser formatado como (rdfs:Literal  or  xsd:string)</v>
      </c>
      <c r="W3460" s="68" t="s">
        <v>5633</v>
      </c>
      <c r="X3460" s="17" t="str">
        <f t="shared" si="1889"/>
        <v>d.urbanizar.120</v>
      </c>
      <c r="Y3460" s="17" t="str">
        <f t="shared" si="1832"/>
        <v>Ação de urbanizar</v>
      </c>
      <c r="Z3460" s="61" t="s">
        <v>6252</v>
      </c>
      <c r="AA3460" s="18" t="str">
        <f t="shared" ref="AA3460" si="1895">IF(AB3460="null", "null", "categoria.revit")</f>
        <v>null</v>
      </c>
      <c r="AB3460" s="19" t="s">
        <v>0</v>
      </c>
      <c r="AC3460" s="18" t="str">
        <f t="shared" ref="AC3460" si="1896">IF(AD3460="null", "null", "classe.ifc")</f>
        <v>null</v>
      </c>
      <c r="AD3460" s="19" t="s">
        <v>0</v>
      </c>
      <c r="AE3460" s="18" t="str">
        <f t="shared" si="1875"/>
        <v>código.abnt</v>
      </c>
      <c r="AF3460" s="74" t="s">
        <v>1750</v>
      </c>
      <c r="AG3460" s="38" t="s">
        <v>10069</v>
      </c>
    </row>
    <row r="3461" spans="1:33" ht="6" customHeight="1" x14ac:dyDescent="0.25">
      <c r="A3461" s="4">
        <f>ROW()</f>
        <v>3461</v>
      </c>
      <c r="B3461" s="9" t="s">
        <v>26</v>
      </c>
      <c r="C3461" s="44" t="str">
        <f t="shared" si="1868"/>
        <v>p.urbanizar</v>
      </c>
      <c r="D3461" s="6" t="str">
        <f t="shared" si="1869"/>
        <v>é.zoneamento</v>
      </c>
      <c r="E3461" s="8" t="s">
        <v>27</v>
      </c>
      <c r="F3461" s="34" t="str">
        <f>F3459</f>
        <v>d.urbanizar</v>
      </c>
      <c r="G3461" s="14" t="s">
        <v>199</v>
      </c>
      <c r="H3461" s="33" t="s">
        <v>1489</v>
      </c>
      <c r="I3461" s="89" t="str">
        <f t="shared" si="1861"/>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si="1873"/>
        <v>Propriedade destinada a urbanizar: é.zoneamento</v>
      </c>
      <c r="V3461" s="5" t="str">
        <f t="shared" si="1874"/>
        <v>Dado para urbanizar:  zoneamento  Deve ser formatado como (rdfs:Literal  or  xsd:string)</v>
      </c>
      <c r="W3461" s="68" t="s">
        <v>5491</v>
      </c>
      <c r="X3461" s="17" t="str">
        <f t="shared" si="1889"/>
        <v>d.urbanizar.121</v>
      </c>
      <c r="Y3461" s="17" t="str">
        <f t="shared" si="1832"/>
        <v>Ação de urbanizar</v>
      </c>
      <c r="Z3461" s="61" t="s">
        <v>5759</v>
      </c>
      <c r="AA3461" s="18" t="str">
        <f t="shared" si="1870"/>
        <v>null</v>
      </c>
      <c r="AB3461" s="19" t="s">
        <v>0</v>
      </c>
      <c r="AC3461" s="18" t="str">
        <f t="shared" si="1871"/>
        <v>null</v>
      </c>
      <c r="AD3461" s="19" t="s">
        <v>0</v>
      </c>
      <c r="AE3461" s="18" t="str">
        <f t="shared" si="1875"/>
        <v>código.abnt</v>
      </c>
      <c r="AF3461" s="74" t="s">
        <v>1750</v>
      </c>
      <c r="AG3461" s="38" t="s">
        <v>10070</v>
      </c>
    </row>
    <row r="3462" spans="1:33" ht="6" customHeight="1" x14ac:dyDescent="0.25">
      <c r="A3462" s="4">
        <f>ROW()</f>
        <v>3462</v>
      </c>
      <c r="B3462" s="9" t="s">
        <v>26</v>
      </c>
      <c r="C3462" s="44" t="str">
        <f t="shared" si="1868"/>
        <v>p.urbanizar</v>
      </c>
      <c r="D3462" s="6" t="str">
        <f t="shared" si="1869"/>
        <v>é.zoneamento.paa</v>
      </c>
      <c r="E3462" s="8" t="s">
        <v>27</v>
      </c>
      <c r="F3462" s="34" t="str">
        <f>F3458</f>
        <v>d.urbanizar</v>
      </c>
      <c r="G3462" s="13" t="s">
        <v>6247</v>
      </c>
      <c r="H3462" s="34" t="s">
        <v>1489</v>
      </c>
      <c r="I3462" s="89" t="str">
        <f t="shared" si="1861"/>
        <v>null</v>
      </c>
      <c r="J3462" s="77" t="s">
        <v>0</v>
      </c>
      <c r="K3462" s="77" t="s">
        <v>0</v>
      </c>
      <c r="L3462" s="77" t="s">
        <v>0</v>
      </c>
      <c r="M3462" s="77" t="s">
        <v>0</v>
      </c>
      <c r="N3462" s="77" t="s">
        <v>0</v>
      </c>
      <c r="O3462" s="77" t="s">
        <v>0</v>
      </c>
      <c r="P3462" s="77" t="s">
        <v>0</v>
      </c>
      <c r="Q3462" s="77" t="s">
        <v>0</v>
      </c>
      <c r="R3462" s="81" t="s">
        <v>0</v>
      </c>
      <c r="S3462" s="10" t="s">
        <v>1</v>
      </c>
      <c r="T3462" s="10" t="s">
        <v>6851</v>
      </c>
      <c r="U3462" s="5" t="str">
        <f t="shared" si="1873"/>
        <v>Propriedade destinada a urbanizar: é.zoneamento.paa</v>
      </c>
      <c r="V3462" s="5" t="str">
        <f t="shared" si="1874"/>
        <v>Dado para urbanizar:  zoneamento.paa  Deve ser formatado como (rdfs:Literal  or  xsd:string)</v>
      </c>
      <c r="W3462" s="68" t="s">
        <v>6249</v>
      </c>
      <c r="X3462" s="17" t="str">
        <f t="shared" si="1889"/>
        <v>d.urbanizar.122</v>
      </c>
      <c r="Y3462" s="17" t="str">
        <f t="shared" si="1832"/>
        <v>Ação de urbanizar</v>
      </c>
      <c r="Z3462" s="61" t="s">
        <v>6251</v>
      </c>
      <c r="AA3462" s="18" t="str">
        <f t="shared" si="1870"/>
        <v>null</v>
      </c>
      <c r="AB3462" s="19" t="s">
        <v>0</v>
      </c>
      <c r="AC3462" s="18" t="str">
        <f t="shared" si="1871"/>
        <v>null</v>
      </c>
      <c r="AD3462" s="19" t="s">
        <v>0</v>
      </c>
      <c r="AE3462" s="18" t="str">
        <f t="shared" si="1875"/>
        <v>null</v>
      </c>
      <c r="AF3462" s="74" t="s">
        <v>0</v>
      </c>
      <c r="AG3462" s="61" t="s">
        <v>10071</v>
      </c>
    </row>
    <row r="3463" spans="1:33" ht="6" customHeight="1" x14ac:dyDescent="0.25">
      <c r="A3463" s="4">
        <f>ROW()</f>
        <v>3463</v>
      </c>
      <c r="B3463" s="9" t="s">
        <v>26</v>
      </c>
      <c r="C3463" s="44" t="str">
        <f t="shared" si="1868"/>
        <v>p.urbanizar</v>
      </c>
      <c r="D3463" s="6" t="str">
        <f t="shared" si="1869"/>
        <v>é.zoneamento.pal</v>
      </c>
      <c r="E3463" s="8" t="s">
        <v>27</v>
      </c>
      <c r="F3463" s="34" t="str">
        <f>F3459</f>
        <v>d.urbanizar</v>
      </c>
      <c r="G3463" s="13" t="s">
        <v>6248</v>
      </c>
      <c r="H3463" s="33" t="s">
        <v>35</v>
      </c>
      <c r="I3463" s="89" t="str">
        <f t="shared" si="1861"/>
        <v>null</v>
      </c>
      <c r="J3463" s="77" t="s">
        <v>0</v>
      </c>
      <c r="K3463" s="77" t="s">
        <v>0</v>
      </c>
      <c r="L3463" s="77" t="s">
        <v>0</v>
      </c>
      <c r="M3463" s="77" t="s">
        <v>0</v>
      </c>
      <c r="N3463" s="77" t="s">
        <v>0</v>
      </c>
      <c r="O3463" s="77" t="s">
        <v>0</v>
      </c>
      <c r="P3463" s="77" t="s">
        <v>0</v>
      </c>
      <c r="Q3463" s="77" t="s">
        <v>0</v>
      </c>
      <c r="R3463" s="81" t="s">
        <v>0</v>
      </c>
      <c r="S3463" s="10" t="s">
        <v>1</v>
      </c>
      <c r="T3463" s="10" t="s">
        <v>6851</v>
      </c>
      <c r="U3463" s="5" t="str">
        <f t="shared" si="1873"/>
        <v>Propriedade destinada a urbanizar: é.zoneamento.pal</v>
      </c>
      <c r="V3463" s="5" t="str">
        <f t="shared" si="1874"/>
        <v>Dado para urbanizar:  zoneamento.pal  Deve ser formatado como (xsd:boolean)</v>
      </c>
      <c r="W3463" s="68" t="s">
        <v>6250</v>
      </c>
      <c r="X3463" s="17" t="str">
        <f t="shared" si="1889"/>
        <v>d.urbanizar.123</v>
      </c>
      <c r="Y3463" s="17" t="str">
        <f t="shared" ref="Y3463:Y3526" si="1897">_xlfn.CONCAT("Ação de ", SUBSTITUTE(F3463, "d.",  ""))</f>
        <v>Ação de urbanizar</v>
      </c>
      <c r="Z3463" s="61" t="s">
        <v>6253</v>
      </c>
      <c r="AA3463" s="18" t="str">
        <f t="shared" si="1870"/>
        <v>null</v>
      </c>
      <c r="AB3463" s="19" t="s">
        <v>0</v>
      </c>
      <c r="AC3463" s="18" t="str">
        <f t="shared" si="1871"/>
        <v>null</v>
      </c>
      <c r="AD3463" s="19" t="s">
        <v>0</v>
      </c>
      <c r="AE3463" s="18" t="str">
        <f t="shared" si="1875"/>
        <v>null</v>
      </c>
      <c r="AF3463" s="74" t="s">
        <v>0</v>
      </c>
      <c r="AG3463" s="61" t="s">
        <v>10072</v>
      </c>
    </row>
    <row r="3464" spans="1:33" ht="6" customHeight="1" x14ac:dyDescent="0.25">
      <c r="A3464" s="4">
        <f>ROW()</f>
        <v>3464</v>
      </c>
      <c r="B3464" s="9" t="s">
        <v>26</v>
      </c>
      <c r="C3464" s="43" t="str">
        <f t="shared" si="1868"/>
        <v>p.ver</v>
      </c>
      <c r="D3464" s="6" t="str">
        <f t="shared" si="1869"/>
        <v>é.campo.visual.ângulo</v>
      </c>
      <c r="E3464" s="8" t="s">
        <v>27</v>
      </c>
      <c r="F3464" s="41" t="s">
        <v>3402</v>
      </c>
      <c r="G3464" s="14" t="s">
        <v>3411</v>
      </c>
      <c r="H3464" s="34" t="s">
        <v>34</v>
      </c>
      <c r="I3464" s="89" t="str">
        <f t="shared" si="1861"/>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73"/>
        <v>Propriedade destinada a ver: é.campo.visual.ângulo</v>
      </c>
      <c r="V3464" s="5" t="str">
        <f t="shared" si="1874"/>
        <v>Dado para ver:  campo.visual.ângulo  Deve ser formatado como (xsd:double)</v>
      </c>
      <c r="W3464" s="68" t="s">
        <v>3404</v>
      </c>
      <c r="X3464" s="17" t="str">
        <f t="shared" si="1889"/>
        <v>d.ver.100</v>
      </c>
      <c r="Y3464" s="17" t="str">
        <f t="shared" si="1897"/>
        <v>Ação de ver</v>
      </c>
      <c r="Z3464" s="61" t="s">
        <v>3483</v>
      </c>
      <c r="AA3464" s="18" t="str">
        <f t="shared" si="1870"/>
        <v>null</v>
      </c>
      <c r="AB3464" s="19" t="s">
        <v>0</v>
      </c>
      <c r="AC3464" s="18" t="str">
        <f t="shared" si="1871"/>
        <v>null</v>
      </c>
      <c r="AD3464" s="19" t="s">
        <v>0</v>
      </c>
      <c r="AE3464" s="18" t="str">
        <f t="shared" si="1875"/>
        <v>null</v>
      </c>
      <c r="AF3464" s="74" t="s">
        <v>0</v>
      </c>
      <c r="AG3464" s="38" t="s">
        <v>10074</v>
      </c>
    </row>
    <row r="3465" spans="1:33" ht="6" customHeight="1" x14ac:dyDescent="0.25">
      <c r="A3465" s="4">
        <f>ROW()</f>
        <v>3465</v>
      </c>
      <c r="B3465" s="9" t="s">
        <v>26</v>
      </c>
      <c r="C3465" s="44" t="str">
        <f t="shared" ref="C3465:C3473" si="1898">SUBSTITUTE(F3465,"d.","p.")</f>
        <v>p.ver</v>
      </c>
      <c r="D3465" s="6" t="str">
        <f t="shared" si="1869"/>
        <v>é.campo.visual.área</v>
      </c>
      <c r="E3465" s="8" t="s">
        <v>27</v>
      </c>
      <c r="F3465" s="34" t="str">
        <f t="shared" ref="F3465:F3473" si="1899">F3464</f>
        <v>d.ver</v>
      </c>
      <c r="G3465" s="14" t="s">
        <v>3410</v>
      </c>
      <c r="H3465" s="34" t="s">
        <v>34</v>
      </c>
      <c r="I3465" s="89" t="str">
        <f t="shared" ref="I3465:I3473" si="1900">IF(OR(J3465="Functional",K3465="InverseFunctional"),"Functional","null")</f>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ref="U3465:U3473" si="1901">_xlfn.CONCAT("Propriedade destinada a ",MID(C3465,FIND("p.",C3465,1)+2,100),": ",D3465)</f>
        <v>Propriedade destinada a ver: é.campo.visual.área</v>
      </c>
      <c r="V3465" s="5" t="str">
        <f t="shared" ref="V3465:V3473" si="1902">_xlfn.CONCAT("Dado para ",MID(F3465,FIND("d.",F3465,1)+2,100),":  ",G3465, "  Deve ser formatado como (",H3465, ")")</f>
        <v>Dado para ver:  campo.visual.área  Deve ser formatado como (xsd:double)</v>
      </c>
      <c r="W3465" s="68" t="s">
        <v>3417</v>
      </c>
      <c r="X3465" s="17" t="str">
        <f t="shared" si="1889"/>
        <v>d.ver.101</v>
      </c>
      <c r="Y3465" s="17" t="str">
        <f t="shared" si="1897"/>
        <v>Ação de ver</v>
      </c>
      <c r="Z3465" s="61" t="s">
        <v>3484</v>
      </c>
      <c r="AA3465" s="18" t="str">
        <f t="shared" ref="AA3465:AA3473" si="1903">IF(AB3465="null", "null", "categoria.revit")</f>
        <v>null</v>
      </c>
      <c r="AB3465" s="19" t="s">
        <v>0</v>
      </c>
      <c r="AC3465" s="18" t="str">
        <f t="shared" ref="AC3465:AC3473" si="1904">IF(AD3465="null", "null", "classe.ifc")</f>
        <v>null</v>
      </c>
      <c r="AD3465" s="19" t="s">
        <v>0</v>
      </c>
      <c r="AE3465" s="18" t="str">
        <f t="shared" ref="AE3465:AE3473" si="1905">IF(AF3465="null",
    "null",
    IF(OR(ISNUMBER(FIND("ids:",AF3465)), ISNUMBER(FIND("xs:",AF3465))),
        "sintaxe.ids",
        IF(ISNUMBER(FIND("[",AF3465)),
            "código.abnt",
            ""
        )
    )
)</f>
        <v>null</v>
      </c>
      <c r="AF3465" s="74" t="s">
        <v>0</v>
      </c>
      <c r="AG3465" s="38" t="s">
        <v>10075</v>
      </c>
    </row>
    <row r="3466" spans="1:33" ht="6" customHeight="1" x14ac:dyDescent="0.25">
      <c r="A3466" s="4">
        <f>ROW()</f>
        <v>3466</v>
      </c>
      <c r="B3466" s="9" t="s">
        <v>26</v>
      </c>
      <c r="C3466" s="44" t="str">
        <f t="shared" si="1898"/>
        <v>p.ver</v>
      </c>
      <c r="D3466" s="6" t="str">
        <f t="shared" si="1869"/>
        <v>é.campo.visual.característica</v>
      </c>
      <c r="E3466" s="8" t="s">
        <v>27</v>
      </c>
      <c r="F3466" s="34" t="str">
        <f t="shared" si="1899"/>
        <v>d.ver</v>
      </c>
      <c r="G3466" s="14" t="s">
        <v>3415</v>
      </c>
      <c r="H3466" s="33" t="s">
        <v>1489</v>
      </c>
      <c r="I3466" s="89" t="str">
        <f t="shared" si="1900"/>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901"/>
        <v>Propriedade destinada a ver: é.campo.visual.característica</v>
      </c>
      <c r="V3466" s="5" t="str">
        <f t="shared" si="1902"/>
        <v>Dado para ver:  campo.visual.característica  Deve ser formatado como (rdfs:Literal  or  xsd:string)</v>
      </c>
      <c r="W3466" s="68" t="s">
        <v>3416</v>
      </c>
      <c r="X3466" s="17" t="str">
        <f t="shared" si="1889"/>
        <v>d.ver.102</v>
      </c>
      <c r="Y3466" s="17" t="str">
        <f t="shared" si="1897"/>
        <v>Ação de ver</v>
      </c>
      <c r="Z3466" s="61" t="s">
        <v>3485</v>
      </c>
      <c r="AA3466" s="18" t="str">
        <f t="shared" si="1903"/>
        <v>null</v>
      </c>
      <c r="AB3466" s="19" t="s">
        <v>0</v>
      </c>
      <c r="AC3466" s="18" t="str">
        <f t="shared" si="1904"/>
        <v>null</v>
      </c>
      <c r="AD3466" s="19" t="s">
        <v>0</v>
      </c>
      <c r="AE3466" s="18" t="str">
        <f t="shared" si="1905"/>
        <v>null</v>
      </c>
      <c r="AF3466" s="74" t="s">
        <v>0</v>
      </c>
      <c r="AG3466" s="38" t="s">
        <v>10076</v>
      </c>
    </row>
    <row r="3467" spans="1:33" ht="6" customHeight="1" x14ac:dyDescent="0.25">
      <c r="A3467" s="4">
        <f>ROW()</f>
        <v>3467</v>
      </c>
      <c r="B3467" s="9" t="s">
        <v>26</v>
      </c>
      <c r="C3467" s="44" t="str">
        <f t="shared" si="1898"/>
        <v>p.ver</v>
      </c>
      <c r="D3467" s="6" t="str">
        <f t="shared" si="1869"/>
        <v>é.campo.visual.id</v>
      </c>
      <c r="E3467" s="8" t="s">
        <v>27</v>
      </c>
      <c r="F3467" s="34" t="str">
        <f t="shared" si="1899"/>
        <v>d.ver</v>
      </c>
      <c r="G3467" s="14" t="s">
        <v>3413</v>
      </c>
      <c r="H3467" s="33" t="s">
        <v>1489</v>
      </c>
      <c r="I3467" s="89" t="str">
        <f t="shared" si="1900"/>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901"/>
        <v>Propriedade destinada a ver: é.campo.visual.id</v>
      </c>
      <c r="V3467" s="5" t="str">
        <f t="shared" si="1902"/>
        <v>Dado para ver:  campo.visual.id  Deve ser formatado como (rdfs:Literal  or  xsd:string)</v>
      </c>
      <c r="W3467" s="68" t="s">
        <v>3412</v>
      </c>
      <c r="X3467" s="17" t="str">
        <f t="shared" si="1889"/>
        <v>d.ver.103</v>
      </c>
      <c r="Y3467" s="17" t="str">
        <f t="shared" si="1897"/>
        <v>Ação de ver</v>
      </c>
      <c r="Z3467" s="61" t="s">
        <v>3482</v>
      </c>
      <c r="AA3467" s="18" t="str">
        <f t="shared" si="1903"/>
        <v>null</v>
      </c>
      <c r="AB3467" s="19" t="s">
        <v>0</v>
      </c>
      <c r="AC3467" s="18" t="str">
        <f t="shared" si="1904"/>
        <v>null</v>
      </c>
      <c r="AD3467" s="19" t="s">
        <v>0</v>
      </c>
      <c r="AE3467" s="18" t="str">
        <f t="shared" si="1905"/>
        <v>null</v>
      </c>
      <c r="AF3467" s="74" t="s">
        <v>0</v>
      </c>
      <c r="AG3467" s="38" t="s">
        <v>10073</v>
      </c>
    </row>
    <row r="3468" spans="1:33" ht="6" customHeight="1" x14ac:dyDescent="0.25">
      <c r="A3468" s="4">
        <f>ROW()</f>
        <v>3468</v>
      </c>
      <c r="B3468" s="9" t="s">
        <v>26</v>
      </c>
      <c r="C3468" s="44" t="str">
        <f t="shared" si="1898"/>
        <v>p.ver</v>
      </c>
      <c r="D3468" s="6" t="str">
        <f t="shared" si="1869"/>
        <v>é.campo.visual.profundidade</v>
      </c>
      <c r="E3468" s="8" t="s">
        <v>27</v>
      </c>
      <c r="F3468" s="34" t="str">
        <f t="shared" si="1899"/>
        <v>d.ver</v>
      </c>
      <c r="G3468" s="14" t="s">
        <v>3414</v>
      </c>
      <c r="H3468" s="34" t="s">
        <v>34</v>
      </c>
      <c r="I3468" s="89" t="str">
        <f t="shared" si="1900"/>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901"/>
        <v>Propriedade destinada a ver: é.campo.visual.profundidade</v>
      </c>
      <c r="V3468" s="5" t="str">
        <f t="shared" si="1902"/>
        <v>Dado para ver:  campo.visual.profundidade  Deve ser formatado como (xsd:double)</v>
      </c>
      <c r="W3468" s="68" t="s">
        <v>3405</v>
      </c>
      <c r="X3468" s="17" t="str">
        <f t="shared" si="1889"/>
        <v>d.ver.104</v>
      </c>
      <c r="Y3468" s="17" t="str">
        <f t="shared" si="1897"/>
        <v>Ação de ver</v>
      </c>
      <c r="Z3468" s="61" t="s">
        <v>3486</v>
      </c>
      <c r="AA3468" s="18" t="str">
        <f t="shared" si="1903"/>
        <v>null</v>
      </c>
      <c r="AB3468" s="19" t="s">
        <v>0</v>
      </c>
      <c r="AC3468" s="18" t="str">
        <f t="shared" si="1904"/>
        <v>null</v>
      </c>
      <c r="AD3468" s="19" t="s">
        <v>0</v>
      </c>
      <c r="AE3468" s="18" t="str">
        <f t="shared" si="1905"/>
        <v>null</v>
      </c>
      <c r="AF3468" s="74" t="s">
        <v>0</v>
      </c>
      <c r="AG3468" s="38" t="s">
        <v>10077</v>
      </c>
    </row>
    <row r="3469" spans="1:33" ht="6" customHeight="1" x14ac:dyDescent="0.25">
      <c r="A3469" s="4">
        <f>ROW()</f>
        <v>3469</v>
      </c>
      <c r="B3469" s="9" t="s">
        <v>26</v>
      </c>
      <c r="C3469" s="44" t="str">
        <f t="shared" si="1898"/>
        <v>p.ver</v>
      </c>
      <c r="D3469" s="6" t="str">
        <f t="shared" si="1869"/>
        <v>é.espaço.intervisível.com</v>
      </c>
      <c r="E3469" s="8" t="s">
        <v>27</v>
      </c>
      <c r="F3469" s="34" t="str">
        <f t="shared" si="1899"/>
        <v>d.ver</v>
      </c>
      <c r="G3469" s="14" t="s">
        <v>11012</v>
      </c>
      <c r="H3469" s="34" t="s">
        <v>1489</v>
      </c>
      <c r="I3469" s="89" t="str">
        <f t="shared" si="1900"/>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901"/>
        <v>Propriedade destinada a ver: é.espaço.intervisível.com</v>
      </c>
      <c r="V3469" s="5" t="str">
        <f t="shared" si="1902"/>
        <v>Dado para ver:  espaço.intervisível.com  Deve ser formatado como (rdfs:Literal  or  xsd:string)</v>
      </c>
      <c r="W3469" s="68" t="s">
        <v>3409</v>
      </c>
      <c r="X3469" s="17" t="str">
        <f t="shared" si="1889"/>
        <v>d.ver.105</v>
      </c>
      <c r="Y3469" s="17" t="str">
        <f t="shared" si="1897"/>
        <v>Ação de ver</v>
      </c>
      <c r="Z3469" s="61" t="s">
        <v>3491</v>
      </c>
      <c r="AA3469" s="18" t="str">
        <f t="shared" si="1903"/>
        <v>null</v>
      </c>
      <c r="AB3469" s="19" t="s">
        <v>0</v>
      </c>
      <c r="AC3469" s="18" t="str">
        <f t="shared" si="1904"/>
        <v>null</v>
      </c>
      <c r="AD3469" s="19" t="s">
        <v>0</v>
      </c>
      <c r="AE3469" s="18" t="str">
        <f t="shared" si="1905"/>
        <v>null</v>
      </c>
      <c r="AF3469" s="74" t="s">
        <v>0</v>
      </c>
      <c r="AG3469" s="38" t="s">
        <v>10079</v>
      </c>
    </row>
    <row r="3470" spans="1:33" ht="6" customHeight="1" x14ac:dyDescent="0.25">
      <c r="A3470" s="4">
        <f>ROW()</f>
        <v>3470</v>
      </c>
      <c r="B3470" s="9" t="s">
        <v>26</v>
      </c>
      <c r="C3470" s="44" t="str">
        <f t="shared" si="1898"/>
        <v>p.ver</v>
      </c>
      <c r="D3470" s="6" t="str">
        <f t="shared" si="1869"/>
        <v>é.imagem.histórica</v>
      </c>
      <c r="E3470" s="8" t="s">
        <v>27</v>
      </c>
      <c r="F3470" s="34" t="str">
        <f t="shared" si="1899"/>
        <v>d.ver</v>
      </c>
      <c r="G3470" s="14" t="s">
        <v>3407</v>
      </c>
      <c r="H3470" s="33" t="s">
        <v>1489</v>
      </c>
      <c r="I3470" s="89" t="str">
        <f t="shared" si="1900"/>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901"/>
        <v>Propriedade destinada a ver: é.imagem.histórica</v>
      </c>
      <c r="V3470" s="5" t="str">
        <f t="shared" si="1902"/>
        <v>Dado para ver:  imagem.histórica  Deve ser formatado como (rdfs:Literal  or  xsd:string)</v>
      </c>
      <c r="W3470" s="68" t="s">
        <v>3408</v>
      </c>
      <c r="X3470" s="17" t="str">
        <f t="shared" si="1889"/>
        <v>d.ver.106</v>
      </c>
      <c r="Y3470" s="17" t="str">
        <f t="shared" si="1897"/>
        <v>Ação de ver</v>
      </c>
      <c r="Z3470" s="61" t="s">
        <v>3487</v>
      </c>
      <c r="AA3470" s="18" t="str">
        <f t="shared" si="1903"/>
        <v>null</v>
      </c>
      <c r="AB3470" s="19" t="s">
        <v>0</v>
      </c>
      <c r="AC3470" s="18" t="str">
        <f t="shared" si="1904"/>
        <v>null</v>
      </c>
      <c r="AD3470" s="19" t="s">
        <v>0</v>
      </c>
      <c r="AE3470" s="18" t="str">
        <f t="shared" si="1905"/>
        <v>null</v>
      </c>
      <c r="AF3470" s="74" t="s">
        <v>0</v>
      </c>
      <c r="AG3470" s="38" t="s">
        <v>10078</v>
      </c>
    </row>
    <row r="3471" spans="1:33" ht="6" customHeight="1" x14ac:dyDescent="0.25">
      <c r="A3471" s="4">
        <f>ROW()</f>
        <v>3471</v>
      </c>
      <c r="B3471" s="9" t="s">
        <v>26</v>
      </c>
      <c r="C3471" s="44" t="str">
        <f t="shared" si="1898"/>
        <v>p.ver</v>
      </c>
      <c r="D3471" s="6" t="str">
        <f t="shared" si="1869"/>
        <v>é.isovista.polígono</v>
      </c>
      <c r="E3471" s="8" t="s">
        <v>27</v>
      </c>
      <c r="F3471" s="34" t="str">
        <f t="shared" si="1899"/>
        <v>d.ver</v>
      </c>
      <c r="G3471" s="14" t="s">
        <v>11013</v>
      </c>
      <c r="H3471" s="33" t="s">
        <v>1489</v>
      </c>
      <c r="I3471" s="89" t="str">
        <f t="shared" si="1900"/>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901"/>
        <v>Propriedade destinada a ver: é.isovista.polígono</v>
      </c>
      <c r="V3471" s="5" t="str">
        <f t="shared" si="1902"/>
        <v>Dado para ver:  isovista.polígono  Deve ser formatado como (rdfs:Literal  or  xsd:string)</v>
      </c>
      <c r="W3471" s="68" t="s">
        <v>3406</v>
      </c>
      <c r="X3471" s="17" t="str">
        <f t="shared" si="1889"/>
        <v>d.ver.107</v>
      </c>
      <c r="Y3471" s="17" t="str">
        <f t="shared" si="1897"/>
        <v>Ação de ver</v>
      </c>
      <c r="Z3471" s="61" t="s">
        <v>3488</v>
      </c>
      <c r="AA3471" s="18" t="str">
        <f t="shared" si="1903"/>
        <v>null</v>
      </c>
      <c r="AB3471" s="19" t="s">
        <v>0</v>
      </c>
      <c r="AC3471" s="18" t="str">
        <f t="shared" si="1904"/>
        <v>null</v>
      </c>
      <c r="AD3471" s="19" t="s">
        <v>0</v>
      </c>
      <c r="AE3471" s="18" t="str">
        <f t="shared" si="1905"/>
        <v>null</v>
      </c>
      <c r="AF3471" s="74" t="s">
        <v>0</v>
      </c>
      <c r="AG3471" s="38" t="s">
        <v>10080</v>
      </c>
    </row>
    <row r="3472" spans="1:33" ht="6" customHeight="1" x14ac:dyDescent="0.25">
      <c r="A3472" s="4">
        <f>ROW()</f>
        <v>3472</v>
      </c>
      <c r="B3472" s="9" t="s">
        <v>26</v>
      </c>
      <c r="C3472" s="44" t="str">
        <f t="shared" si="1898"/>
        <v>p.ver</v>
      </c>
      <c r="D3472" s="6" t="str">
        <f t="shared" si="1869"/>
        <v>é.isovista.ponto.parcial</v>
      </c>
      <c r="E3472" s="8" t="s">
        <v>27</v>
      </c>
      <c r="F3472" s="34" t="str">
        <f t="shared" si="1899"/>
        <v>d.ver</v>
      </c>
      <c r="G3472" s="14" t="s">
        <v>11014</v>
      </c>
      <c r="H3472" s="33" t="s">
        <v>1489</v>
      </c>
      <c r="I3472" s="89" t="str">
        <f t="shared" si="1900"/>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901"/>
        <v>Propriedade destinada a ver: é.isovista.ponto.parcial</v>
      </c>
      <c r="V3472" s="5" t="str">
        <f t="shared" si="1902"/>
        <v>Dado para ver:  isovista.ponto.parcial  Deve ser formatado como (rdfs:Literal  or  xsd:string)</v>
      </c>
      <c r="W3472" s="68" t="s">
        <v>5492</v>
      </c>
      <c r="X3472" s="17" t="str">
        <f t="shared" si="1889"/>
        <v>d.ver.108</v>
      </c>
      <c r="Y3472" s="17" t="str">
        <f t="shared" si="1897"/>
        <v>Ação de ver</v>
      </c>
      <c r="Z3472" s="61" t="s">
        <v>3489</v>
      </c>
      <c r="AA3472" s="18" t="str">
        <f t="shared" si="1903"/>
        <v>null</v>
      </c>
      <c r="AB3472" s="19" t="s">
        <v>0</v>
      </c>
      <c r="AC3472" s="18" t="str">
        <f t="shared" si="1904"/>
        <v>null</v>
      </c>
      <c r="AD3472" s="19" t="s">
        <v>0</v>
      </c>
      <c r="AE3472" s="18" t="str">
        <f t="shared" si="1905"/>
        <v>null</v>
      </c>
      <c r="AF3472" s="74" t="s">
        <v>0</v>
      </c>
      <c r="AG3472" s="38" t="s">
        <v>10081</v>
      </c>
    </row>
    <row r="3473" spans="1:33" ht="6" customHeight="1" x14ac:dyDescent="0.25">
      <c r="A3473" s="4">
        <f>ROW()</f>
        <v>3473</v>
      </c>
      <c r="B3473" s="9" t="s">
        <v>26</v>
      </c>
      <c r="C3473" s="44" t="str">
        <f t="shared" si="1898"/>
        <v>p.ver</v>
      </c>
      <c r="D3473" s="6" t="str">
        <f t="shared" si="1869"/>
        <v>é.isovista.ponto.total</v>
      </c>
      <c r="E3473" s="8" t="s">
        <v>27</v>
      </c>
      <c r="F3473" s="34" t="str">
        <f t="shared" si="1899"/>
        <v>d.ver</v>
      </c>
      <c r="G3473" s="14" t="s">
        <v>11015</v>
      </c>
      <c r="H3473" s="33" t="s">
        <v>1489</v>
      </c>
      <c r="I3473" s="89" t="str">
        <f t="shared" si="1900"/>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901"/>
        <v>Propriedade destinada a ver: é.isovista.ponto.total</v>
      </c>
      <c r="V3473" s="5" t="str">
        <f t="shared" si="1902"/>
        <v>Dado para ver:  isovista.ponto.total  Deve ser formatado como (rdfs:Literal  or  xsd:string)</v>
      </c>
      <c r="W3473" s="68" t="s">
        <v>3403</v>
      </c>
      <c r="X3473" s="17" t="str">
        <f t="shared" si="1889"/>
        <v>d.ver.109</v>
      </c>
      <c r="Y3473" s="17" t="str">
        <f t="shared" si="1897"/>
        <v>Ação de ver</v>
      </c>
      <c r="Z3473" s="61" t="s">
        <v>3490</v>
      </c>
      <c r="AA3473" s="18" t="str">
        <f t="shared" si="1903"/>
        <v>null</v>
      </c>
      <c r="AB3473" s="19" t="s">
        <v>0</v>
      </c>
      <c r="AC3473" s="18" t="str">
        <f t="shared" si="1904"/>
        <v>null</v>
      </c>
      <c r="AD3473" s="19" t="s">
        <v>0</v>
      </c>
      <c r="AE3473" s="18" t="str">
        <f t="shared" si="1905"/>
        <v>null</v>
      </c>
      <c r="AF3473" s="74" t="s">
        <v>0</v>
      </c>
      <c r="AG3473" s="38" t="s">
        <v>10082</v>
      </c>
    </row>
    <row r="3474" spans="1:33" ht="6" customHeight="1" x14ac:dyDescent="0.25">
      <c r="A3474" s="4">
        <f>ROW()</f>
        <v>3474</v>
      </c>
      <c r="B3474" s="9" t="s">
        <v>26</v>
      </c>
      <c r="C3474" s="43" t="str">
        <f t="shared" ref="C3474:C3483" si="1906">SUBSTITUTE(F3474,"d.","p.")</f>
        <v>p.vestir</v>
      </c>
      <c r="D3474" s="6" t="str">
        <f t="shared" si="1869"/>
        <v>é.calçado.especial</v>
      </c>
      <c r="E3474" s="8" t="s">
        <v>27</v>
      </c>
      <c r="F3474" s="41" t="s">
        <v>2112</v>
      </c>
      <c r="G3474" s="14" t="s">
        <v>6267</v>
      </c>
      <c r="H3474" s="33" t="s">
        <v>35</v>
      </c>
      <c r="I3474" s="89" t="str">
        <f t="shared" si="1861"/>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73"/>
        <v>Propriedade destinada a vestir: é.calçado.especial</v>
      </c>
      <c r="V3474" s="5" t="str">
        <f t="shared" si="1874"/>
        <v>Dado para vestir:  calçado.especial  Deve ser formatado como (xsd:boolean)</v>
      </c>
      <c r="W3474" s="68" t="s">
        <v>6283</v>
      </c>
      <c r="X3474" s="17" t="str">
        <f t="shared" si="1889"/>
        <v>d.vestir.100</v>
      </c>
      <c r="Y3474" s="17" t="str">
        <f t="shared" si="1897"/>
        <v>Ação de vestir</v>
      </c>
      <c r="Z3474" s="61" t="s">
        <v>6268</v>
      </c>
      <c r="AA3474" s="18" t="str">
        <f t="shared" ref="AA3474:AA3483" si="1907">IF(AB3474="null", "null", "categoria.revit")</f>
        <v>null</v>
      </c>
      <c r="AB3474" s="19" t="s">
        <v>0</v>
      </c>
      <c r="AC3474" s="18" t="str">
        <f t="shared" ref="AC3474:AC3483" si="1908">IF(AD3474="null", "null", "classe.ifc")</f>
        <v>null</v>
      </c>
      <c r="AD3474" s="19" t="s">
        <v>0</v>
      </c>
      <c r="AE3474" s="18" t="str">
        <f t="shared" si="1875"/>
        <v>código.abnt</v>
      </c>
      <c r="AF3474" s="74" t="s">
        <v>6553</v>
      </c>
      <c r="AG3474" s="38" t="s">
        <v>10083</v>
      </c>
    </row>
    <row r="3475" spans="1:33" ht="6" customHeight="1" x14ac:dyDescent="0.25">
      <c r="A3475" s="4">
        <f>ROW()</f>
        <v>3475</v>
      </c>
      <c r="B3475" s="9" t="s">
        <v>26</v>
      </c>
      <c r="C3475" s="44" t="str">
        <f t="shared" si="1906"/>
        <v>p.vestir</v>
      </c>
      <c r="D3475" s="6" t="str">
        <f t="shared" si="1869"/>
        <v>é.capacete</v>
      </c>
      <c r="E3475" s="8" t="s">
        <v>27</v>
      </c>
      <c r="F3475" s="34" t="str">
        <f t="shared" ref="F3475:F3480" si="1909">F3474</f>
        <v>d.vestir</v>
      </c>
      <c r="G3475" s="14" t="s">
        <v>291</v>
      </c>
      <c r="H3475" s="33" t="s">
        <v>35</v>
      </c>
      <c r="I3475" s="89" t="str">
        <f t="shared" si="1861"/>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73"/>
        <v>Propriedade destinada a vestir: é.capacete</v>
      </c>
      <c r="V3475" s="5" t="str">
        <f t="shared" si="1874"/>
        <v>Dado para vestir:  capacete  Deve ser formatado como (xsd:boolean)</v>
      </c>
      <c r="W3475" s="68" t="s">
        <v>6284</v>
      </c>
      <c r="X3475" s="17" t="str">
        <f t="shared" si="1889"/>
        <v>d.vestir.101</v>
      </c>
      <c r="Y3475" s="17" t="str">
        <f t="shared" si="1897"/>
        <v>Ação de vestir</v>
      </c>
      <c r="Z3475" s="61" t="s">
        <v>6269</v>
      </c>
      <c r="AA3475" s="18" t="str">
        <f t="shared" si="1907"/>
        <v>null</v>
      </c>
      <c r="AB3475" s="19" t="s">
        <v>0</v>
      </c>
      <c r="AC3475" s="18" t="str">
        <f t="shared" si="1908"/>
        <v>null</v>
      </c>
      <c r="AD3475" s="19" t="s">
        <v>0</v>
      </c>
      <c r="AE3475" s="18" t="str">
        <f t="shared" si="1875"/>
        <v>código.abnt</v>
      </c>
      <c r="AF3475" s="74" t="s">
        <v>6553</v>
      </c>
      <c r="AG3475" s="38" t="s">
        <v>10084</v>
      </c>
    </row>
    <row r="3476" spans="1:33" ht="6" customHeight="1" x14ac:dyDescent="0.25">
      <c r="A3476" s="4">
        <f>ROW()</f>
        <v>3476</v>
      </c>
      <c r="B3476" s="9" t="s">
        <v>26</v>
      </c>
      <c r="C3476" s="44" t="str">
        <f t="shared" si="1906"/>
        <v>p.vestir</v>
      </c>
      <c r="D3476" s="6" t="str">
        <f t="shared" si="1869"/>
        <v>é.cinto.de.segurança</v>
      </c>
      <c r="E3476" s="8" t="s">
        <v>27</v>
      </c>
      <c r="F3476" s="34" t="str">
        <f t="shared" si="1909"/>
        <v>d.vestir</v>
      </c>
      <c r="G3476" s="14" t="s">
        <v>6276</v>
      </c>
      <c r="H3476" s="33" t="s">
        <v>35</v>
      </c>
      <c r="I3476" s="89" t="str">
        <f t="shared" si="1861"/>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73"/>
        <v>Propriedade destinada a vestir: é.cinto.de.segurança</v>
      </c>
      <c r="V3476" s="5" t="str">
        <f t="shared" si="1874"/>
        <v>Dado para vestir:  cinto.de.segurança  Deve ser formatado como (xsd:boolean)</v>
      </c>
      <c r="W3476" s="68" t="s">
        <v>6281</v>
      </c>
      <c r="X3476" s="17" t="str">
        <f t="shared" si="1889"/>
        <v>d.vestir.102</v>
      </c>
      <c r="Y3476" s="17" t="str">
        <f t="shared" si="1897"/>
        <v>Ação de vestir</v>
      </c>
      <c r="Z3476" s="61" t="s">
        <v>6270</v>
      </c>
      <c r="AA3476" s="18" t="str">
        <f t="shared" si="1907"/>
        <v>null</v>
      </c>
      <c r="AB3476" s="19" t="s">
        <v>0</v>
      </c>
      <c r="AC3476" s="18" t="str">
        <f t="shared" si="1908"/>
        <v>null</v>
      </c>
      <c r="AD3476" s="19" t="s">
        <v>0</v>
      </c>
      <c r="AE3476" s="18" t="str">
        <f t="shared" si="1875"/>
        <v>código.abnt</v>
      </c>
      <c r="AF3476" s="74" t="s">
        <v>6553</v>
      </c>
      <c r="AG3476" s="38" t="s">
        <v>10085</v>
      </c>
    </row>
    <row r="3477" spans="1:33" ht="6" customHeight="1" x14ac:dyDescent="0.25">
      <c r="A3477" s="4">
        <f>ROW()</f>
        <v>3477</v>
      </c>
      <c r="B3477" s="9" t="s">
        <v>26</v>
      </c>
      <c r="C3477" s="44" t="str">
        <f t="shared" si="1906"/>
        <v>p.vestir</v>
      </c>
      <c r="D3477" s="6" t="str">
        <f t="shared" si="1869"/>
        <v>é.luvas</v>
      </c>
      <c r="E3477" s="8" t="s">
        <v>27</v>
      </c>
      <c r="F3477" s="34" t="str">
        <f t="shared" si="1909"/>
        <v>d.vestir</v>
      </c>
      <c r="G3477" s="14" t="s">
        <v>6277</v>
      </c>
      <c r="H3477" s="33" t="s">
        <v>35</v>
      </c>
      <c r="I3477" s="89" t="str">
        <f t="shared" si="1861"/>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73"/>
        <v>Propriedade destinada a vestir: é.luvas</v>
      </c>
      <c r="V3477" s="5" t="str">
        <f t="shared" si="1874"/>
        <v>Dado para vestir:  luvas  Deve ser formatado como (xsd:boolean)</v>
      </c>
      <c r="W3477" s="68" t="s">
        <v>6285</v>
      </c>
      <c r="X3477" s="17" t="str">
        <f t="shared" si="1889"/>
        <v>d.vestir.103</v>
      </c>
      <c r="Y3477" s="17" t="str">
        <f t="shared" si="1897"/>
        <v>Ação de vestir</v>
      </c>
      <c r="Z3477" s="61" t="s">
        <v>6271</v>
      </c>
      <c r="AA3477" s="18" t="str">
        <f t="shared" si="1907"/>
        <v>null</v>
      </c>
      <c r="AB3477" s="19" t="s">
        <v>0</v>
      </c>
      <c r="AC3477" s="18" t="str">
        <f t="shared" si="1908"/>
        <v>null</v>
      </c>
      <c r="AD3477" s="19" t="s">
        <v>0</v>
      </c>
      <c r="AE3477" s="18" t="str">
        <f t="shared" si="1875"/>
        <v>código.abnt</v>
      </c>
      <c r="AF3477" s="74" t="s">
        <v>6553</v>
      </c>
      <c r="AG3477" s="38" t="s">
        <v>10086</v>
      </c>
    </row>
    <row r="3478" spans="1:33" ht="6" customHeight="1" x14ac:dyDescent="0.25">
      <c r="A3478" s="4">
        <f>ROW()</f>
        <v>3478</v>
      </c>
      <c r="B3478" s="9" t="s">
        <v>26</v>
      </c>
      <c r="C3478" s="44" t="str">
        <f t="shared" si="1906"/>
        <v>p.vestir</v>
      </c>
      <c r="D3478" s="6" t="str">
        <f t="shared" si="1869"/>
        <v>é.epi</v>
      </c>
      <c r="E3478" s="8" t="s">
        <v>27</v>
      </c>
      <c r="F3478" s="34" t="str">
        <f t="shared" si="1909"/>
        <v>d.vestir</v>
      </c>
      <c r="G3478" s="14" t="s">
        <v>285</v>
      </c>
      <c r="H3478" s="33" t="s">
        <v>35</v>
      </c>
      <c r="I3478" s="89" t="str">
        <f t="shared" si="1861"/>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73"/>
        <v>Propriedade destinada a vestir: é.epi</v>
      </c>
      <c r="V3478" s="5" t="str">
        <f t="shared" si="1874"/>
        <v>Dado para vestir:  epi  Deve ser formatado como (xsd:boolean)</v>
      </c>
      <c r="W3478" s="68" t="s">
        <v>6286</v>
      </c>
      <c r="X3478" s="17" t="str">
        <f t="shared" si="1889"/>
        <v>d.vestir.104</v>
      </c>
      <c r="Y3478" s="17" t="str">
        <f t="shared" si="1897"/>
        <v>Ação de vestir</v>
      </c>
      <c r="Z3478" s="61" t="s">
        <v>6272</v>
      </c>
      <c r="AA3478" s="18" t="str">
        <f t="shared" si="1907"/>
        <v>null</v>
      </c>
      <c r="AB3478" s="19" t="s">
        <v>0</v>
      </c>
      <c r="AC3478" s="18" t="str">
        <f t="shared" si="1908"/>
        <v>null</v>
      </c>
      <c r="AD3478" s="19" t="s">
        <v>0</v>
      </c>
      <c r="AE3478" s="18" t="str">
        <f t="shared" si="1875"/>
        <v>código.abnt</v>
      </c>
      <c r="AF3478" s="74" t="s">
        <v>6553</v>
      </c>
      <c r="AG3478" s="38" t="s">
        <v>10087</v>
      </c>
    </row>
    <row r="3479" spans="1:33" ht="6" customHeight="1" x14ac:dyDescent="0.25">
      <c r="A3479" s="4">
        <f>ROW()</f>
        <v>3479</v>
      </c>
      <c r="B3479" s="9" t="s">
        <v>26</v>
      </c>
      <c r="C3479" s="44" t="str">
        <f t="shared" si="1906"/>
        <v>p.vestir</v>
      </c>
      <c r="D3479" s="6" t="str">
        <f t="shared" si="1869"/>
        <v>é.máscara</v>
      </c>
      <c r="E3479" s="8" t="s">
        <v>27</v>
      </c>
      <c r="F3479" s="34" t="str">
        <f t="shared" si="1909"/>
        <v>d.vestir</v>
      </c>
      <c r="G3479" s="14" t="s">
        <v>6278</v>
      </c>
      <c r="H3479" s="33" t="s">
        <v>35</v>
      </c>
      <c r="I3479" s="89" t="str">
        <f t="shared" si="1861"/>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73"/>
        <v>Propriedade destinada a vestir: é.máscara</v>
      </c>
      <c r="V3479" s="5" t="str">
        <f t="shared" si="1874"/>
        <v>Dado para vestir:  máscara  Deve ser formatado como (xsd:boolean)</v>
      </c>
      <c r="W3479" s="68" t="s">
        <v>6287</v>
      </c>
      <c r="X3479" s="17" t="str">
        <f t="shared" si="1889"/>
        <v>d.vestir.105</v>
      </c>
      <c r="Y3479" s="17" t="str">
        <f t="shared" si="1897"/>
        <v>Ação de vestir</v>
      </c>
      <c r="Z3479" s="61" t="s">
        <v>6273</v>
      </c>
      <c r="AA3479" s="18" t="str">
        <f t="shared" si="1907"/>
        <v>null</v>
      </c>
      <c r="AB3479" s="19" t="s">
        <v>0</v>
      </c>
      <c r="AC3479" s="18" t="str">
        <f t="shared" si="1908"/>
        <v>null</v>
      </c>
      <c r="AD3479" s="19" t="s">
        <v>0</v>
      </c>
      <c r="AE3479" s="18" t="str">
        <f t="shared" si="1875"/>
        <v>código.abnt</v>
      </c>
      <c r="AF3479" s="74" t="s">
        <v>6553</v>
      </c>
      <c r="AG3479" s="38" t="s">
        <v>10088</v>
      </c>
    </row>
    <row r="3480" spans="1:33" ht="6" customHeight="1" x14ac:dyDescent="0.25">
      <c r="A3480" s="4">
        <f>ROW()</f>
        <v>3480</v>
      </c>
      <c r="B3480" s="9" t="s">
        <v>26</v>
      </c>
      <c r="C3480" s="44" t="str">
        <f t="shared" si="1906"/>
        <v>p.vestir</v>
      </c>
      <c r="D3480" s="6" t="str">
        <f t="shared" si="1869"/>
        <v>é.paramento.biológico</v>
      </c>
      <c r="E3480" s="8" t="s">
        <v>27</v>
      </c>
      <c r="F3480" s="34" t="str">
        <f t="shared" si="1909"/>
        <v>d.vestir</v>
      </c>
      <c r="G3480" s="14" t="s">
        <v>6279</v>
      </c>
      <c r="H3480" s="33" t="s">
        <v>35</v>
      </c>
      <c r="I3480" s="89" t="str">
        <f t="shared" si="1861"/>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873"/>
        <v>Propriedade destinada a vestir: é.paramento.biológico</v>
      </c>
      <c r="V3480" s="5" t="str">
        <f t="shared" si="1874"/>
        <v>Dado para vestir:  paramento.biológico  Deve ser formatado como (xsd:boolean)</v>
      </c>
      <c r="W3480" s="68" t="s">
        <v>6282</v>
      </c>
      <c r="X3480" s="17" t="str">
        <f t="shared" si="1889"/>
        <v>d.vestir.106</v>
      </c>
      <c r="Y3480" s="17" t="str">
        <f t="shared" si="1897"/>
        <v>Ação de vestir</v>
      </c>
      <c r="Z3480" s="61" t="s">
        <v>6274</v>
      </c>
      <c r="AA3480" s="18" t="str">
        <f t="shared" si="1907"/>
        <v>null</v>
      </c>
      <c r="AB3480" s="19" t="s">
        <v>0</v>
      </c>
      <c r="AC3480" s="18" t="str">
        <f t="shared" si="1908"/>
        <v>null</v>
      </c>
      <c r="AD3480" s="19" t="s">
        <v>0</v>
      </c>
      <c r="AE3480" s="18" t="str">
        <f t="shared" si="1875"/>
        <v>código.abnt</v>
      </c>
      <c r="AF3480" s="74" t="s">
        <v>7736</v>
      </c>
      <c r="AG3480" s="38" t="s">
        <v>10089</v>
      </c>
    </row>
    <row r="3481" spans="1:33" ht="6" customHeight="1" x14ac:dyDescent="0.25">
      <c r="A3481" s="4">
        <f>ROW()</f>
        <v>3481</v>
      </c>
      <c r="B3481" s="9" t="s">
        <v>26</v>
      </c>
      <c r="C3481" s="44" t="str">
        <f t="shared" si="1906"/>
        <v>p.vestir</v>
      </c>
      <c r="D3481" s="6" t="str">
        <f t="shared" si="1869"/>
        <v>é.uniforme</v>
      </c>
      <c r="E3481" s="8" t="s">
        <v>27</v>
      </c>
      <c r="F3481" s="34" t="str">
        <f>F3479</f>
        <v>d.vestir</v>
      </c>
      <c r="G3481" s="14" t="s">
        <v>6280</v>
      </c>
      <c r="H3481" s="33" t="s">
        <v>35</v>
      </c>
      <c r="I3481" s="89" t="str">
        <f t="shared" si="1861"/>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873"/>
        <v>Propriedade destinada a vestir: é.uniforme</v>
      </c>
      <c r="V3481" s="5" t="str">
        <f t="shared" si="1874"/>
        <v>Dado para vestir:  uniforme  Deve ser formatado como (xsd:boolean)</v>
      </c>
      <c r="W3481" s="68" t="s">
        <v>6288</v>
      </c>
      <c r="X3481" s="17" t="str">
        <f t="shared" si="1889"/>
        <v>d.vestir.107</v>
      </c>
      <c r="Y3481" s="17" t="str">
        <f t="shared" si="1897"/>
        <v>Ação de vestir</v>
      </c>
      <c r="Z3481" s="61" t="s">
        <v>6275</v>
      </c>
      <c r="AA3481" s="18" t="str">
        <f t="shared" si="1907"/>
        <v>null</v>
      </c>
      <c r="AB3481" s="19" t="s">
        <v>0</v>
      </c>
      <c r="AC3481" s="18" t="str">
        <f t="shared" si="1908"/>
        <v>null</v>
      </c>
      <c r="AD3481" s="19" t="s">
        <v>0</v>
      </c>
      <c r="AE3481" s="18" t="str">
        <f t="shared" si="1875"/>
        <v>código.abnt</v>
      </c>
      <c r="AF3481" s="74" t="s">
        <v>6553</v>
      </c>
      <c r="AG3481" s="38" t="s">
        <v>10090</v>
      </c>
    </row>
    <row r="3482" spans="1:33" ht="6" customHeight="1" x14ac:dyDescent="0.25">
      <c r="A3482" s="4">
        <f>ROW()</f>
        <v>3482</v>
      </c>
      <c r="B3482" s="9" t="s">
        <v>26</v>
      </c>
      <c r="C3482" s="44" t="str">
        <f t="shared" si="1906"/>
        <v>p.vestir</v>
      </c>
      <c r="D3482" s="6" t="str">
        <f t="shared" si="1869"/>
        <v>é.quem.veste</v>
      </c>
      <c r="E3482" s="8" t="s">
        <v>27</v>
      </c>
      <c r="F3482" s="34" t="str">
        <f>F3480</f>
        <v>d.vestir</v>
      </c>
      <c r="G3482" s="14" t="s">
        <v>6552</v>
      </c>
      <c r="H3482" s="33" t="s">
        <v>1489</v>
      </c>
      <c r="I3482" s="89" t="str">
        <f t="shared" si="1861"/>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873"/>
        <v>Propriedade destinada a vestir: é.quem.veste</v>
      </c>
      <c r="V3482" s="5" t="str">
        <f t="shared" si="1874"/>
        <v>Dado para vestir:  quem.veste  Deve ser formatado como (rdfs:Literal  or  xsd:string)</v>
      </c>
      <c r="W3482" s="68" t="s">
        <v>6555</v>
      </c>
      <c r="X3482" s="17" t="str">
        <f t="shared" si="1889"/>
        <v>d.vestir.108</v>
      </c>
      <c r="Y3482" s="17" t="str">
        <f t="shared" si="1897"/>
        <v>Ação de vestir</v>
      </c>
      <c r="Z3482" s="61" t="s">
        <v>6554</v>
      </c>
      <c r="AA3482" s="18" t="str">
        <f t="shared" si="1907"/>
        <v>null</v>
      </c>
      <c r="AB3482" s="19" t="s">
        <v>0</v>
      </c>
      <c r="AC3482" s="18" t="str">
        <f t="shared" si="1908"/>
        <v>null</v>
      </c>
      <c r="AD3482" s="19" t="s">
        <v>0</v>
      </c>
      <c r="AE3482" s="18" t="str">
        <f t="shared" si="1875"/>
        <v>null</v>
      </c>
      <c r="AF3482" s="74" t="s">
        <v>0</v>
      </c>
      <c r="AG3482" s="38" t="s">
        <v>10091</v>
      </c>
    </row>
    <row r="3483" spans="1:33" ht="6" customHeight="1" x14ac:dyDescent="0.25">
      <c r="A3483" s="4">
        <f>ROW()</f>
        <v>3483</v>
      </c>
      <c r="B3483" s="9" t="s">
        <v>26</v>
      </c>
      <c r="C3483" s="43" t="str">
        <f t="shared" si="1906"/>
        <v>p.vigiar</v>
      </c>
      <c r="D3483" s="6" t="str">
        <f t="shared" si="1869"/>
        <v>é.blitz.eletrônica</v>
      </c>
      <c r="E3483" s="8" t="s">
        <v>27</v>
      </c>
      <c r="F3483" s="41" t="s">
        <v>2971</v>
      </c>
      <c r="G3483" s="14" t="s">
        <v>2979</v>
      </c>
      <c r="H3483" s="33" t="s">
        <v>1489</v>
      </c>
      <c r="I3483" s="89" t="str">
        <f t="shared" si="1861"/>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873"/>
        <v>Propriedade destinada a vigiar: é.blitz.eletrônica</v>
      </c>
      <c r="V3483" s="5" t="str">
        <f t="shared" si="1874"/>
        <v>Dado para vigiar:  blitz.eletrônica  Deve ser formatado como (rdfs:Literal  or  xsd:string)</v>
      </c>
      <c r="W3483" s="68" t="s">
        <v>14129</v>
      </c>
      <c r="X3483" s="17" t="str">
        <f t="shared" si="1889"/>
        <v>d.vigiar.100</v>
      </c>
      <c r="Y3483" s="17" t="str">
        <f t="shared" si="1897"/>
        <v>Ação de vigiar</v>
      </c>
      <c r="Z3483" s="61" t="s">
        <v>14143</v>
      </c>
      <c r="AA3483" s="18" t="str">
        <f t="shared" si="1907"/>
        <v>categoria.revit</v>
      </c>
      <c r="AB3483" s="19" t="s">
        <v>2009</v>
      </c>
      <c r="AC3483" s="18" t="str">
        <f t="shared" si="1908"/>
        <v>classe.ifc</v>
      </c>
      <c r="AD3483" s="19" t="s">
        <v>1974</v>
      </c>
      <c r="AE3483" s="18" t="str">
        <f t="shared" si="1875"/>
        <v>null</v>
      </c>
      <c r="AF3483" s="74" t="s">
        <v>0</v>
      </c>
      <c r="AG3483" s="38" t="s">
        <v>14145</v>
      </c>
    </row>
    <row r="3484" spans="1:33" ht="6" customHeight="1" x14ac:dyDescent="0.25">
      <c r="A3484" s="4">
        <f>ROW()</f>
        <v>3484</v>
      </c>
      <c r="B3484" s="9" t="s">
        <v>26</v>
      </c>
      <c r="C3484" s="44" t="str">
        <f t="shared" ref="C3484:C3499" si="1910">SUBSTITUTE(F3484,"d.","p.")</f>
        <v>p.vigiar</v>
      </c>
      <c r="D3484" s="6" t="str">
        <f t="shared" si="1869"/>
        <v>é.câmera</v>
      </c>
      <c r="E3484" s="8" t="s">
        <v>27</v>
      </c>
      <c r="F3484" s="34" t="str">
        <f t="shared" ref="F3484:F3499" si="1911">F3483</f>
        <v>d.vigiar</v>
      </c>
      <c r="G3484" s="14" t="s">
        <v>2553</v>
      </c>
      <c r="H3484" s="33" t="s">
        <v>1489</v>
      </c>
      <c r="I3484" s="89" t="str">
        <f t="shared" ref="I3484:I3499" si="1912">IF(OR(J3484="Functional",K3484="InverseFunctional"),"Functional","null")</f>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ref="U3484:U3499" si="1913">_xlfn.CONCAT("Propriedade destinada a ",MID(C3484,FIND("p.",C3484,1)+2,100),": ",D3484)</f>
        <v>Propriedade destinada a vigiar: é.câmera</v>
      </c>
      <c r="V3484" s="5" t="str">
        <f t="shared" ref="V3484:V3499" si="1914">_xlfn.CONCAT("Dado para ",MID(F3484,FIND("d.",F3484,1)+2,100),":  ",G3484, "  Deve ser formatado como (",H3484, ")")</f>
        <v>Dado para vigiar:  câmera  Deve ser formatado como (rdfs:Literal  or  xsd:string)</v>
      </c>
      <c r="W3484" s="68" t="s">
        <v>14115</v>
      </c>
      <c r="X3484" s="17" t="str">
        <f t="shared" si="1889"/>
        <v>d.vigiar.101</v>
      </c>
      <c r="Y3484" s="17" t="str">
        <f t="shared" si="1897"/>
        <v>Ação de vigiar</v>
      </c>
      <c r="Z3484" s="61" t="s">
        <v>14130</v>
      </c>
      <c r="AA3484" s="18" t="str">
        <f t="shared" ref="AA3484:AA3499" si="1915">IF(AB3484="null", "null", "categoria.revit")</f>
        <v>categoria.revit</v>
      </c>
      <c r="AB3484" s="19" t="s">
        <v>2009</v>
      </c>
      <c r="AC3484" s="18" t="str">
        <f t="shared" ref="AC3484:AC3499" si="1916">IF(AD3484="null", "null", "classe.ifc")</f>
        <v>classe.ifc</v>
      </c>
      <c r="AD3484" s="19" t="s">
        <v>1974</v>
      </c>
      <c r="AE3484" s="18" t="str">
        <f t="shared" ref="AE3484:AE3499" si="1917">IF(AF3484="null",
    "null",
    IF(OR(ISNUMBER(FIND("ids:",AF3484)), ISNUMBER(FIND("xs:",AF3484))),
        "sintaxe.ids",
        IF(ISNUMBER(FIND("[",AF3484)),
            "código.abnt",
            ""
        )
    )
)</f>
        <v>null</v>
      </c>
      <c r="AF3484" s="74" t="s">
        <v>0</v>
      </c>
      <c r="AG3484" s="38" t="s">
        <v>14146</v>
      </c>
    </row>
    <row r="3485" spans="1:33" ht="6" customHeight="1" x14ac:dyDescent="0.25">
      <c r="A3485" s="4">
        <f>ROW()</f>
        <v>3485</v>
      </c>
      <c r="B3485" s="9" t="s">
        <v>26</v>
      </c>
      <c r="C3485" s="44" t="str">
        <f t="shared" si="1910"/>
        <v>p.vigiar</v>
      </c>
      <c r="D3485" s="6" t="str">
        <f t="shared" si="1869"/>
        <v>é.câmera.hdcvi</v>
      </c>
      <c r="E3485" s="8" t="s">
        <v>27</v>
      </c>
      <c r="F3485" s="34" t="str">
        <f t="shared" si="1911"/>
        <v>d.vigiar</v>
      </c>
      <c r="G3485" s="14" t="s">
        <v>1415</v>
      </c>
      <c r="H3485" s="33" t="s">
        <v>1489</v>
      </c>
      <c r="I3485" s="89" t="str">
        <f t="shared" si="1912"/>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913"/>
        <v>Propriedade destinada a vigiar: é.câmera.hdcvi</v>
      </c>
      <c r="V3485" s="5" t="str">
        <f t="shared" si="1914"/>
        <v>Dado para vigiar:  câmera.hdcvi  Deve ser formatado como (rdfs:Literal  or  xsd:string)</v>
      </c>
      <c r="W3485" s="68" t="s">
        <v>14116</v>
      </c>
      <c r="X3485" s="17" t="str">
        <f t="shared" si="1889"/>
        <v>d.vigiar.102</v>
      </c>
      <c r="Y3485" s="17" t="str">
        <f t="shared" si="1897"/>
        <v>Ação de vigiar</v>
      </c>
      <c r="Z3485" s="61" t="s">
        <v>14131</v>
      </c>
      <c r="AA3485" s="18" t="str">
        <f t="shared" si="1915"/>
        <v>categoria.revit</v>
      </c>
      <c r="AB3485" s="19" t="s">
        <v>2009</v>
      </c>
      <c r="AC3485" s="18" t="str">
        <f t="shared" si="1916"/>
        <v>classe.ifc</v>
      </c>
      <c r="AD3485" s="19" t="s">
        <v>1974</v>
      </c>
      <c r="AE3485" s="18" t="str">
        <f t="shared" si="1917"/>
        <v>null</v>
      </c>
      <c r="AF3485" s="74" t="s">
        <v>0</v>
      </c>
      <c r="AG3485" s="38" t="s">
        <v>14147</v>
      </c>
    </row>
    <row r="3486" spans="1:33" ht="6" customHeight="1" x14ac:dyDescent="0.25">
      <c r="A3486" s="4">
        <f>ROW()</f>
        <v>3486</v>
      </c>
      <c r="B3486" s="9" t="s">
        <v>26</v>
      </c>
      <c r="C3486" s="44" t="str">
        <f t="shared" si="1910"/>
        <v>p.vigiar</v>
      </c>
      <c r="D3486" s="6" t="str">
        <f t="shared" si="1869"/>
        <v>é.câmera.multi.hd</v>
      </c>
      <c r="E3486" s="8" t="s">
        <v>27</v>
      </c>
      <c r="F3486" s="34" t="str">
        <f t="shared" si="1911"/>
        <v>d.vigiar</v>
      </c>
      <c r="G3486" s="14" t="s">
        <v>1416</v>
      </c>
      <c r="H3486" s="33" t="s">
        <v>1489</v>
      </c>
      <c r="I3486" s="89" t="str">
        <f t="shared" si="1912"/>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13"/>
        <v>Propriedade destinada a vigiar: é.câmera.multi.hd</v>
      </c>
      <c r="V3486" s="5" t="str">
        <f t="shared" si="1914"/>
        <v>Dado para vigiar:  câmera.multi.hd  Deve ser formatado como (rdfs:Literal  or  xsd:string)</v>
      </c>
      <c r="W3486" s="68" t="s">
        <v>14117</v>
      </c>
      <c r="X3486" s="17" t="str">
        <f t="shared" si="1889"/>
        <v>d.vigiar.103</v>
      </c>
      <c r="Y3486" s="17" t="str">
        <f t="shared" si="1897"/>
        <v>Ação de vigiar</v>
      </c>
      <c r="Z3486" s="61" t="s">
        <v>14132</v>
      </c>
      <c r="AA3486" s="18" t="str">
        <f t="shared" si="1915"/>
        <v>categoria.revit</v>
      </c>
      <c r="AB3486" s="19" t="s">
        <v>2009</v>
      </c>
      <c r="AC3486" s="18" t="str">
        <f t="shared" si="1916"/>
        <v>classe.ifc</v>
      </c>
      <c r="AD3486" s="19" t="s">
        <v>1974</v>
      </c>
      <c r="AE3486" s="18" t="str">
        <f t="shared" si="1917"/>
        <v>null</v>
      </c>
      <c r="AF3486" s="74" t="s">
        <v>0</v>
      </c>
      <c r="AG3486" s="38" t="s">
        <v>14148</v>
      </c>
    </row>
    <row r="3487" spans="1:33" ht="6" customHeight="1" x14ac:dyDescent="0.25">
      <c r="A3487" s="4">
        <f>ROW()</f>
        <v>3487</v>
      </c>
      <c r="B3487" s="9" t="s">
        <v>26</v>
      </c>
      <c r="C3487" s="44" t="str">
        <f t="shared" si="1910"/>
        <v>p.vigiar</v>
      </c>
      <c r="D3487" s="6" t="str">
        <f t="shared" si="1869"/>
        <v>é.gabriel.cam.360</v>
      </c>
      <c r="E3487" s="8" t="s">
        <v>27</v>
      </c>
      <c r="F3487" s="34" t="str">
        <f t="shared" si="1911"/>
        <v>d.vigiar</v>
      </c>
      <c r="G3487" s="14" t="s">
        <v>2985</v>
      </c>
      <c r="H3487" s="33" t="s">
        <v>1489</v>
      </c>
      <c r="I3487" s="89" t="str">
        <f t="shared" si="1912"/>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13"/>
        <v>Propriedade destinada a vigiar: é.gabriel.cam.360</v>
      </c>
      <c r="V3487" s="5" t="str">
        <f t="shared" si="1914"/>
        <v>Dado para vigiar:  gabriel.cam.360  Deve ser formatado como (rdfs:Literal  or  xsd:string)</v>
      </c>
      <c r="W3487" s="68" t="s">
        <v>14126</v>
      </c>
      <c r="X3487" s="17" t="str">
        <f t="shared" si="1889"/>
        <v>d.vigiar.104</v>
      </c>
      <c r="Y3487" s="17" t="str">
        <f t="shared" si="1897"/>
        <v>Ação de vigiar</v>
      </c>
      <c r="Z3487" s="61" t="s">
        <v>14133</v>
      </c>
      <c r="AA3487" s="18" t="str">
        <f t="shared" si="1915"/>
        <v>categoria.revit</v>
      </c>
      <c r="AB3487" s="19" t="s">
        <v>2009</v>
      </c>
      <c r="AC3487" s="18" t="str">
        <f t="shared" si="1916"/>
        <v>classe.ifc</v>
      </c>
      <c r="AD3487" s="19" t="s">
        <v>1974</v>
      </c>
      <c r="AE3487" s="18" t="str">
        <f t="shared" si="1917"/>
        <v>null</v>
      </c>
      <c r="AF3487" s="74" t="s">
        <v>0</v>
      </c>
      <c r="AG3487" s="38" t="s">
        <v>14149</v>
      </c>
    </row>
    <row r="3488" spans="1:33" ht="6" customHeight="1" x14ac:dyDescent="0.25">
      <c r="A3488" s="4">
        <f>ROW()</f>
        <v>3488</v>
      </c>
      <c r="B3488" s="9" t="s">
        <v>26</v>
      </c>
      <c r="C3488" s="44" t="str">
        <f t="shared" si="1910"/>
        <v>p.vigiar</v>
      </c>
      <c r="D3488" s="6" t="str">
        <f t="shared" si="1869"/>
        <v>é.gabriel.cam.max</v>
      </c>
      <c r="E3488" s="8" t="s">
        <v>27</v>
      </c>
      <c r="F3488" s="34" t="str">
        <f t="shared" si="1911"/>
        <v>d.vigiar</v>
      </c>
      <c r="G3488" s="14" t="s">
        <v>2983</v>
      </c>
      <c r="H3488" s="33" t="s">
        <v>1489</v>
      </c>
      <c r="I3488" s="89" t="str">
        <f t="shared" si="1912"/>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13"/>
        <v>Propriedade destinada a vigiar: é.gabriel.cam.max</v>
      </c>
      <c r="V3488" s="5" t="str">
        <f t="shared" si="1914"/>
        <v>Dado para vigiar:  gabriel.cam.max  Deve ser formatado como (rdfs:Literal  or  xsd:string)</v>
      </c>
      <c r="W3488" s="68" t="s">
        <v>14127</v>
      </c>
      <c r="X3488" s="17" t="str">
        <f t="shared" si="1889"/>
        <v>d.vigiar.105</v>
      </c>
      <c r="Y3488" s="17" t="str">
        <f t="shared" si="1897"/>
        <v>Ação de vigiar</v>
      </c>
      <c r="Z3488" s="61" t="s">
        <v>14134</v>
      </c>
      <c r="AA3488" s="18" t="str">
        <f t="shared" si="1915"/>
        <v>categoria.revit</v>
      </c>
      <c r="AB3488" s="19" t="s">
        <v>2009</v>
      </c>
      <c r="AC3488" s="18" t="str">
        <f t="shared" si="1916"/>
        <v>classe.ifc</v>
      </c>
      <c r="AD3488" s="19" t="s">
        <v>1974</v>
      </c>
      <c r="AE3488" s="18" t="str">
        <f t="shared" si="1917"/>
        <v>null</v>
      </c>
      <c r="AF3488" s="74" t="s">
        <v>0</v>
      </c>
      <c r="AG3488" s="38" t="s">
        <v>14150</v>
      </c>
    </row>
    <row r="3489" spans="1:33" ht="6" customHeight="1" x14ac:dyDescent="0.25">
      <c r="A3489" s="4">
        <f>ROW()</f>
        <v>3489</v>
      </c>
      <c r="B3489" s="9" t="s">
        <v>26</v>
      </c>
      <c r="C3489" s="44" t="str">
        <f t="shared" si="1910"/>
        <v>p.vigiar</v>
      </c>
      <c r="D3489" s="6" t="str">
        <f t="shared" si="1869"/>
        <v>é.gabriel.cam.mini</v>
      </c>
      <c r="E3489" s="8" t="s">
        <v>27</v>
      </c>
      <c r="F3489" s="34" t="str">
        <f t="shared" si="1911"/>
        <v>d.vigiar</v>
      </c>
      <c r="G3489" s="14" t="s">
        <v>2982</v>
      </c>
      <c r="H3489" s="33" t="s">
        <v>1489</v>
      </c>
      <c r="I3489" s="89" t="str">
        <f t="shared" si="1912"/>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13"/>
        <v>Propriedade destinada a vigiar: é.gabriel.cam.mini</v>
      </c>
      <c r="V3489" s="5" t="str">
        <f t="shared" si="1914"/>
        <v>Dado para vigiar:  gabriel.cam.mini  Deve ser formatado como (rdfs:Literal  or  xsd:string)</v>
      </c>
      <c r="W3489" s="68" t="s">
        <v>14128</v>
      </c>
      <c r="X3489" s="17" t="str">
        <f t="shared" si="1889"/>
        <v>d.vigiar.106</v>
      </c>
      <c r="Y3489" s="17" t="str">
        <f t="shared" si="1897"/>
        <v>Ação de vigiar</v>
      </c>
      <c r="Z3489" s="61" t="s">
        <v>14135</v>
      </c>
      <c r="AA3489" s="18" t="str">
        <f t="shared" si="1915"/>
        <v>categoria.revit</v>
      </c>
      <c r="AB3489" s="19" t="s">
        <v>2009</v>
      </c>
      <c r="AC3489" s="18" t="str">
        <f t="shared" si="1916"/>
        <v>classe.ifc</v>
      </c>
      <c r="AD3489" s="19" t="s">
        <v>1974</v>
      </c>
      <c r="AE3489" s="18" t="str">
        <f t="shared" si="1917"/>
        <v>null</v>
      </c>
      <c r="AF3489" s="74" t="s">
        <v>0</v>
      </c>
      <c r="AG3489" s="38" t="s">
        <v>14151</v>
      </c>
    </row>
    <row r="3490" spans="1:33" ht="6" customHeight="1" x14ac:dyDescent="0.25">
      <c r="A3490" s="4">
        <f>ROW()</f>
        <v>3490</v>
      </c>
      <c r="B3490" s="9" t="s">
        <v>26</v>
      </c>
      <c r="C3490" s="44" t="str">
        <f t="shared" si="1910"/>
        <v>p.vigiar</v>
      </c>
      <c r="D3490" s="6" t="str">
        <f t="shared" si="1869"/>
        <v>é.gabriel.cam.plus</v>
      </c>
      <c r="E3490" s="8" t="s">
        <v>27</v>
      </c>
      <c r="F3490" s="34" t="str">
        <f t="shared" si="1911"/>
        <v>d.vigiar</v>
      </c>
      <c r="G3490" s="14" t="s">
        <v>2984</v>
      </c>
      <c r="H3490" s="33" t="s">
        <v>1489</v>
      </c>
      <c r="I3490" s="89" t="str">
        <f t="shared" si="1912"/>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13"/>
        <v>Propriedade destinada a vigiar: é.gabriel.cam.plus</v>
      </c>
      <c r="V3490" s="5" t="str">
        <f t="shared" si="1914"/>
        <v>Dado para vigiar:  gabriel.cam.plus  Deve ser formatado como (rdfs:Literal  or  xsd:string)</v>
      </c>
      <c r="W3490" s="68" t="s">
        <v>14127</v>
      </c>
      <c r="X3490" s="17" t="str">
        <f t="shared" si="1889"/>
        <v>d.vigiar.107</v>
      </c>
      <c r="Y3490" s="17" t="str">
        <f t="shared" si="1897"/>
        <v>Ação de vigiar</v>
      </c>
      <c r="Z3490" s="61" t="s">
        <v>14134</v>
      </c>
      <c r="AA3490" s="18" t="str">
        <f t="shared" si="1915"/>
        <v>categoria.revit</v>
      </c>
      <c r="AB3490" s="19" t="s">
        <v>2009</v>
      </c>
      <c r="AC3490" s="18" t="str">
        <f t="shared" si="1916"/>
        <v>classe.ifc</v>
      </c>
      <c r="AD3490" s="19" t="s">
        <v>1974</v>
      </c>
      <c r="AE3490" s="18" t="str">
        <f t="shared" si="1917"/>
        <v>null</v>
      </c>
      <c r="AF3490" s="74" t="s">
        <v>0</v>
      </c>
      <c r="AG3490" s="38" t="s">
        <v>14150</v>
      </c>
    </row>
    <row r="3491" spans="1:33" ht="6" customHeight="1" x14ac:dyDescent="0.25">
      <c r="A3491" s="4">
        <f>ROW()</f>
        <v>3491</v>
      </c>
      <c r="B3491" s="9" t="s">
        <v>26</v>
      </c>
      <c r="C3491" s="44" t="str">
        <f t="shared" si="1910"/>
        <v>p.vigiar</v>
      </c>
      <c r="D3491" s="6" t="str">
        <f t="shared" si="1869"/>
        <v>é.gabriel.totem</v>
      </c>
      <c r="E3491" s="8" t="s">
        <v>27</v>
      </c>
      <c r="F3491" s="34" t="str">
        <f t="shared" si="1911"/>
        <v>d.vigiar</v>
      </c>
      <c r="G3491" s="14" t="s">
        <v>2981</v>
      </c>
      <c r="H3491" s="33" t="s">
        <v>1489</v>
      </c>
      <c r="I3491" s="89" t="str">
        <f t="shared" si="1912"/>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13"/>
        <v>Propriedade destinada a vigiar: é.gabriel.totem</v>
      </c>
      <c r="V3491" s="5" t="str">
        <f t="shared" si="1914"/>
        <v>Dado para vigiar:  gabriel.totem  Deve ser formatado como (rdfs:Literal  or  xsd:string)</v>
      </c>
      <c r="W3491" s="68" t="s">
        <v>14127</v>
      </c>
      <c r="X3491" s="17" t="str">
        <f t="shared" si="1889"/>
        <v>d.vigiar.108</v>
      </c>
      <c r="Y3491" s="17" t="str">
        <f t="shared" si="1897"/>
        <v>Ação de vigiar</v>
      </c>
      <c r="Z3491" s="61" t="s">
        <v>14134</v>
      </c>
      <c r="AA3491" s="18" t="str">
        <f t="shared" si="1915"/>
        <v>categoria.revit</v>
      </c>
      <c r="AB3491" s="19" t="s">
        <v>2009</v>
      </c>
      <c r="AC3491" s="18" t="str">
        <f t="shared" si="1916"/>
        <v>classe.ifc</v>
      </c>
      <c r="AD3491" s="19" t="s">
        <v>1974</v>
      </c>
      <c r="AE3491" s="18" t="str">
        <f t="shared" si="1917"/>
        <v>null</v>
      </c>
      <c r="AF3491" s="74" t="s">
        <v>0</v>
      </c>
      <c r="AG3491" s="38" t="s">
        <v>14150</v>
      </c>
    </row>
    <row r="3492" spans="1:33" ht="6" customHeight="1" x14ac:dyDescent="0.25">
      <c r="A3492" s="4">
        <f>ROW()</f>
        <v>3492</v>
      </c>
      <c r="B3492" s="9" t="s">
        <v>26</v>
      </c>
      <c r="C3492" s="44" t="str">
        <f t="shared" si="1910"/>
        <v>p.vigiar</v>
      </c>
      <c r="D3492" s="6" t="str">
        <f t="shared" si="1869"/>
        <v>é.leitor.de.placa</v>
      </c>
      <c r="E3492" s="8" t="s">
        <v>27</v>
      </c>
      <c r="F3492" s="34" t="str">
        <f t="shared" si="1911"/>
        <v>d.vigiar</v>
      </c>
      <c r="G3492" s="14" t="s">
        <v>2977</v>
      </c>
      <c r="H3492" s="33" t="s">
        <v>1489</v>
      </c>
      <c r="I3492" s="89" t="str">
        <f t="shared" si="1912"/>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13"/>
        <v>Propriedade destinada a vigiar: é.leitor.de.placa</v>
      </c>
      <c r="V3492" s="5" t="str">
        <f t="shared" si="1914"/>
        <v>Dado para vigiar:  leitor.de.placa  Deve ser formatado como (rdfs:Literal  or  xsd:string)</v>
      </c>
      <c r="W3492" s="68" t="s">
        <v>14118</v>
      </c>
      <c r="X3492" s="17" t="str">
        <f t="shared" si="1889"/>
        <v>d.vigiar.109</v>
      </c>
      <c r="Y3492" s="17" t="str">
        <f t="shared" si="1897"/>
        <v>Ação de vigiar</v>
      </c>
      <c r="Z3492" s="61" t="s">
        <v>14136</v>
      </c>
      <c r="AA3492" s="18" t="str">
        <f t="shared" si="1915"/>
        <v>categoria.revit</v>
      </c>
      <c r="AB3492" s="19" t="s">
        <v>2009</v>
      </c>
      <c r="AC3492" s="18" t="str">
        <f t="shared" si="1916"/>
        <v>classe.ifc</v>
      </c>
      <c r="AD3492" s="19" t="s">
        <v>1974</v>
      </c>
      <c r="AE3492" s="18" t="str">
        <f t="shared" si="1917"/>
        <v>null</v>
      </c>
      <c r="AF3492" s="74" t="s">
        <v>0</v>
      </c>
      <c r="AG3492" s="38" t="s">
        <v>14152</v>
      </c>
    </row>
    <row r="3493" spans="1:33" ht="6" customHeight="1" x14ac:dyDescent="0.25">
      <c r="A3493" s="4">
        <f>ROW()</f>
        <v>3493</v>
      </c>
      <c r="B3493" s="9" t="s">
        <v>26</v>
      </c>
      <c r="C3493" s="44" t="str">
        <f t="shared" si="1910"/>
        <v>p.vigiar</v>
      </c>
      <c r="D3493" s="6" t="str">
        <f t="shared" si="1869"/>
        <v>é.lombada.eletrônica</v>
      </c>
      <c r="E3493" s="8" t="s">
        <v>27</v>
      </c>
      <c r="F3493" s="34" t="str">
        <f t="shared" si="1911"/>
        <v>d.vigiar</v>
      </c>
      <c r="G3493" s="14" t="s">
        <v>2974</v>
      </c>
      <c r="H3493" s="33" t="s">
        <v>1489</v>
      </c>
      <c r="I3493" s="89" t="str">
        <f t="shared" si="1912"/>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13"/>
        <v>Propriedade destinada a vigiar: é.lombada.eletrônica</v>
      </c>
      <c r="V3493" s="5" t="str">
        <f t="shared" si="1914"/>
        <v>Dado para vigiar:  lombada.eletrônica  Deve ser formatado como (rdfs:Literal  or  xsd:string)</v>
      </c>
      <c r="W3493" s="68" t="s">
        <v>14119</v>
      </c>
      <c r="X3493" s="17" t="str">
        <f t="shared" si="1889"/>
        <v>d.vigiar.110</v>
      </c>
      <c r="Y3493" s="17" t="str">
        <f t="shared" si="1897"/>
        <v>Ação de vigiar</v>
      </c>
      <c r="Z3493" s="61" t="s">
        <v>14137</v>
      </c>
      <c r="AA3493" s="18" t="str">
        <f t="shared" si="1915"/>
        <v>categoria.revit</v>
      </c>
      <c r="AB3493" s="19" t="s">
        <v>2009</v>
      </c>
      <c r="AC3493" s="18" t="str">
        <f t="shared" si="1916"/>
        <v>classe.ifc</v>
      </c>
      <c r="AD3493" s="19" t="s">
        <v>1974</v>
      </c>
      <c r="AE3493" s="18" t="str">
        <f t="shared" si="1917"/>
        <v>null</v>
      </c>
      <c r="AF3493" s="74" t="s">
        <v>0</v>
      </c>
      <c r="AG3493" s="38" t="s">
        <v>14153</v>
      </c>
    </row>
    <row r="3494" spans="1:33" ht="6" customHeight="1" x14ac:dyDescent="0.25">
      <c r="A3494" s="4">
        <f>ROW()</f>
        <v>3494</v>
      </c>
      <c r="B3494" s="9" t="s">
        <v>26</v>
      </c>
      <c r="C3494" s="44" t="str">
        <f t="shared" si="1910"/>
        <v>p.vigiar</v>
      </c>
      <c r="D3494" s="6" t="str">
        <f t="shared" si="1869"/>
        <v>é.monitor.de.infração</v>
      </c>
      <c r="E3494" s="8" t="s">
        <v>27</v>
      </c>
      <c r="F3494" s="34" t="str">
        <f t="shared" si="1911"/>
        <v>d.vigiar</v>
      </c>
      <c r="G3494" s="14" t="s">
        <v>2978</v>
      </c>
      <c r="H3494" s="33" t="s">
        <v>1489</v>
      </c>
      <c r="I3494" s="89" t="str">
        <f t="shared" si="1912"/>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13"/>
        <v>Propriedade destinada a vigiar: é.monitor.de.infração</v>
      </c>
      <c r="V3494" s="5" t="str">
        <f t="shared" si="1914"/>
        <v>Dado para vigiar:  monitor.de.infração  Deve ser formatado como (rdfs:Literal  or  xsd:string)</v>
      </c>
      <c r="W3494" s="68" t="s">
        <v>14120</v>
      </c>
      <c r="X3494" s="17" t="str">
        <f t="shared" si="1889"/>
        <v>d.vigiar.111</v>
      </c>
      <c r="Y3494" s="17" t="str">
        <f t="shared" si="1897"/>
        <v>Ação de vigiar</v>
      </c>
      <c r="Z3494" s="61" t="s">
        <v>14138</v>
      </c>
      <c r="AA3494" s="18" t="str">
        <f t="shared" si="1915"/>
        <v>categoria.revit</v>
      </c>
      <c r="AB3494" s="19" t="s">
        <v>2009</v>
      </c>
      <c r="AC3494" s="18" t="str">
        <f t="shared" si="1916"/>
        <v>classe.ifc</v>
      </c>
      <c r="AD3494" s="19" t="s">
        <v>1974</v>
      </c>
      <c r="AE3494" s="18" t="str">
        <f t="shared" si="1917"/>
        <v>null</v>
      </c>
      <c r="AF3494" s="74" t="s">
        <v>0</v>
      </c>
      <c r="AG3494" s="38" t="s">
        <v>14154</v>
      </c>
    </row>
    <row r="3495" spans="1:33" ht="6" customHeight="1" x14ac:dyDescent="0.25">
      <c r="A3495" s="4">
        <f>ROW()</f>
        <v>3495</v>
      </c>
      <c r="B3495" s="9" t="s">
        <v>26</v>
      </c>
      <c r="C3495" s="44" t="str">
        <f t="shared" si="1910"/>
        <v>p.vigiar</v>
      </c>
      <c r="D3495" s="6" t="str">
        <f t="shared" si="1869"/>
        <v>é.monitor.de.pedágio</v>
      </c>
      <c r="E3495" s="8" t="s">
        <v>27</v>
      </c>
      <c r="F3495" s="34" t="str">
        <f t="shared" si="1911"/>
        <v>d.vigiar</v>
      </c>
      <c r="G3495" s="14" t="s">
        <v>2973</v>
      </c>
      <c r="H3495" s="33" t="s">
        <v>1489</v>
      </c>
      <c r="I3495" s="89" t="str">
        <f t="shared" si="1912"/>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13"/>
        <v>Propriedade destinada a vigiar: é.monitor.de.pedágio</v>
      </c>
      <c r="V3495" s="5" t="str">
        <f t="shared" si="1914"/>
        <v>Dado para vigiar:  monitor.de.pedágio  Deve ser formatado como (rdfs:Literal  or  xsd:string)</v>
      </c>
      <c r="W3495" s="68" t="s">
        <v>14121</v>
      </c>
      <c r="X3495" s="17" t="str">
        <f t="shared" si="1889"/>
        <v>d.vigiar.112</v>
      </c>
      <c r="Y3495" s="17" t="str">
        <f t="shared" si="1897"/>
        <v>Ação de vigiar</v>
      </c>
      <c r="Z3495" s="61" t="s">
        <v>14144</v>
      </c>
      <c r="AA3495" s="18" t="str">
        <f t="shared" si="1915"/>
        <v>categoria.revit</v>
      </c>
      <c r="AB3495" s="19" t="s">
        <v>2009</v>
      </c>
      <c r="AC3495" s="18" t="str">
        <f t="shared" si="1916"/>
        <v>classe.ifc</v>
      </c>
      <c r="AD3495" s="19" t="s">
        <v>1974</v>
      </c>
      <c r="AE3495" s="18" t="str">
        <f t="shared" si="1917"/>
        <v>null</v>
      </c>
      <c r="AF3495" s="74" t="s">
        <v>0</v>
      </c>
      <c r="AG3495" s="38" t="s">
        <v>14155</v>
      </c>
    </row>
    <row r="3496" spans="1:33" ht="6" customHeight="1" x14ac:dyDescent="0.25">
      <c r="A3496" s="4">
        <f>ROW()</f>
        <v>3496</v>
      </c>
      <c r="B3496" s="9" t="s">
        <v>26</v>
      </c>
      <c r="C3496" s="44" t="str">
        <f t="shared" si="1910"/>
        <v>p.vigiar</v>
      </c>
      <c r="D3496" s="6" t="str">
        <f t="shared" si="1869"/>
        <v>é.pórtico.eletrônico</v>
      </c>
      <c r="E3496" s="8" t="s">
        <v>27</v>
      </c>
      <c r="F3496" s="34" t="str">
        <f t="shared" si="1911"/>
        <v>d.vigiar</v>
      </c>
      <c r="G3496" s="14" t="s">
        <v>10344</v>
      </c>
      <c r="H3496" s="33" t="s">
        <v>1489</v>
      </c>
      <c r="I3496" s="89" t="str">
        <f t="shared" si="1912"/>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913"/>
        <v>Propriedade destinada a vigiar: é.pórtico.eletrônico</v>
      </c>
      <c r="V3496" s="5" t="str">
        <f t="shared" si="1914"/>
        <v>Dado para vigiar:  pórtico.eletrônico  Deve ser formatado como (rdfs:Literal  or  xsd:string)</v>
      </c>
      <c r="W3496" s="68" t="s">
        <v>14125</v>
      </c>
      <c r="X3496" s="17" t="str">
        <f t="shared" si="1889"/>
        <v>d.vigiar.113</v>
      </c>
      <c r="Y3496" s="17" t="str">
        <f t="shared" si="1897"/>
        <v>Ação de vigiar</v>
      </c>
      <c r="Z3496" s="61" t="s">
        <v>14139</v>
      </c>
      <c r="AA3496" s="18" t="str">
        <f t="shared" si="1915"/>
        <v>categoria.revit</v>
      </c>
      <c r="AB3496" s="19" t="s">
        <v>2009</v>
      </c>
      <c r="AC3496" s="18" t="str">
        <f t="shared" si="1916"/>
        <v>classe.ifc</v>
      </c>
      <c r="AD3496" s="19" t="s">
        <v>1974</v>
      </c>
      <c r="AE3496" s="18" t="str">
        <f t="shared" si="1917"/>
        <v>null</v>
      </c>
      <c r="AF3496" s="74" t="s">
        <v>0</v>
      </c>
      <c r="AG3496" s="38" t="s">
        <v>14156</v>
      </c>
    </row>
    <row r="3497" spans="1:33" ht="6" customHeight="1" x14ac:dyDescent="0.25">
      <c r="A3497" s="4">
        <f>ROW()</f>
        <v>3497</v>
      </c>
      <c r="B3497" s="9" t="s">
        <v>26</v>
      </c>
      <c r="C3497" s="44" t="str">
        <f t="shared" si="1910"/>
        <v>p.vigiar</v>
      </c>
      <c r="D3497" s="6" t="str">
        <f t="shared" si="1869"/>
        <v>é.radar.semafórico</v>
      </c>
      <c r="E3497" s="8" t="s">
        <v>27</v>
      </c>
      <c r="F3497" s="34" t="str">
        <f t="shared" si="1911"/>
        <v>d.vigiar</v>
      </c>
      <c r="G3497" s="14" t="s">
        <v>2972</v>
      </c>
      <c r="H3497" s="33" t="s">
        <v>1489</v>
      </c>
      <c r="I3497" s="89" t="str">
        <f t="shared" si="1912"/>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913"/>
        <v>Propriedade destinada a vigiar: é.radar.semafórico</v>
      </c>
      <c r="V3497" s="5" t="str">
        <f t="shared" si="1914"/>
        <v>Dado para vigiar:  radar.semafórico  Deve ser formatado como (rdfs:Literal  or  xsd:string)</v>
      </c>
      <c r="W3497" s="68" t="s">
        <v>14122</v>
      </c>
      <c r="X3497" s="17" t="str">
        <f t="shared" si="1889"/>
        <v>d.vigiar.114</v>
      </c>
      <c r="Y3497" s="17" t="str">
        <f t="shared" si="1897"/>
        <v>Ação de vigiar</v>
      </c>
      <c r="Z3497" s="61" t="s">
        <v>14140</v>
      </c>
      <c r="AA3497" s="18" t="str">
        <f t="shared" si="1915"/>
        <v>categoria.revit</v>
      </c>
      <c r="AB3497" s="19" t="s">
        <v>2009</v>
      </c>
      <c r="AC3497" s="18" t="str">
        <f t="shared" si="1916"/>
        <v>classe.ifc</v>
      </c>
      <c r="AD3497" s="19" t="s">
        <v>1974</v>
      </c>
      <c r="AE3497" s="18" t="str">
        <f t="shared" si="1917"/>
        <v>null</v>
      </c>
      <c r="AF3497" s="74" t="s">
        <v>0</v>
      </c>
      <c r="AG3497" s="38" t="s">
        <v>14157</v>
      </c>
    </row>
    <row r="3498" spans="1:33" ht="6" customHeight="1" x14ac:dyDescent="0.25">
      <c r="A3498" s="4">
        <f>ROW()</f>
        <v>3498</v>
      </c>
      <c r="B3498" s="9" t="s">
        <v>26</v>
      </c>
      <c r="C3498" s="44" t="str">
        <f t="shared" si="1910"/>
        <v>p.vigiar</v>
      </c>
      <c r="D3498" s="6" t="str">
        <f t="shared" si="1869"/>
        <v>é.sistema.get</v>
      </c>
      <c r="E3498" s="8" t="s">
        <v>27</v>
      </c>
      <c r="F3498" s="34" t="str">
        <f t="shared" si="1911"/>
        <v>d.vigiar</v>
      </c>
      <c r="G3498" s="14" t="s">
        <v>2976</v>
      </c>
      <c r="H3498" s="33" t="s">
        <v>1489</v>
      </c>
      <c r="I3498" s="89" t="str">
        <f t="shared" si="1912"/>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913"/>
        <v>Propriedade destinada a vigiar: é.sistema.get</v>
      </c>
      <c r="V3498" s="5" t="str">
        <f t="shared" si="1914"/>
        <v>Dado para vigiar:  sistema.get  Deve ser formatado como (rdfs:Literal  or  xsd:string)</v>
      </c>
      <c r="W3498" s="68" t="s">
        <v>14123</v>
      </c>
      <c r="X3498" s="17" t="str">
        <f t="shared" si="1889"/>
        <v>d.vigiar.115</v>
      </c>
      <c r="Y3498" s="17" t="str">
        <f t="shared" si="1897"/>
        <v>Ação de vigiar</v>
      </c>
      <c r="Z3498" s="61" t="s">
        <v>14141</v>
      </c>
      <c r="AA3498" s="18" t="str">
        <f t="shared" si="1915"/>
        <v>categoria.revit</v>
      </c>
      <c r="AB3498" s="19" t="s">
        <v>2009</v>
      </c>
      <c r="AC3498" s="18" t="str">
        <f t="shared" si="1916"/>
        <v>classe.ifc</v>
      </c>
      <c r="AD3498" s="19" t="s">
        <v>1974</v>
      </c>
      <c r="AE3498" s="18" t="str">
        <f t="shared" si="1917"/>
        <v>null</v>
      </c>
      <c r="AF3498" s="74" t="s">
        <v>0</v>
      </c>
      <c r="AG3498" s="38" t="s">
        <v>14158</v>
      </c>
    </row>
    <row r="3499" spans="1:33" ht="6" customHeight="1" x14ac:dyDescent="0.25">
      <c r="A3499" s="4">
        <f>ROW()</f>
        <v>3499</v>
      </c>
      <c r="B3499" s="9" t="s">
        <v>26</v>
      </c>
      <c r="C3499" s="44" t="str">
        <f t="shared" si="1910"/>
        <v>p.vigiar</v>
      </c>
      <c r="D3499" s="6" t="str">
        <f t="shared" si="1869"/>
        <v>é.sistema.gitweb</v>
      </c>
      <c r="E3499" s="8" t="s">
        <v>27</v>
      </c>
      <c r="F3499" s="34" t="str">
        <f t="shared" si="1911"/>
        <v>d.vigiar</v>
      </c>
      <c r="G3499" s="14" t="s">
        <v>2975</v>
      </c>
      <c r="H3499" s="33" t="s">
        <v>1489</v>
      </c>
      <c r="I3499" s="89" t="str">
        <f t="shared" si="1912"/>
        <v>null</v>
      </c>
      <c r="J3499" s="79" t="s">
        <v>0</v>
      </c>
      <c r="K3499" s="79" t="s">
        <v>0</v>
      </c>
      <c r="L3499" s="79" t="s">
        <v>0</v>
      </c>
      <c r="M3499" s="79" t="s">
        <v>0</v>
      </c>
      <c r="N3499" s="79" t="s">
        <v>0</v>
      </c>
      <c r="O3499" s="79" t="s">
        <v>0</v>
      </c>
      <c r="P3499" s="79" t="s">
        <v>0</v>
      </c>
      <c r="Q3499" s="79" t="s">
        <v>0</v>
      </c>
      <c r="R3499" s="81" t="s">
        <v>0</v>
      </c>
      <c r="S3499" s="10" t="s">
        <v>1</v>
      </c>
      <c r="T3499" s="10" t="s">
        <v>6851</v>
      </c>
      <c r="U3499" s="5" t="str">
        <f t="shared" si="1913"/>
        <v>Propriedade destinada a vigiar: é.sistema.gitweb</v>
      </c>
      <c r="V3499" s="5" t="str">
        <f t="shared" si="1914"/>
        <v>Dado para vigiar:  sistema.gitweb  Deve ser formatado como (rdfs:Literal  or  xsd:string)</v>
      </c>
      <c r="W3499" s="68" t="s">
        <v>14124</v>
      </c>
      <c r="X3499" s="17" t="str">
        <f t="shared" si="1889"/>
        <v>d.vigiar.116</v>
      </c>
      <c r="Y3499" s="17" t="str">
        <f t="shared" si="1897"/>
        <v>Ação de vigiar</v>
      </c>
      <c r="Z3499" s="61" t="s">
        <v>14142</v>
      </c>
      <c r="AA3499" s="18" t="str">
        <f t="shared" si="1915"/>
        <v>categoria.revit</v>
      </c>
      <c r="AB3499" s="19" t="s">
        <v>2009</v>
      </c>
      <c r="AC3499" s="18" t="str">
        <f t="shared" si="1916"/>
        <v>classe.ifc</v>
      </c>
      <c r="AD3499" s="19" t="s">
        <v>1974</v>
      </c>
      <c r="AE3499" s="18" t="str">
        <f t="shared" si="1917"/>
        <v>null</v>
      </c>
      <c r="AF3499" s="74" t="s">
        <v>0</v>
      </c>
      <c r="AG3499" s="38" t="s">
        <v>14159</v>
      </c>
    </row>
    <row r="3500" spans="1:33" ht="6" customHeight="1" x14ac:dyDescent="0.25">
      <c r="A3500" s="4">
        <f>ROW()</f>
        <v>3500</v>
      </c>
      <c r="B3500" s="9" t="s">
        <v>26</v>
      </c>
      <c r="C3500" s="43" t="str">
        <f t="shared" ref="C3500:C3501" si="1918">SUBSTITUTE(F3500,"d.","p.")</f>
        <v>p.vincular</v>
      </c>
      <c r="D3500" s="6" t="str">
        <f t="shared" si="1869"/>
        <v>é.linkada</v>
      </c>
      <c r="E3500" s="8" t="s">
        <v>27</v>
      </c>
      <c r="F3500" s="41" t="s">
        <v>3069</v>
      </c>
      <c r="G3500" s="14" t="s">
        <v>3071</v>
      </c>
      <c r="H3500" s="33" t="s">
        <v>1489</v>
      </c>
      <c r="I3500" s="89" t="str">
        <f t="shared" ref="I3500:I3525" si="1919">IF(OR(J3500="Functional",K3500="InverseFunctional"),"Functional","null")</f>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873"/>
        <v>Propriedade destinada a vincular: é.linkada</v>
      </c>
      <c r="V3500" s="5" t="str">
        <f t="shared" si="1874"/>
        <v>Dado para vincular:  linkada  Deve ser formatado como (rdfs:Literal  or  xsd:string)</v>
      </c>
      <c r="W3500" s="68" t="s">
        <v>10747</v>
      </c>
      <c r="X3500" s="17" t="str">
        <f t="shared" si="1889"/>
        <v>d.vincular.100</v>
      </c>
      <c r="Y3500" s="17" t="str">
        <f t="shared" si="1897"/>
        <v>Ação de vincular</v>
      </c>
      <c r="Z3500" s="61" t="s">
        <v>3073</v>
      </c>
      <c r="AA3500" s="18" t="str">
        <f t="shared" ref="AA3500:AA3501" si="1920">IF(AB3500="null", "null", "categoria.revit")</f>
        <v>categoria.revit</v>
      </c>
      <c r="AB3500" s="19" t="s">
        <v>3072</v>
      </c>
      <c r="AC3500" s="18" t="str">
        <f t="shared" ref="AC3500:AC3501" si="1921">IF(AD3500="null", "null", "classe.ifc")</f>
        <v>classe.ifc</v>
      </c>
      <c r="AD3500" s="19" t="s">
        <v>11055</v>
      </c>
      <c r="AE3500" s="18" t="str">
        <f t="shared" si="1875"/>
        <v>null</v>
      </c>
      <c r="AF3500" s="74" t="s">
        <v>0</v>
      </c>
      <c r="AG3500" s="38" t="s">
        <v>10092</v>
      </c>
    </row>
    <row r="3501" spans="1:33" ht="6" customHeight="1" x14ac:dyDescent="0.25">
      <c r="A3501" s="4">
        <f>ROW()</f>
        <v>3501</v>
      </c>
      <c r="B3501" s="9" t="s">
        <v>26</v>
      </c>
      <c r="C3501" s="44" t="str">
        <f t="shared" si="1918"/>
        <v>p.vincular</v>
      </c>
      <c r="D3501" s="6" t="str">
        <f t="shared" si="1869"/>
        <v>é.linkado</v>
      </c>
      <c r="E3501" s="8" t="s">
        <v>27</v>
      </c>
      <c r="F3501" s="34" t="str">
        <f>F3500</f>
        <v>d.vincular</v>
      </c>
      <c r="G3501" s="14" t="s">
        <v>3070</v>
      </c>
      <c r="H3501" s="33" t="s">
        <v>1489</v>
      </c>
      <c r="I3501" s="89" t="str">
        <f t="shared" si="1919"/>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73"/>
        <v>Propriedade destinada a vincular: é.linkado</v>
      </c>
      <c r="V3501" s="5" t="str">
        <f t="shared" si="1874"/>
        <v>Dado para vincular:  linkado  Deve ser formatado como (rdfs:Literal  or  xsd:string)</v>
      </c>
      <c r="W3501" s="68" t="s">
        <v>10747</v>
      </c>
      <c r="X3501" s="17" t="str">
        <f t="shared" si="1889"/>
        <v>d.vincular.101</v>
      </c>
      <c r="Y3501" s="17" t="str">
        <f t="shared" si="1897"/>
        <v>Ação de vincular</v>
      </c>
      <c r="Z3501" s="61" t="s">
        <v>3073</v>
      </c>
      <c r="AA3501" s="18" t="str">
        <f t="shared" si="1920"/>
        <v>categoria.revit</v>
      </c>
      <c r="AB3501" s="19" t="s">
        <v>3072</v>
      </c>
      <c r="AC3501" s="18" t="str">
        <f t="shared" si="1921"/>
        <v>classe.ifc</v>
      </c>
      <c r="AD3501" s="19" t="s">
        <v>11055</v>
      </c>
      <c r="AE3501" s="18" t="str">
        <f t="shared" si="1875"/>
        <v>null</v>
      </c>
      <c r="AF3501" s="74" t="s">
        <v>0</v>
      </c>
      <c r="AG3501" s="38" t="s">
        <v>10092</v>
      </c>
    </row>
    <row r="3502" spans="1:33" ht="6" customHeight="1" x14ac:dyDescent="0.25">
      <c r="A3502" s="4">
        <f>ROW()</f>
        <v>3502</v>
      </c>
      <c r="B3502" s="9" t="s">
        <v>26</v>
      </c>
      <c r="C3502" s="43" t="str">
        <f t="shared" si="1868"/>
        <v>p.vistoriar</v>
      </c>
      <c r="D3502" s="6" t="str">
        <f t="shared" si="1869"/>
        <v>é.banco.de.imagens</v>
      </c>
      <c r="E3502" s="8" t="s">
        <v>27</v>
      </c>
      <c r="F3502" s="41" t="s">
        <v>2113</v>
      </c>
      <c r="G3502" s="14" t="s">
        <v>1109</v>
      </c>
      <c r="H3502" s="33" t="s">
        <v>1489</v>
      </c>
      <c r="I3502" s="89" t="str">
        <f t="shared" si="1919"/>
        <v>null</v>
      </c>
      <c r="J3502" s="79" t="s">
        <v>0</v>
      </c>
      <c r="K3502" s="79" t="s">
        <v>0</v>
      </c>
      <c r="L3502" s="79" t="s">
        <v>0</v>
      </c>
      <c r="M3502" s="79" t="s">
        <v>0</v>
      </c>
      <c r="N3502" s="79" t="s">
        <v>0</v>
      </c>
      <c r="O3502" s="79" t="s">
        <v>0</v>
      </c>
      <c r="P3502" s="79" t="s">
        <v>0</v>
      </c>
      <c r="Q3502" s="79" t="s">
        <v>0</v>
      </c>
      <c r="R3502" s="81" t="s">
        <v>0</v>
      </c>
      <c r="S3502" s="10" t="s">
        <v>1</v>
      </c>
      <c r="T3502" s="10" t="s">
        <v>6851</v>
      </c>
      <c r="U3502" s="5" t="str">
        <f t="shared" si="1873"/>
        <v>Propriedade destinada a vistoriar: é.banco.de.imagens</v>
      </c>
      <c r="V3502" s="5" t="str">
        <f t="shared" si="1874"/>
        <v>Dado para vistoriar:  banco.de.imagens  Deve ser formatado como (rdfs:Literal  or  xsd:string)</v>
      </c>
      <c r="W3502" s="68" t="s">
        <v>5493</v>
      </c>
      <c r="X3502" s="17" t="str">
        <f t="shared" si="1889"/>
        <v>d.vistoriar.100</v>
      </c>
      <c r="Y3502" s="17" t="str">
        <f t="shared" si="1897"/>
        <v>Ação de vistoriar</v>
      </c>
      <c r="Z3502" s="61" t="s">
        <v>2590</v>
      </c>
      <c r="AA3502" s="18" t="str">
        <f>IF(AB3502="null", "null", "categoria.revit")</f>
        <v>null</v>
      </c>
      <c r="AB3502" s="19" t="s">
        <v>0</v>
      </c>
      <c r="AC3502" s="18" t="str">
        <f>IF(AD3502="null", "null", "classe.ifc")</f>
        <v>null</v>
      </c>
      <c r="AD3502" s="19" t="s">
        <v>0</v>
      </c>
      <c r="AE3502" s="18" t="str">
        <f t="shared" si="1875"/>
        <v>null</v>
      </c>
      <c r="AF3502" s="74" t="s">
        <v>0</v>
      </c>
      <c r="AG3502" s="38" t="s">
        <v>10093</v>
      </c>
    </row>
    <row r="3503" spans="1:33" ht="6" customHeight="1" x14ac:dyDescent="0.25">
      <c r="A3503" s="4">
        <f>ROW()</f>
        <v>3503</v>
      </c>
      <c r="B3503" s="9" t="s">
        <v>26</v>
      </c>
      <c r="C3503" s="44" t="str">
        <f>SUBSTITUTE(F3503,"d.","p.")</f>
        <v>p.vistoriar</v>
      </c>
      <c r="D3503" s="6" t="str">
        <f t="shared" si="1869"/>
        <v>é.clausurada</v>
      </c>
      <c r="E3503" s="8" t="s">
        <v>27</v>
      </c>
      <c r="F3503" s="34" t="str">
        <f>F3502</f>
        <v>d.vistoriar</v>
      </c>
      <c r="G3503" s="14" t="s">
        <v>11240</v>
      </c>
      <c r="H3503" s="33" t="s">
        <v>35</v>
      </c>
      <c r="I3503" s="89" t="str">
        <f t="shared" ref="I3503" si="1922">IF(OR(J3503="Functional",K3503="InverseFunctional"),"Functional","null")</f>
        <v>null</v>
      </c>
      <c r="J3503" s="79" t="s">
        <v>0</v>
      </c>
      <c r="K3503" s="79" t="s">
        <v>0</v>
      </c>
      <c r="L3503" s="79" t="s">
        <v>0</v>
      </c>
      <c r="M3503" s="79" t="s">
        <v>0</v>
      </c>
      <c r="N3503" s="79" t="s">
        <v>0</v>
      </c>
      <c r="O3503" s="79" t="s">
        <v>0</v>
      </c>
      <c r="P3503" s="79" t="s">
        <v>0</v>
      </c>
      <c r="Q3503" s="79" t="s">
        <v>0</v>
      </c>
      <c r="R3503" s="81" t="s">
        <v>11242</v>
      </c>
      <c r="S3503" s="10" t="s">
        <v>1</v>
      </c>
      <c r="T3503" s="10" t="s">
        <v>6851</v>
      </c>
      <c r="U3503" s="5" t="str">
        <f t="shared" ref="U3503" si="1923">_xlfn.CONCAT("Propriedade destinada a ",MID(C3503,FIND("p.",C3503,1)+2,100),": ",D3503)</f>
        <v>Propriedade destinada a vistoriar: é.clausurada</v>
      </c>
      <c r="V3503" s="5" t="str">
        <f t="shared" ref="V3503" si="1924">_xlfn.CONCAT("Dado para ",MID(F3503,FIND("d.",F3503,1)+2,100),":  ",G3503, "  Deve ser formatado como (",H3503, ")")</f>
        <v>Dado para vistoriar:  clausurada  Deve ser formatado como (xsd:boolean)</v>
      </c>
      <c r="W3503" s="68" t="s">
        <v>4186</v>
      </c>
      <c r="X3503" s="17" t="str">
        <f t="shared" si="1889"/>
        <v>d.vistoriar.101</v>
      </c>
      <c r="Y3503" s="17" t="str">
        <f t="shared" si="1897"/>
        <v>Ação de vistoriar</v>
      </c>
      <c r="Z3503" s="61" t="s">
        <v>1352</v>
      </c>
      <c r="AA3503" s="18" t="str">
        <f>IF(AB3503="null", "null", "categoria.revit")</f>
        <v>null</v>
      </c>
      <c r="AB3503" s="19" t="s">
        <v>0</v>
      </c>
      <c r="AC3503" s="18" t="str">
        <f>IF(AD3503="null", "null", "classe.ifc")</f>
        <v>null</v>
      </c>
      <c r="AD3503" s="19" t="s">
        <v>0</v>
      </c>
      <c r="AE3503" s="18" t="str">
        <f t="shared" ref="AE3503" si="1925">IF(AF3503="null",
    "null",
    IF(OR(ISNUMBER(FIND("ids:",AF3503)), ISNUMBER(FIND("xs:",AF3503))),
        "sintaxe.ids",
        IF(ISNUMBER(FIND("[",AF3503)),
            "código.abnt",
            ""
        )
    )
)</f>
        <v>null</v>
      </c>
      <c r="AF3503" s="74" t="s">
        <v>0</v>
      </c>
      <c r="AG3503" s="38" t="s">
        <v>10094</v>
      </c>
    </row>
    <row r="3504" spans="1:33" ht="6" customHeight="1" x14ac:dyDescent="0.25">
      <c r="A3504" s="4">
        <f>ROW()</f>
        <v>3504</v>
      </c>
      <c r="B3504" s="9" t="s">
        <v>26</v>
      </c>
      <c r="C3504" s="44" t="str">
        <f>SUBSTITUTE(F3504,"d.","p.")</f>
        <v>p.vistoriar</v>
      </c>
      <c r="D3504" s="6" t="str">
        <f t="shared" ref="D3504:D3525" si="1926">_xlfn.CONCAT("é.",G3504)</f>
        <v>é.clausurado</v>
      </c>
      <c r="E3504" s="8" t="s">
        <v>27</v>
      </c>
      <c r="F3504" s="34" t="str">
        <f t="shared" ref="F3504:F3518" si="1927">F3503</f>
        <v>d.vistoriar</v>
      </c>
      <c r="G3504" s="14" t="s">
        <v>214</v>
      </c>
      <c r="H3504" s="33" t="s">
        <v>35</v>
      </c>
      <c r="I3504" s="89" t="str">
        <f t="shared" si="1919"/>
        <v>null</v>
      </c>
      <c r="J3504" s="79" t="s">
        <v>0</v>
      </c>
      <c r="K3504" s="79" t="s">
        <v>0</v>
      </c>
      <c r="L3504" s="79" t="s">
        <v>0</v>
      </c>
      <c r="M3504" s="79" t="s">
        <v>0</v>
      </c>
      <c r="N3504" s="79" t="s">
        <v>0</v>
      </c>
      <c r="O3504" s="79" t="s">
        <v>0</v>
      </c>
      <c r="P3504" s="79" t="s">
        <v>0</v>
      </c>
      <c r="Q3504" s="79" t="s">
        <v>0</v>
      </c>
      <c r="R3504" s="81" t="s">
        <v>11241</v>
      </c>
      <c r="S3504" s="10" t="s">
        <v>1</v>
      </c>
      <c r="T3504" s="10" t="s">
        <v>6851</v>
      </c>
      <c r="U3504" s="5" t="str">
        <f t="shared" si="1873"/>
        <v>Propriedade destinada a vistoriar: é.clausurado</v>
      </c>
      <c r="V3504" s="5" t="str">
        <f t="shared" si="1874"/>
        <v>Dado para vistoriar:  clausurado  Deve ser formatado como (xsd:boolean)</v>
      </c>
      <c r="W3504" s="68" t="s">
        <v>4186</v>
      </c>
      <c r="X3504" s="17" t="str">
        <f t="shared" si="1889"/>
        <v>d.vistoriar.102</v>
      </c>
      <c r="Y3504" s="17" t="str">
        <f t="shared" si="1897"/>
        <v>Ação de vistoriar</v>
      </c>
      <c r="Z3504" s="61" t="s">
        <v>1352</v>
      </c>
      <c r="AA3504" s="18" t="str">
        <f>IF(AB3504="null", "null", "categoria.revit")</f>
        <v>null</v>
      </c>
      <c r="AB3504" s="19" t="s">
        <v>0</v>
      </c>
      <c r="AC3504" s="18" t="str">
        <f>IF(AD3504="null", "null", "classe.ifc")</f>
        <v>null</v>
      </c>
      <c r="AD3504" s="19" t="s">
        <v>0</v>
      </c>
      <c r="AE3504" s="18" t="str">
        <f t="shared" si="1875"/>
        <v>null</v>
      </c>
      <c r="AF3504" s="74" t="s">
        <v>0</v>
      </c>
      <c r="AG3504" s="38" t="s">
        <v>10094</v>
      </c>
    </row>
    <row r="3505" spans="1:33" ht="6" customHeight="1" x14ac:dyDescent="0.25">
      <c r="A3505" s="4">
        <f>ROW()</f>
        <v>3505</v>
      </c>
      <c r="B3505" s="9" t="s">
        <v>26</v>
      </c>
      <c r="C3505" s="44" t="str">
        <f t="shared" ref="C3505:C3519" si="1928">SUBSTITUTE(F3505,"d.","p.")</f>
        <v>p.vistoriar</v>
      </c>
      <c r="D3505" s="6" t="str">
        <f t="shared" si="1926"/>
        <v>é.conforme</v>
      </c>
      <c r="E3505" s="8" t="s">
        <v>27</v>
      </c>
      <c r="F3505" s="34" t="str">
        <f t="shared" si="1927"/>
        <v>d.vistoriar</v>
      </c>
      <c r="G3505" s="14" t="s">
        <v>180</v>
      </c>
      <c r="H3505" s="33" t="s">
        <v>35</v>
      </c>
      <c r="I3505" s="89" t="str">
        <f t="shared" si="1919"/>
        <v>null</v>
      </c>
      <c r="J3505" s="79" t="s">
        <v>0</v>
      </c>
      <c r="K3505" s="79" t="s">
        <v>0</v>
      </c>
      <c r="L3505" s="79" t="s">
        <v>0</v>
      </c>
      <c r="M3505" s="79" t="s">
        <v>0</v>
      </c>
      <c r="N3505" s="79" t="s">
        <v>0</v>
      </c>
      <c r="O3505" s="79" t="s">
        <v>0</v>
      </c>
      <c r="P3505" s="79" t="s">
        <v>0</v>
      </c>
      <c r="Q3505" s="79" t="s">
        <v>0</v>
      </c>
      <c r="R3505" s="81" t="s">
        <v>0</v>
      </c>
      <c r="S3505" s="10" t="s">
        <v>1</v>
      </c>
      <c r="T3505" s="10" t="s">
        <v>6851</v>
      </c>
      <c r="U3505" s="5" t="str">
        <f t="shared" si="1873"/>
        <v>Propriedade destinada a vistoriar: é.conforme</v>
      </c>
      <c r="V3505" s="5" t="str">
        <f t="shared" si="1874"/>
        <v>Dado para vistoriar:  conforme  Deve ser formatado como (xsd:boolean)</v>
      </c>
      <c r="W3505" s="68" t="s">
        <v>5494</v>
      </c>
      <c r="X3505" s="17" t="str">
        <f t="shared" si="1889"/>
        <v>d.vistoriar.103</v>
      </c>
      <c r="Y3505" s="17" t="str">
        <f t="shared" si="1897"/>
        <v>Ação de vistoriar</v>
      </c>
      <c r="Z3505" s="61" t="s">
        <v>1350</v>
      </c>
      <c r="AA3505" s="18" t="str">
        <f>IF(AB3505="null", "null", "categoria.revit")</f>
        <v>null</v>
      </c>
      <c r="AB3505" s="19" t="s">
        <v>0</v>
      </c>
      <c r="AC3505" s="18" t="str">
        <f>IF(AD3505="null", "null", "classe.ifc")</f>
        <v>null</v>
      </c>
      <c r="AD3505" s="19" t="s">
        <v>0</v>
      </c>
      <c r="AE3505" s="18" t="str">
        <f t="shared" si="1875"/>
        <v>null</v>
      </c>
      <c r="AF3505" s="74" t="s">
        <v>0</v>
      </c>
      <c r="AG3505" s="38" t="s">
        <v>10095</v>
      </c>
    </row>
    <row r="3506" spans="1:33" ht="6" customHeight="1" x14ac:dyDescent="0.25">
      <c r="A3506" s="4">
        <f>ROW()</f>
        <v>3506</v>
      </c>
      <c r="B3506" s="9" t="s">
        <v>26</v>
      </c>
      <c r="C3506" s="44" t="str">
        <f t="shared" ref="C3506" si="1929">SUBSTITUTE(F3506,"d.","p.")</f>
        <v>p.vistoriar</v>
      </c>
      <c r="D3506" s="6" t="str">
        <f t="shared" si="1926"/>
        <v>é.conservada</v>
      </c>
      <c r="E3506" s="8" t="s">
        <v>27</v>
      </c>
      <c r="F3506" s="34" t="str">
        <f t="shared" si="1927"/>
        <v>d.vistoriar</v>
      </c>
      <c r="G3506" s="14" t="s">
        <v>11237</v>
      </c>
      <c r="H3506" s="33" t="s">
        <v>35</v>
      </c>
      <c r="I3506" s="89" t="str">
        <f t="shared" ref="I3506" si="1930">IF(OR(J3506="Functional",K3506="InverseFunctional"),"Functional","null")</f>
        <v>null</v>
      </c>
      <c r="J3506" s="79" t="s">
        <v>0</v>
      </c>
      <c r="K3506" s="79" t="s">
        <v>0</v>
      </c>
      <c r="L3506" s="79" t="s">
        <v>0</v>
      </c>
      <c r="M3506" s="79" t="s">
        <v>0</v>
      </c>
      <c r="N3506" s="79" t="s">
        <v>0</v>
      </c>
      <c r="O3506" s="79" t="s">
        <v>0</v>
      </c>
      <c r="P3506" s="79" t="s">
        <v>0</v>
      </c>
      <c r="Q3506" s="79" t="s">
        <v>0</v>
      </c>
      <c r="R3506" s="81" t="s">
        <v>11239</v>
      </c>
      <c r="S3506" s="10" t="s">
        <v>1</v>
      </c>
      <c r="T3506" s="10" t="s">
        <v>6851</v>
      </c>
      <c r="U3506" s="5" t="str">
        <f t="shared" ref="U3506" si="1931">_xlfn.CONCAT("Propriedade destinada a ",MID(C3506,FIND("p.",C3506,1)+2,100),": ",D3506)</f>
        <v>Propriedade destinada a vistoriar: é.conservada</v>
      </c>
      <c r="V3506" s="5" t="str">
        <f t="shared" ref="V3506" si="1932">_xlfn.CONCAT("Dado para ",MID(F3506,FIND("d.",F3506,1)+2,100),":  ",G3506, "  Deve ser formatado como (",H3506, ")")</f>
        <v>Dado para vistoriar:  conservada  Deve ser formatado como (xsd:boolean)</v>
      </c>
      <c r="W3506" s="68" t="s">
        <v>5495</v>
      </c>
      <c r="X3506" s="17" t="str">
        <f t="shared" si="1889"/>
        <v>d.vistoriar.104</v>
      </c>
      <c r="Y3506" s="17" t="str">
        <f t="shared" si="1897"/>
        <v>Ação de vistoriar</v>
      </c>
      <c r="Z3506" s="61" t="s">
        <v>1349</v>
      </c>
      <c r="AA3506" s="18" t="str">
        <f t="shared" ref="AA3506" si="1933">IF(AB3506="null", "null", "categoria.revit")</f>
        <v>null</v>
      </c>
      <c r="AB3506" s="19" t="s">
        <v>0</v>
      </c>
      <c r="AC3506" s="18" t="str">
        <f t="shared" ref="AC3506" si="1934">IF(AD3506="null", "null", "classe.ifc")</f>
        <v>null</v>
      </c>
      <c r="AD3506" s="19" t="s">
        <v>0</v>
      </c>
      <c r="AE3506" s="18" t="str">
        <f t="shared" ref="AE3506" si="1935">IF(AF3506="null",
    "null",
    IF(OR(ISNUMBER(FIND("ids:",AF3506)), ISNUMBER(FIND("xs:",AF3506))),
        "sintaxe.ids",
        IF(ISNUMBER(FIND("[",AF3506)),
            "código.abnt",
            ""
        )
    )
)</f>
        <v>null</v>
      </c>
      <c r="AF3506" s="74" t="s">
        <v>0</v>
      </c>
      <c r="AG3506" s="38" t="s">
        <v>10096</v>
      </c>
    </row>
    <row r="3507" spans="1:33" ht="6" customHeight="1" x14ac:dyDescent="0.25">
      <c r="A3507" s="4">
        <f>ROW()</f>
        <v>3507</v>
      </c>
      <c r="B3507" s="9" t="s">
        <v>26</v>
      </c>
      <c r="C3507" s="44" t="str">
        <f t="shared" si="1928"/>
        <v>p.vistoriar</v>
      </c>
      <c r="D3507" s="6" t="str">
        <f t="shared" si="1926"/>
        <v>é.conservado</v>
      </c>
      <c r="E3507" s="8" t="s">
        <v>27</v>
      </c>
      <c r="F3507" s="34" t="str">
        <f t="shared" si="1927"/>
        <v>d.vistoriar</v>
      </c>
      <c r="G3507" s="14" t="s">
        <v>179</v>
      </c>
      <c r="H3507" s="33" t="s">
        <v>35</v>
      </c>
      <c r="I3507" s="89" t="str">
        <f t="shared" si="1919"/>
        <v>null</v>
      </c>
      <c r="J3507" s="79" t="s">
        <v>0</v>
      </c>
      <c r="K3507" s="79" t="s">
        <v>0</v>
      </c>
      <c r="L3507" s="79" t="s">
        <v>0</v>
      </c>
      <c r="M3507" s="79" t="s">
        <v>0</v>
      </c>
      <c r="N3507" s="79" t="s">
        <v>0</v>
      </c>
      <c r="O3507" s="79" t="s">
        <v>0</v>
      </c>
      <c r="P3507" s="79" t="s">
        <v>0</v>
      </c>
      <c r="Q3507" s="79" t="s">
        <v>0</v>
      </c>
      <c r="R3507" s="81" t="s">
        <v>11238</v>
      </c>
      <c r="S3507" s="10" t="s">
        <v>1</v>
      </c>
      <c r="T3507" s="10" t="s">
        <v>6851</v>
      </c>
      <c r="U3507" s="5" t="str">
        <f t="shared" si="1873"/>
        <v>Propriedade destinada a vistoriar: é.conservado</v>
      </c>
      <c r="V3507" s="5" t="str">
        <f t="shared" si="1874"/>
        <v>Dado para vistoriar:  conservado  Deve ser formatado como (xsd:boolean)</v>
      </c>
      <c r="W3507" s="68" t="s">
        <v>5495</v>
      </c>
      <c r="X3507" s="17" t="str">
        <f t="shared" si="1889"/>
        <v>d.vistoriar.105</v>
      </c>
      <c r="Y3507" s="17" t="str">
        <f t="shared" si="1897"/>
        <v>Ação de vistoriar</v>
      </c>
      <c r="Z3507" s="61" t="s">
        <v>1349</v>
      </c>
      <c r="AA3507" s="18" t="str">
        <f t="shared" ref="AA3507" si="1936">IF(AB3507="null", "null", "categoria.revit")</f>
        <v>null</v>
      </c>
      <c r="AB3507" s="19" t="s">
        <v>0</v>
      </c>
      <c r="AC3507" s="18" t="str">
        <f t="shared" ref="AC3507" si="1937">IF(AD3507="null", "null", "classe.ifc")</f>
        <v>null</v>
      </c>
      <c r="AD3507" s="19" t="s">
        <v>0</v>
      </c>
      <c r="AE3507" s="18" t="str">
        <f t="shared" si="1875"/>
        <v>null</v>
      </c>
      <c r="AF3507" s="74" t="s">
        <v>0</v>
      </c>
      <c r="AG3507" s="38" t="s">
        <v>10096</v>
      </c>
    </row>
    <row r="3508" spans="1:33" ht="6" customHeight="1" x14ac:dyDescent="0.25">
      <c r="A3508" s="4">
        <f>ROW()</f>
        <v>3508</v>
      </c>
      <c r="B3508" s="9" t="s">
        <v>26</v>
      </c>
      <c r="C3508" s="44" t="str">
        <f t="shared" si="1928"/>
        <v>p.vistoriar</v>
      </c>
      <c r="D3508" s="6" t="str">
        <f t="shared" si="1926"/>
        <v>é.drone</v>
      </c>
      <c r="E3508" s="8" t="s">
        <v>27</v>
      </c>
      <c r="F3508" s="34" t="str">
        <f t="shared" si="1927"/>
        <v>d.vistoriar</v>
      </c>
      <c r="G3508" s="14" t="s">
        <v>1098</v>
      </c>
      <c r="H3508" s="33" t="s">
        <v>1489</v>
      </c>
      <c r="I3508" s="89" t="str">
        <f t="shared" si="1919"/>
        <v>null</v>
      </c>
      <c r="J3508" s="79" t="s">
        <v>0</v>
      </c>
      <c r="K3508" s="79" t="s">
        <v>0</v>
      </c>
      <c r="L3508" s="79" t="s">
        <v>0</v>
      </c>
      <c r="M3508" s="79" t="s">
        <v>0</v>
      </c>
      <c r="N3508" s="79" t="s">
        <v>0</v>
      </c>
      <c r="O3508" s="79" t="s">
        <v>0</v>
      </c>
      <c r="P3508" s="79" t="s">
        <v>0</v>
      </c>
      <c r="Q3508" s="79" t="s">
        <v>0</v>
      </c>
      <c r="R3508" s="81" t="s">
        <v>1104</v>
      </c>
      <c r="S3508" s="10" t="s">
        <v>1</v>
      </c>
      <c r="T3508" s="10" t="s">
        <v>6851</v>
      </c>
      <c r="U3508" s="5" t="str">
        <f t="shared" si="1873"/>
        <v>Propriedade destinada a vistoriar: é.drone</v>
      </c>
      <c r="V3508" s="5" t="str">
        <f t="shared" si="1874"/>
        <v>Dado para vistoriar:  drone  Deve ser formatado como (rdfs:Literal  or  xsd:string)</v>
      </c>
      <c r="W3508" s="68" t="s">
        <v>5496</v>
      </c>
      <c r="X3508" s="17" t="str">
        <f t="shared" si="1889"/>
        <v>d.vistoriar.106</v>
      </c>
      <c r="Y3508" s="17" t="str">
        <f t="shared" si="1897"/>
        <v>Ação de vistoriar</v>
      </c>
      <c r="Z3508" s="61" t="s">
        <v>1355</v>
      </c>
      <c r="AA3508" s="18" t="str">
        <f t="shared" ref="AA3508:AA3518" si="1938">IF(AB3508="null", "null", "categoria.revit")</f>
        <v>null</v>
      </c>
      <c r="AB3508" s="19" t="s">
        <v>0</v>
      </c>
      <c r="AC3508" s="18" t="str">
        <f t="shared" ref="AC3508:AC3519" si="1939">IF(AD3508="null", "null", "classe.ifc")</f>
        <v>null</v>
      </c>
      <c r="AD3508" s="19" t="s">
        <v>0</v>
      </c>
      <c r="AE3508" s="18" t="str">
        <f t="shared" si="1875"/>
        <v>null</v>
      </c>
      <c r="AF3508" s="74" t="s">
        <v>0</v>
      </c>
      <c r="AG3508" s="38" t="s">
        <v>10097</v>
      </c>
    </row>
    <row r="3509" spans="1:33" ht="6" customHeight="1" x14ac:dyDescent="0.25">
      <c r="A3509" s="4">
        <f>ROW()</f>
        <v>3509</v>
      </c>
      <c r="B3509" s="9" t="s">
        <v>26</v>
      </c>
      <c r="C3509" s="44" t="str">
        <f t="shared" si="1928"/>
        <v>p.vistoriar</v>
      </c>
      <c r="D3509" s="6" t="str">
        <f t="shared" si="1926"/>
        <v>é.fotografia</v>
      </c>
      <c r="E3509" s="8" t="s">
        <v>27</v>
      </c>
      <c r="F3509" s="34" t="str">
        <f t="shared" si="1927"/>
        <v>d.vistoriar</v>
      </c>
      <c r="G3509" s="14" t="s">
        <v>1105</v>
      </c>
      <c r="H3509" s="33" t="s">
        <v>1489</v>
      </c>
      <c r="I3509" s="89" t="str">
        <f t="shared" si="1919"/>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si="1873"/>
        <v>Propriedade destinada a vistoriar: é.fotografia</v>
      </c>
      <c r="V3509" s="5" t="str">
        <f t="shared" si="1874"/>
        <v>Dado para vistoriar:  fotografia  Deve ser formatado como (rdfs:Literal  or  xsd:string)</v>
      </c>
      <c r="W3509" s="68" t="s">
        <v>5497</v>
      </c>
      <c r="X3509" s="17" t="str">
        <f t="shared" si="1889"/>
        <v>d.vistoriar.107</v>
      </c>
      <c r="Y3509" s="17" t="str">
        <f t="shared" si="1897"/>
        <v>Ação de vistoriar</v>
      </c>
      <c r="Z3509" s="61" t="s">
        <v>1359</v>
      </c>
      <c r="AA3509" s="18" t="str">
        <f t="shared" si="1938"/>
        <v>null</v>
      </c>
      <c r="AB3509" s="19" t="s">
        <v>0</v>
      </c>
      <c r="AC3509" s="18" t="str">
        <f t="shared" si="1939"/>
        <v>null</v>
      </c>
      <c r="AD3509" s="19" t="s">
        <v>0</v>
      </c>
      <c r="AE3509" s="18" t="str">
        <f t="shared" si="1875"/>
        <v>null</v>
      </c>
      <c r="AF3509" s="74" t="s">
        <v>0</v>
      </c>
      <c r="AG3509" s="38" t="s">
        <v>10098</v>
      </c>
    </row>
    <row r="3510" spans="1:33" ht="6" customHeight="1" x14ac:dyDescent="0.25">
      <c r="A3510" s="4">
        <f>ROW()</f>
        <v>3510</v>
      </c>
      <c r="B3510" s="9" t="s">
        <v>26</v>
      </c>
      <c r="C3510" s="44" t="str">
        <f t="shared" ref="C3510" si="1940">SUBSTITUTE(F3510,"d.","p.")</f>
        <v>p.vistoriar</v>
      </c>
      <c r="D3510" s="6" t="str">
        <f t="shared" si="1926"/>
        <v>é.interditada</v>
      </c>
      <c r="E3510" s="8" t="s">
        <v>27</v>
      </c>
      <c r="F3510" s="34" t="str">
        <f t="shared" si="1927"/>
        <v>d.vistoriar</v>
      </c>
      <c r="G3510" s="14" t="s">
        <v>11234</v>
      </c>
      <c r="H3510" s="33" t="s">
        <v>35</v>
      </c>
      <c r="I3510" s="89" t="str">
        <f t="shared" ref="I3510" si="1941">IF(OR(J3510="Functional",K3510="InverseFunctional"),"Functional","null")</f>
        <v>null</v>
      </c>
      <c r="J3510" s="79" t="s">
        <v>0</v>
      </c>
      <c r="K3510" s="79" t="s">
        <v>0</v>
      </c>
      <c r="L3510" s="79" t="s">
        <v>0</v>
      </c>
      <c r="M3510" s="79" t="s">
        <v>0</v>
      </c>
      <c r="N3510" s="79" t="s">
        <v>0</v>
      </c>
      <c r="O3510" s="79" t="s">
        <v>0</v>
      </c>
      <c r="P3510" s="79" t="s">
        <v>0</v>
      </c>
      <c r="Q3510" s="79" t="s">
        <v>0</v>
      </c>
      <c r="R3510" s="81" t="s">
        <v>11236</v>
      </c>
      <c r="S3510" s="10" t="s">
        <v>1</v>
      </c>
      <c r="T3510" s="10" t="s">
        <v>6851</v>
      </c>
      <c r="U3510" s="5" t="str">
        <f t="shared" ref="U3510" si="1942">_xlfn.CONCAT("Propriedade destinada a ",MID(C3510,FIND("p.",C3510,1)+2,100),": ",D3510)</f>
        <v>Propriedade destinada a vistoriar: é.interditada</v>
      </c>
      <c r="V3510" s="5" t="str">
        <f t="shared" ref="V3510" si="1943">_xlfn.CONCAT("Dado para ",MID(F3510,FIND("d.",F3510,1)+2,100),":  ",G3510, "  Deve ser formatado como (",H3510, ")")</f>
        <v>Dado para vistoriar:  interditada  Deve ser formatado como (xsd:boolean)</v>
      </c>
      <c r="W3510" s="68" t="s">
        <v>3030</v>
      </c>
      <c r="X3510" s="17" t="str">
        <f t="shared" si="1889"/>
        <v>d.vistoriar.108</v>
      </c>
      <c r="Y3510" s="17" t="str">
        <f t="shared" si="1897"/>
        <v>Ação de vistoriar</v>
      </c>
      <c r="Z3510" s="61" t="s">
        <v>1353</v>
      </c>
      <c r="AA3510" s="18" t="str">
        <f t="shared" ref="AA3510" si="1944">IF(AB3510="null", "null", "categoria.revit")</f>
        <v>null</v>
      </c>
      <c r="AB3510" s="19" t="s">
        <v>0</v>
      </c>
      <c r="AC3510" s="18" t="str">
        <f t="shared" ref="AC3510" si="1945">IF(AD3510="null", "null", "classe.ifc")</f>
        <v>null</v>
      </c>
      <c r="AD3510" s="19" t="s">
        <v>0</v>
      </c>
      <c r="AE3510" s="18" t="str">
        <f t="shared" ref="AE3510" si="1946">IF(AF3510="null",
    "null",
    IF(OR(ISNUMBER(FIND("ids:",AF3510)), ISNUMBER(FIND("xs:",AF3510))),
        "sintaxe.ids",
        IF(ISNUMBER(FIND("[",AF3510)),
            "código.abnt",
            ""
        )
    )
)</f>
        <v>null</v>
      </c>
      <c r="AF3510" s="74" t="s">
        <v>0</v>
      </c>
      <c r="AG3510" s="38" t="s">
        <v>10099</v>
      </c>
    </row>
    <row r="3511" spans="1:33" ht="6" customHeight="1" x14ac:dyDescent="0.25">
      <c r="A3511" s="4">
        <f>ROW()</f>
        <v>3511</v>
      </c>
      <c r="B3511" s="9" t="s">
        <v>26</v>
      </c>
      <c r="C3511" s="44" t="str">
        <f t="shared" si="1928"/>
        <v>p.vistoriar</v>
      </c>
      <c r="D3511" s="6" t="str">
        <f t="shared" si="1926"/>
        <v>é.interditado</v>
      </c>
      <c r="E3511" s="8" t="s">
        <v>27</v>
      </c>
      <c r="F3511" s="34" t="str">
        <f t="shared" si="1927"/>
        <v>d.vistoriar</v>
      </c>
      <c r="G3511" s="14" t="s">
        <v>215</v>
      </c>
      <c r="H3511" s="33" t="s">
        <v>35</v>
      </c>
      <c r="I3511" s="89" t="str">
        <f t="shared" si="1919"/>
        <v>null</v>
      </c>
      <c r="J3511" s="79" t="s">
        <v>0</v>
      </c>
      <c r="K3511" s="79" t="s">
        <v>0</v>
      </c>
      <c r="L3511" s="79" t="s">
        <v>0</v>
      </c>
      <c r="M3511" s="79" t="s">
        <v>0</v>
      </c>
      <c r="N3511" s="79" t="s">
        <v>0</v>
      </c>
      <c r="O3511" s="79" t="s">
        <v>0</v>
      </c>
      <c r="P3511" s="79" t="s">
        <v>0</v>
      </c>
      <c r="Q3511" s="79" t="s">
        <v>0</v>
      </c>
      <c r="R3511" s="81" t="s">
        <v>11235</v>
      </c>
      <c r="S3511" s="10" t="s">
        <v>1</v>
      </c>
      <c r="T3511" s="10" t="s">
        <v>6851</v>
      </c>
      <c r="U3511" s="5" t="str">
        <f t="shared" si="1873"/>
        <v>Propriedade destinada a vistoriar: é.interditado</v>
      </c>
      <c r="V3511" s="5" t="str">
        <f t="shared" si="1874"/>
        <v>Dado para vistoriar:  interditado  Deve ser formatado como (xsd:boolean)</v>
      </c>
      <c r="W3511" s="68" t="s">
        <v>3030</v>
      </c>
      <c r="X3511" s="17" t="str">
        <f t="shared" si="1889"/>
        <v>d.vistoriar.109</v>
      </c>
      <c r="Y3511" s="17" t="str">
        <f t="shared" si="1897"/>
        <v>Ação de vistoriar</v>
      </c>
      <c r="Z3511" s="61" t="s">
        <v>1353</v>
      </c>
      <c r="AA3511" s="18" t="str">
        <f t="shared" si="1938"/>
        <v>null</v>
      </c>
      <c r="AB3511" s="19" t="s">
        <v>0</v>
      </c>
      <c r="AC3511" s="18" t="str">
        <f t="shared" si="1939"/>
        <v>null</v>
      </c>
      <c r="AD3511" s="19" t="s">
        <v>0</v>
      </c>
      <c r="AE3511" s="18" t="str">
        <f t="shared" si="1875"/>
        <v>null</v>
      </c>
      <c r="AF3511" s="74" t="s">
        <v>0</v>
      </c>
      <c r="AG3511" s="38" t="s">
        <v>10099</v>
      </c>
    </row>
    <row r="3512" spans="1:33" ht="6" customHeight="1" x14ac:dyDescent="0.25">
      <c r="A3512" s="4">
        <f>ROW()</f>
        <v>3512</v>
      </c>
      <c r="B3512" s="9" t="s">
        <v>26</v>
      </c>
      <c r="C3512" s="44" t="str">
        <f t="shared" si="1928"/>
        <v>p.vistoriar</v>
      </c>
      <c r="D3512" s="6" t="str">
        <f t="shared" si="1926"/>
        <v>é.operacional</v>
      </c>
      <c r="E3512" s="8" t="s">
        <v>27</v>
      </c>
      <c r="F3512" s="34" t="str">
        <f t="shared" si="1927"/>
        <v>d.vistoriar</v>
      </c>
      <c r="G3512" s="14" t="s">
        <v>182</v>
      </c>
      <c r="H3512" s="33" t="s">
        <v>35</v>
      </c>
      <c r="I3512" s="89" t="str">
        <f t="shared" si="1919"/>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873"/>
        <v>Propriedade destinada a vistoriar: é.operacional</v>
      </c>
      <c r="V3512" s="5" t="str">
        <f t="shared" si="1874"/>
        <v>Dado para vistoriar:  operacional  Deve ser formatado como (xsd:boolean)</v>
      </c>
      <c r="W3512" s="68" t="s">
        <v>10748</v>
      </c>
      <c r="X3512" s="17" t="str">
        <f t="shared" si="1889"/>
        <v>d.vistoriar.110</v>
      </c>
      <c r="Y3512" s="17" t="str">
        <f t="shared" si="1897"/>
        <v>Ação de vistoriar</v>
      </c>
      <c r="Z3512" s="61" t="s">
        <v>1351</v>
      </c>
      <c r="AA3512" s="18" t="str">
        <f t="shared" si="1938"/>
        <v>null</v>
      </c>
      <c r="AB3512" s="19" t="s">
        <v>0</v>
      </c>
      <c r="AC3512" s="18" t="str">
        <f t="shared" si="1939"/>
        <v>null</v>
      </c>
      <c r="AD3512" s="19" t="s">
        <v>0</v>
      </c>
      <c r="AE3512" s="18" t="str">
        <f t="shared" ref="AE3512:AE3525" si="1947">IF(AF3512="null",
    "null",
    IF(OR(ISNUMBER(FIND("ids:",AF3512)), ISNUMBER(FIND("xs:",AF3512))),
        "sintaxe.ids",
        IF(ISNUMBER(FIND("[",AF3512)),
            "código.abnt",
            ""
        )
    )
)</f>
        <v>null</v>
      </c>
      <c r="AF3512" s="74" t="s">
        <v>0</v>
      </c>
      <c r="AG3512" s="38" t="s">
        <v>10100</v>
      </c>
    </row>
    <row r="3513" spans="1:33" ht="6" customHeight="1" x14ac:dyDescent="0.25">
      <c r="A3513" s="4">
        <f>ROW()</f>
        <v>3513</v>
      </c>
      <c r="B3513" s="9" t="s">
        <v>26</v>
      </c>
      <c r="C3513" s="44" t="str">
        <f t="shared" si="1928"/>
        <v>p.vistoriar</v>
      </c>
      <c r="D3513" s="6" t="str">
        <f t="shared" si="1926"/>
        <v>é.plano.de.voo</v>
      </c>
      <c r="E3513" s="8" t="s">
        <v>27</v>
      </c>
      <c r="F3513" s="34" t="str">
        <f t="shared" si="1927"/>
        <v>d.vistoriar</v>
      </c>
      <c r="G3513" s="14" t="s">
        <v>1100</v>
      </c>
      <c r="H3513" s="33" t="s">
        <v>1489</v>
      </c>
      <c r="I3513" s="89" t="str">
        <f t="shared" si="1919"/>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73"/>
        <v>Propriedade destinada a vistoriar: é.plano.de.voo</v>
      </c>
      <c r="V3513" s="5" t="str">
        <f t="shared" si="1874"/>
        <v>Dado para vistoriar:  plano.de.voo  Deve ser formatado como (rdfs:Literal  or  xsd:string)</v>
      </c>
      <c r="W3513" s="68" t="s">
        <v>5498</v>
      </c>
      <c r="X3513" s="17" t="str">
        <f t="shared" si="1889"/>
        <v>d.vistoriar.111</v>
      </c>
      <c r="Y3513" s="17" t="str">
        <f t="shared" si="1897"/>
        <v>Ação de vistoriar</v>
      </c>
      <c r="Z3513" s="61" t="s">
        <v>1357</v>
      </c>
      <c r="AA3513" s="18" t="str">
        <f t="shared" si="1938"/>
        <v>null</v>
      </c>
      <c r="AB3513" s="19" t="s">
        <v>0</v>
      </c>
      <c r="AC3513" s="18" t="str">
        <f t="shared" si="1939"/>
        <v>null</v>
      </c>
      <c r="AD3513" s="19" t="s">
        <v>0</v>
      </c>
      <c r="AE3513" s="18" t="str">
        <f t="shared" si="1947"/>
        <v>null</v>
      </c>
      <c r="AF3513" s="74" t="s">
        <v>0</v>
      </c>
      <c r="AG3513" s="38" t="s">
        <v>10101</v>
      </c>
    </row>
    <row r="3514" spans="1:33" ht="6" customHeight="1" x14ac:dyDescent="0.25">
      <c r="A3514" s="4">
        <f>ROW()</f>
        <v>3514</v>
      </c>
      <c r="B3514" s="9" t="s">
        <v>26</v>
      </c>
      <c r="C3514" s="44" t="str">
        <f t="shared" si="1928"/>
        <v>p.vistoriar</v>
      </c>
      <c r="D3514" s="6" t="str">
        <f t="shared" si="1926"/>
        <v>é.uas</v>
      </c>
      <c r="E3514" s="8" t="s">
        <v>27</v>
      </c>
      <c r="F3514" s="34" t="str">
        <f t="shared" si="1927"/>
        <v>d.vistoriar</v>
      </c>
      <c r="G3514" s="14" t="s">
        <v>1097</v>
      </c>
      <c r="H3514" s="33" t="s">
        <v>1489</v>
      </c>
      <c r="I3514" s="89" t="str">
        <f t="shared" si="1919"/>
        <v>null</v>
      </c>
      <c r="J3514" s="79" t="s">
        <v>0</v>
      </c>
      <c r="K3514" s="79" t="s">
        <v>0</v>
      </c>
      <c r="L3514" s="79" t="s">
        <v>0</v>
      </c>
      <c r="M3514" s="79" t="s">
        <v>0</v>
      </c>
      <c r="N3514" s="79" t="s">
        <v>0</v>
      </c>
      <c r="O3514" s="79" t="s">
        <v>0</v>
      </c>
      <c r="P3514" s="79" t="s">
        <v>0</v>
      </c>
      <c r="Q3514" s="79" t="s">
        <v>0</v>
      </c>
      <c r="R3514" s="81" t="s">
        <v>1102</v>
      </c>
      <c r="S3514" s="10" t="s">
        <v>1</v>
      </c>
      <c r="T3514" s="10" t="s">
        <v>6851</v>
      </c>
      <c r="U3514" s="5" t="str">
        <f t="shared" si="1873"/>
        <v>Propriedade destinada a vistoriar: é.uas</v>
      </c>
      <c r="V3514" s="5" t="str">
        <f t="shared" si="1874"/>
        <v>Dado para vistoriar:  uas  Deve ser formatado como (rdfs:Literal  or  xsd:string)</v>
      </c>
      <c r="W3514" s="68" t="s">
        <v>5499</v>
      </c>
      <c r="X3514" s="17" t="str">
        <f t="shared" si="1889"/>
        <v>d.vistoriar.112</v>
      </c>
      <c r="Y3514" s="17" t="str">
        <f t="shared" si="1897"/>
        <v>Ação de vistoriar</v>
      </c>
      <c r="Z3514" s="61" t="s">
        <v>1354</v>
      </c>
      <c r="AA3514" s="18" t="str">
        <f t="shared" si="1938"/>
        <v>null</v>
      </c>
      <c r="AB3514" s="19" t="s">
        <v>0</v>
      </c>
      <c r="AC3514" s="18" t="str">
        <f t="shared" si="1939"/>
        <v>null</v>
      </c>
      <c r="AD3514" s="19" t="s">
        <v>0</v>
      </c>
      <c r="AE3514" s="18" t="str">
        <f t="shared" si="1947"/>
        <v>null</v>
      </c>
      <c r="AF3514" s="74" t="s">
        <v>0</v>
      </c>
      <c r="AG3514" s="38" t="s">
        <v>10102</v>
      </c>
    </row>
    <row r="3515" spans="1:33" ht="6" customHeight="1" x14ac:dyDescent="0.25">
      <c r="A3515" s="4">
        <f>ROW()</f>
        <v>3515</v>
      </c>
      <c r="B3515" s="9" t="s">
        <v>26</v>
      </c>
      <c r="C3515" s="44" t="str">
        <f t="shared" si="1928"/>
        <v>p.vistoriar</v>
      </c>
      <c r="D3515" s="6" t="str">
        <f t="shared" si="1926"/>
        <v>é.vant</v>
      </c>
      <c r="E3515" s="8" t="s">
        <v>27</v>
      </c>
      <c r="F3515" s="34" t="str">
        <f t="shared" si="1927"/>
        <v>d.vistoriar</v>
      </c>
      <c r="G3515" s="14" t="s">
        <v>1099</v>
      </c>
      <c r="H3515" s="33" t="s">
        <v>1489</v>
      </c>
      <c r="I3515" s="89" t="str">
        <f t="shared" si="1919"/>
        <v>null</v>
      </c>
      <c r="J3515" s="79" t="s">
        <v>0</v>
      </c>
      <c r="K3515" s="79" t="s">
        <v>0</v>
      </c>
      <c r="L3515" s="79" t="s">
        <v>0</v>
      </c>
      <c r="M3515" s="79" t="s">
        <v>0</v>
      </c>
      <c r="N3515" s="79" t="s">
        <v>0</v>
      </c>
      <c r="O3515" s="79" t="s">
        <v>0</v>
      </c>
      <c r="P3515" s="79" t="s">
        <v>0</v>
      </c>
      <c r="Q3515" s="79" t="s">
        <v>0</v>
      </c>
      <c r="R3515" s="81" t="s">
        <v>1103</v>
      </c>
      <c r="S3515" s="10" t="s">
        <v>1</v>
      </c>
      <c r="T3515" s="10" t="s">
        <v>6851</v>
      </c>
      <c r="U3515" s="5" t="str">
        <f t="shared" si="1873"/>
        <v>Propriedade destinada a vistoriar: é.vant</v>
      </c>
      <c r="V3515" s="5" t="str">
        <f t="shared" si="1874"/>
        <v>Dado para vistoriar:  vant  Deve ser formatado como (rdfs:Literal  or  xsd:string)</v>
      </c>
      <c r="W3515" s="68" t="s">
        <v>10749</v>
      </c>
      <c r="X3515" s="17" t="str">
        <f t="shared" si="1889"/>
        <v>d.vistoriar.113</v>
      </c>
      <c r="Y3515" s="17" t="str">
        <f t="shared" si="1897"/>
        <v>Ação de vistoriar</v>
      </c>
      <c r="Z3515" s="61" t="s">
        <v>1356</v>
      </c>
      <c r="AA3515" s="18" t="str">
        <f t="shared" si="1938"/>
        <v>null</v>
      </c>
      <c r="AB3515" s="19" t="s">
        <v>0</v>
      </c>
      <c r="AC3515" s="18" t="str">
        <f t="shared" si="1939"/>
        <v>null</v>
      </c>
      <c r="AD3515" s="19" t="s">
        <v>0</v>
      </c>
      <c r="AE3515" s="18" t="str">
        <f t="shared" si="1947"/>
        <v>null</v>
      </c>
      <c r="AF3515" s="74" t="s">
        <v>0</v>
      </c>
      <c r="AG3515" s="38" t="s">
        <v>10103</v>
      </c>
    </row>
    <row r="3516" spans="1:33" ht="6" customHeight="1" x14ac:dyDescent="0.25">
      <c r="A3516" s="4">
        <f>ROW()</f>
        <v>3516</v>
      </c>
      <c r="B3516" s="9" t="s">
        <v>26</v>
      </c>
      <c r="C3516" s="44" t="str">
        <f t="shared" si="1928"/>
        <v>p.vistoriar</v>
      </c>
      <c r="D3516" s="6" t="str">
        <f t="shared" si="1926"/>
        <v>é.video</v>
      </c>
      <c r="E3516" s="8" t="s">
        <v>27</v>
      </c>
      <c r="F3516" s="34" t="str">
        <f t="shared" si="1927"/>
        <v>d.vistoriar</v>
      </c>
      <c r="G3516" s="14" t="s">
        <v>1106</v>
      </c>
      <c r="H3516" s="33" t="s">
        <v>1489</v>
      </c>
      <c r="I3516" s="89" t="str">
        <f t="shared" si="1919"/>
        <v>null</v>
      </c>
      <c r="J3516" s="79" t="s">
        <v>0</v>
      </c>
      <c r="K3516" s="79" t="s">
        <v>0</v>
      </c>
      <c r="L3516" s="79" t="s">
        <v>0</v>
      </c>
      <c r="M3516" s="79" t="s">
        <v>0</v>
      </c>
      <c r="N3516" s="79" t="s">
        <v>0</v>
      </c>
      <c r="O3516" s="79" t="s">
        <v>0</v>
      </c>
      <c r="P3516" s="79" t="s">
        <v>0</v>
      </c>
      <c r="Q3516" s="79" t="s">
        <v>0</v>
      </c>
      <c r="R3516" s="81" t="s">
        <v>0</v>
      </c>
      <c r="S3516" s="10" t="s">
        <v>1</v>
      </c>
      <c r="T3516" s="10" t="s">
        <v>6851</v>
      </c>
      <c r="U3516" s="5" t="str">
        <f t="shared" si="1873"/>
        <v>Propriedade destinada a vistoriar: é.video</v>
      </c>
      <c r="V3516" s="5" t="str">
        <f t="shared" si="1874"/>
        <v>Dado para vistoriar:  video  Deve ser formatado como (rdfs:Literal  or  xsd:string)</v>
      </c>
      <c r="W3516" s="68" t="s">
        <v>5500</v>
      </c>
      <c r="X3516" s="17" t="str">
        <f t="shared" si="1889"/>
        <v>d.vistoriar.114</v>
      </c>
      <c r="Y3516" s="17" t="str">
        <f t="shared" si="1897"/>
        <v>Ação de vistoriar</v>
      </c>
      <c r="Z3516" s="61" t="s">
        <v>1360</v>
      </c>
      <c r="AA3516" s="18" t="str">
        <f t="shared" si="1938"/>
        <v>null</v>
      </c>
      <c r="AB3516" s="19" t="s">
        <v>0</v>
      </c>
      <c r="AC3516" s="18" t="str">
        <f t="shared" si="1939"/>
        <v>null</v>
      </c>
      <c r="AD3516" s="19" t="s">
        <v>0</v>
      </c>
      <c r="AE3516" s="18" t="str">
        <f t="shared" si="1947"/>
        <v>null</v>
      </c>
      <c r="AF3516" s="74" t="s">
        <v>0</v>
      </c>
      <c r="AG3516" s="38" t="s">
        <v>10104</v>
      </c>
    </row>
    <row r="3517" spans="1:33" ht="6" customHeight="1" x14ac:dyDescent="0.25">
      <c r="A3517" s="4">
        <f>ROW()</f>
        <v>3517</v>
      </c>
      <c r="B3517" s="9" t="s">
        <v>26</v>
      </c>
      <c r="C3517" s="44" t="str">
        <f t="shared" si="1928"/>
        <v>p.vistoriar</v>
      </c>
      <c r="D3517" s="6" t="str">
        <f t="shared" si="1926"/>
        <v>é.voo.realizado</v>
      </c>
      <c r="E3517" s="8" t="s">
        <v>27</v>
      </c>
      <c r="F3517" s="34" t="str">
        <f t="shared" si="1927"/>
        <v>d.vistoriar</v>
      </c>
      <c r="G3517" s="14" t="s">
        <v>1101</v>
      </c>
      <c r="H3517" s="33" t="s">
        <v>1489</v>
      </c>
      <c r="I3517" s="89" t="str">
        <f t="shared" si="1919"/>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873"/>
        <v>Propriedade destinada a vistoriar: é.voo.realizado</v>
      </c>
      <c r="V3517" s="5" t="str">
        <f t="shared" si="1874"/>
        <v>Dado para vistoriar:  voo.realizado  Deve ser formatado como (rdfs:Literal  or  xsd:string)</v>
      </c>
      <c r="W3517" s="68" t="s">
        <v>5501</v>
      </c>
      <c r="X3517" s="17" t="str">
        <f t="shared" si="1889"/>
        <v>d.vistoriar.115</v>
      </c>
      <c r="Y3517" s="17" t="str">
        <f t="shared" si="1897"/>
        <v>Ação de vistoriar</v>
      </c>
      <c r="Z3517" s="61" t="s">
        <v>1358</v>
      </c>
      <c r="AA3517" s="18" t="str">
        <f t="shared" si="1938"/>
        <v>null</v>
      </c>
      <c r="AB3517" s="19" t="s">
        <v>0</v>
      </c>
      <c r="AC3517" s="18" t="str">
        <f t="shared" si="1939"/>
        <v>null</v>
      </c>
      <c r="AD3517" s="19" t="s">
        <v>0</v>
      </c>
      <c r="AE3517" s="18" t="str">
        <f t="shared" si="1947"/>
        <v>null</v>
      </c>
      <c r="AF3517" s="74" t="s">
        <v>0</v>
      </c>
      <c r="AG3517" s="38" t="s">
        <v>10105</v>
      </c>
    </row>
    <row r="3518" spans="1:33" ht="6" customHeight="1" x14ac:dyDescent="0.25">
      <c r="A3518" s="4">
        <f>ROW()</f>
        <v>3518</v>
      </c>
      <c r="B3518" s="9" t="s">
        <v>26</v>
      </c>
      <c r="C3518" s="44" t="str">
        <f t="shared" si="1928"/>
        <v>p.vistoriar</v>
      </c>
      <c r="D3518" s="6" t="str">
        <f t="shared" si="1926"/>
        <v>é.waypoint</v>
      </c>
      <c r="E3518" s="8" t="s">
        <v>27</v>
      </c>
      <c r="F3518" s="34" t="str">
        <f t="shared" si="1927"/>
        <v>d.vistoriar</v>
      </c>
      <c r="G3518" s="14" t="s">
        <v>1107</v>
      </c>
      <c r="H3518" s="33" t="s">
        <v>1489</v>
      </c>
      <c r="I3518" s="89" t="str">
        <f t="shared" si="1919"/>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ref="U3518" si="1948">_xlfn.CONCAT("Propriedade destinada a ",MID(C3518,FIND("p.",C3518,1)+2,100),": ",D3518)</f>
        <v>Propriedade destinada a vistoriar: é.waypoint</v>
      </c>
      <c r="V3518" s="5" t="str">
        <f t="shared" ref="V3518" si="1949">_xlfn.CONCAT("Dado para ",MID(F3518,FIND("d.",F3518,1)+2,100),":  ",G3518, "  Deve ser formatado como (",H3518, ")")</f>
        <v>Dado para vistoriar:  waypoint  Deve ser formatado como (rdfs:Literal  or  xsd:string)</v>
      </c>
      <c r="W3518" s="68" t="s">
        <v>5502</v>
      </c>
      <c r="X3518" s="17" t="str">
        <f t="shared" si="1889"/>
        <v>d.vistoriar.116</v>
      </c>
      <c r="Y3518" s="17" t="str">
        <f t="shared" si="1897"/>
        <v>Ação de vistoriar</v>
      </c>
      <c r="Z3518" s="61" t="s">
        <v>1361</v>
      </c>
      <c r="AA3518" s="18" t="str">
        <f t="shared" si="1938"/>
        <v>null</v>
      </c>
      <c r="AB3518" s="19" t="s">
        <v>0</v>
      </c>
      <c r="AC3518" s="18" t="str">
        <f t="shared" si="1939"/>
        <v>null</v>
      </c>
      <c r="AD3518" s="19" t="s">
        <v>0</v>
      </c>
      <c r="AE3518" s="18" t="str">
        <f t="shared" si="1947"/>
        <v>null</v>
      </c>
      <c r="AF3518" s="74" t="s">
        <v>0</v>
      </c>
      <c r="AG3518" s="38" t="s">
        <v>10106</v>
      </c>
    </row>
    <row r="3519" spans="1:33" ht="6" customHeight="1" x14ac:dyDescent="0.25">
      <c r="A3519" s="4">
        <f>ROW()</f>
        <v>3519</v>
      </c>
      <c r="B3519" s="9" t="s">
        <v>26</v>
      </c>
      <c r="C3519" s="43" t="str">
        <f t="shared" si="1928"/>
        <v>p.votar</v>
      </c>
      <c r="D3519" s="6" t="str">
        <f t="shared" si="1926"/>
        <v>é.cabine.de.votação</v>
      </c>
      <c r="E3519" s="8" t="s">
        <v>27</v>
      </c>
      <c r="F3519" s="41" t="s">
        <v>2967</v>
      </c>
      <c r="G3519" s="14" t="s">
        <v>2970</v>
      </c>
      <c r="H3519" s="33" t="s">
        <v>1489</v>
      </c>
      <c r="I3519" s="89" t="str">
        <f t="shared" si="1919"/>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ref="U3519:U3525" si="1950">_xlfn.CONCAT("Propriedade destinada a ",MID(C3519,FIND("p.",C3519,1)+2,100),": ",D3519)</f>
        <v>Propriedade destinada a votar: é.cabine.de.votação</v>
      </c>
      <c r="V3519" s="5" t="str">
        <f t="shared" ref="V3519:V3525" si="1951">_xlfn.CONCAT("Dado para ",MID(F3519,FIND("d.",F3519,1)+2,100),":  ",G3519, "  Deve ser formatado como (",H3519, ")")</f>
        <v>Dado para votar:  cabine.de.votação  Deve ser formatado como (rdfs:Literal  or  xsd:string)</v>
      </c>
      <c r="W3519" s="68" t="s">
        <v>14109</v>
      </c>
      <c r="X3519" s="17" t="str">
        <f t="shared" si="1889"/>
        <v>d.votar.100</v>
      </c>
      <c r="Y3519" s="17" t="str">
        <f t="shared" si="1897"/>
        <v>Ação de votar</v>
      </c>
      <c r="Z3519" s="61" t="s">
        <v>14103</v>
      </c>
      <c r="AA3519" s="18" t="str">
        <f t="shared" ref="AA3519:AA3525" si="1952">IF(AB3519="null", "null", "categoria.revit")</f>
        <v>categoria.revit</v>
      </c>
      <c r="AB3519" s="55" t="s">
        <v>12655</v>
      </c>
      <c r="AC3519" s="18" t="str">
        <f t="shared" si="1939"/>
        <v>classe.ifc</v>
      </c>
      <c r="AD3519" s="19" t="s">
        <v>12613</v>
      </c>
      <c r="AE3519" s="18" t="str">
        <f t="shared" si="1947"/>
        <v>null</v>
      </c>
      <c r="AF3519" s="74" t="s">
        <v>0</v>
      </c>
      <c r="AG3519" s="38" t="s">
        <v>10107</v>
      </c>
    </row>
    <row r="3520" spans="1:33" ht="6" customHeight="1" x14ac:dyDescent="0.25">
      <c r="A3520" s="4">
        <f>ROW()</f>
        <v>3520</v>
      </c>
      <c r="B3520" s="9" t="s">
        <v>26</v>
      </c>
      <c r="C3520" s="44" t="str">
        <f>SUBSTITUTE(F3520,"d.","p.")</f>
        <v>p.votar</v>
      </c>
      <c r="D3520" s="6" t="str">
        <f t="shared" si="1926"/>
        <v>é.cadeira.de.votação</v>
      </c>
      <c r="E3520" s="8" t="s">
        <v>27</v>
      </c>
      <c r="F3520" s="34" t="str">
        <f>F3519</f>
        <v>d.votar</v>
      </c>
      <c r="G3520" s="14" t="s">
        <v>6431</v>
      </c>
      <c r="H3520" s="33" t="s">
        <v>1489</v>
      </c>
      <c r="I3520" s="89" t="str">
        <f t="shared" si="1919"/>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si="1950"/>
        <v>Propriedade destinada a votar: é.cadeira.de.votação</v>
      </c>
      <c r="V3520" s="5" t="str">
        <f t="shared" si="1951"/>
        <v>Dado para votar:  cadeira.de.votação  Deve ser formatado como (rdfs:Literal  or  xsd:string)</v>
      </c>
      <c r="W3520" s="68" t="s">
        <v>14110</v>
      </c>
      <c r="X3520" s="17" t="str">
        <f t="shared" si="1889"/>
        <v>d.votar.101</v>
      </c>
      <c r="Y3520" s="17" t="str">
        <f t="shared" si="1897"/>
        <v>Ação de votar</v>
      </c>
      <c r="Z3520" s="61" t="s">
        <v>14104</v>
      </c>
      <c r="AA3520" s="18" t="str">
        <f t="shared" si="1952"/>
        <v>categoria.revit</v>
      </c>
      <c r="AB3520" s="19" t="s">
        <v>2004</v>
      </c>
      <c r="AC3520" s="18" t="str">
        <f t="shared" ref="AC3520:AC3522" si="1953">IF(AD3520="null", "null", "classe.ifc")</f>
        <v>classe.ifc</v>
      </c>
      <c r="AD3520" s="19" t="s">
        <v>1970</v>
      </c>
      <c r="AE3520" s="18" t="str">
        <f t="shared" si="1947"/>
        <v>null</v>
      </c>
      <c r="AF3520" s="74" t="s">
        <v>0</v>
      </c>
      <c r="AG3520" s="38" t="s">
        <v>10108</v>
      </c>
    </row>
    <row r="3521" spans="1:33" ht="6" customHeight="1" x14ac:dyDescent="0.25">
      <c r="A3521" s="4">
        <f>ROW()</f>
        <v>3521</v>
      </c>
      <c r="B3521" s="9" t="s">
        <v>26</v>
      </c>
      <c r="C3521" s="44" t="str">
        <f>SUBSTITUTE(F3521,"d.","p.")</f>
        <v>p.votar</v>
      </c>
      <c r="D3521" s="6" t="str">
        <f t="shared" si="1926"/>
        <v>é.mesa.de.votação</v>
      </c>
      <c r="E3521" s="8" t="s">
        <v>27</v>
      </c>
      <c r="F3521" s="34" t="str">
        <f>F3520</f>
        <v>d.votar</v>
      </c>
      <c r="G3521" s="14" t="s">
        <v>6430</v>
      </c>
      <c r="H3521" s="33" t="s">
        <v>1489</v>
      </c>
      <c r="I3521" s="89" t="str">
        <f t="shared" si="1919"/>
        <v>null</v>
      </c>
      <c r="J3521" s="79" t="s">
        <v>0</v>
      </c>
      <c r="K3521" s="79" t="s">
        <v>0</v>
      </c>
      <c r="L3521" s="79" t="s">
        <v>0</v>
      </c>
      <c r="M3521" s="79" t="s">
        <v>0</v>
      </c>
      <c r="N3521" s="79" t="s">
        <v>0</v>
      </c>
      <c r="O3521" s="79" t="s">
        <v>0</v>
      </c>
      <c r="P3521" s="79" t="s">
        <v>0</v>
      </c>
      <c r="Q3521" s="79" t="s">
        <v>0</v>
      </c>
      <c r="R3521" s="81" t="s">
        <v>0</v>
      </c>
      <c r="S3521" s="10" t="s">
        <v>1</v>
      </c>
      <c r="T3521" s="10" t="s">
        <v>6851</v>
      </c>
      <c r="U3521" s="5" t="str">
        <f t="shared" si="1950"/>
        <v>Propriedade destinada a votar: é.mesa.de.votação</v>
      </c>
      <c r="V3521" s="5" t="str">
        <f t="shared" si="1951"/>
        <v>Dado para votar:  mesa.de.votação  Deve ser formatado como (rdfs:Literal  or  xsd:string)</v>
      </c>
      <c r="W3521" s="68" t="s">
        <v>14111</v>
      </c>
      <c r="X3521" s="17" t="str">
        <f t="shared" si="1889"/>
        <v>d.votar.102</v>
      </c>
      <c r="Y3521" s="17" t="str">
        <f t="shared" si="1897"/>
        <v>Ação de votar</v>
      </c>
      <c r="Z3521" s="61" t="s">
        <v>14105</v>
      </c>
      <c r="AA3521" s="18" t="str">
        <f t="shared" si="1952"/>
        <v>categoria.revit</v>
      </c>
      <c r="AB3521" s="19" t="s">
        <v>2004</v>
      </c>
      <c r="AC3521" s="18" t="str">
        <f t="shared" si="1953"/>
        <v>classe.ifc</v>
      </c>
      <c r="AD3521" s="19" t="s">
        <v>1970</v>
      </c>
      <c r="AE3521" s="18" t="str">
        <f t="shared" si="1947"/>
        <v>null</v>
      </c>
      <c r="AF3521" s="74" t="s">
        <v>0</v>
      </c>
      <c r="AG3521" s="38" t="s">
        <v>10109</v>
      </c>
    </row>
    <row r="3522" spans="1:33" ht="6" customHeight="1" x14ac:dyDescent="0.25">
      <c r="A3522" s="4">
        <f>ROW()</f>
        <v>3522</v>
      </c>
      <c r="B3522" s="9" t="s">
        <v>26</v>
      </c>
      <c r="C3522" s="44" t="str">
        <f>SUBSTITUTE(F3522,"d.","p.")</f>
        <v>p.votar</v>
      </c>
      <c r="D3522" s="6" t="str">
        <f t="shared" si="1926"/>
        <v>é.urna.eletrônica</v>
      </c>
      <c r="E3522" s="8" t="s">
        <v>27</v>
      </c>
      <c r="F3522" s="34" t="str">
        <f>F3521</f>
        <v>d.votar</v>
      </c>
      <c r="G3522" s="14" t="s">
        <v>2969</v>
      </c>
      <c r="H3522" s="33" t="s">
        <v>1489</v>
      </c>
      <c r="I3522" s="89" t="str">
        <f t="shared" si="1919"/>
        <v>null</v>
      </c>
      <c r="J3522" s="79" t="s">
        <v>0</v>
      </c>
      <c r="K3522" s="79" t="s">
        <v>0</v>
      </c>
      <c r="L3522" s="79" t="s">
        <v>0</v>
      </c>
      <c r="M3522" s="79" t="s">
        <v>0</v>
      </c>
      <c r="N3522" s="79" t="s">
        <v>0</v>
      </c>
      <c r="O3522" s="79" t="s">
        <v>0</v>
      </c>
      <c r="P3522" s="79" t="s">
        <v>0</v>
      </c>
      <c r="Q3522" s="79" t="s">
        <v>0</v>
      </c>
      <c r="R3522" s="81" t="s">
        <v>0</v>
      </c>
      <c r="S3522" s="10" t="s">
        <v>1</v>
      </c>
      <c r="T3522" s="10" t="s">
        <v>6851</v>
      </c>
      <c r="U3522" s="5" t="str">
        <f t="shared" si="1950"/>
        <v>Propriedade destinada a votar: é.urna.eletrônica</v>
      </c>
      <c r="V3522" s="5" t="str">
        <f t="shared" si="1951"/>
        <v>Dado para votar:  urna.eletrônica  Deve ser formatado como (rdfs:Literal  or  xsd:string)</v>
      </c>
      <c r="W3522" s="68" t="s">
        <v>14112</v>
      </c>
      <c r="X3522" s="17" t="str">
        <f t="shared" si="1889"/>
        <v>d.votar.103</v>
      </c>
      <c r="Y3522" s="17" t="str">
        <f t="shared" si="1897"/>
        <v>Ação de votar</v>
      </c>
      <c r="Z3522" s="61" t="s">
        <v>14106</v>
      </c>
      <c r="AA3522" s="18" t="str">
        <f t="shared" si="1952"/>
        <v>categoria.revit</v>
      </c>
      <c r="AB3522" s="19" t="s">
        <v>2003</v>
      </c>
      <c r="AC3522" s="18" t="str">
        <f t="shared" si="1953"/>
        <v>classe.ifc</v>
      </c>
      <c r="AD3522" s="19" t="s">
        <v>1963</v>
      </c>
      <c r="AE3522" s="18" t="str">
        <f t="shared" si="1947"/>
        <v>null</v>
      </c>
      <c r="AF3522" s="74" t="s">
        <v>0</v>
      </c>
      <c r="AG3522" s="38" t="s">
        <v>10110</v>
      </c>
    </row>
    <row r="3523" spans="1:33" ht="6" customHeight="1" x14ac:dyDescent="0.25">
      <c r="A3523" s="4">
        <f>ROW()</f>
        <v>3523</v>
      </c>
      <c r="B3523" s="9" t="s">
        <v>26</v>
      </c>
      <c r="C3523" s="44" t="str">
        <f>SUBSTITUTE(F3523,"d.","p.")</f>
        <v>p.votar</v>
      </c>
      <c r="D3523" s="6" t="str">
        <f t="shared" si="1926"/>
        <v>é.urna.identificação</v>
      </c>
      <c r="E3523" s="8" t="s">
        <v>27</v>
      </c>
      <c r="F3523" s="34" t="str">
        <f>F3522</f>
        <v>d.votar</v>
      </c>
      <c r="G3523" s="14" t="s">
        <v>6432</v>
      </c>
      <c r="H3523" s="33" t="s">
        <v>1489</v>
      </c>
      <c r="I3523" s="89" t="str">
        <f t="shared" si="1919"/>
        <v>null</v>
      </c>
      <c r="J3523" s="79" t="s">
        <v>0</v>
      </c>
      <c r="K3523" s="79" t="s">
        <v>0</v>
      </c>
      <c r="L3523" s="79" t="s">
        <v>0</v>
      </c>
      <c r="M3523" s="79" t="s">
        <v>0</v>
      </c>
      <c r="N3523" s="79" t="s">
        <v>0</v>
      </c>
      <c r="O3523" s="79" t="s">
        <v>0</v>
      </c>
      <c r="P3523" s="79" t="s">
        <v>0</v>
      </c>
      <c r="Q3523" s="79" t="s">
        <v>0</v>
      </c>
      <c r="R3523" s="81" t="s">
        <v>0</v>
      </c>
      <c r="S3523" s="10" t="s">
        <v>1</v>
      </c>
      <c r="T3523" s="10" t="s">
        <v>6851</v>
      </c>
      <c r="U3523" s="5" t="str">
        <f t="shared" si="1950"/>
        <v>Propriedade destinada a votar: é.urna.identificação</v>
      </c>
      <c r="V3523" s="5" t="str">
        <f t="shared" si="1951"/>
        <v>Dado para votar:  urna.identificação  Deve ser formatado como (rdfs:Literal  or  xsd:string)</v>
      </c>
      <c r="W3523" s="68" t="s">
        <v>14113</v>
      </c>
      <c r="X3523" s="17" t="str">
        <f t="shared" ref="X3523:X3533" si="1954">IF(
    F3522&lt;&gt;F3523,
    _xlfn.CONCAT(F3523,".100"),
    _xlfn.CONCAT(F3523,".",VALUE(RIGHT(X3522,3))+1)
)</f>
        <v>d.votar.104</v>
      </c>
      <c r="Y3523" s="17" t="str">
        <f t="shared" si="1897"/>
        <v>Ação de votar</v>
      </c>
      <c r="Z3523" s="61" t="s">
        <v>14108</v>
      </c>
      <c r="AA3523" s="18" t="str">
        <f t="shared" si="1952"/>
        <v>null</v>
      </c>
      <c r="AB3523" s="19" t="s">
        <v>0</v>
      </c>
      <c r="AC3523" s="18" t="str">
        <f>IF(AD3523="null", "null", "classe.ifc")</f>
        <v>null</v>
      </c>
      <c r="AD3523" s="19" t="s">
        <v>0</v>
      </c>
      <c r="AE3523" s="18" t="str">
        <f t="shared" si="1947"/>
        <v>null</v>
      </c>
      <c r="AF3523" s="74" t="s">
        <v>0</v>
      </c>
      <c r="AG3523" s="61" t="s">
        <v>10111</v>
      </c>
    </row>
    <row r="3524" spans="1:33" ht="6" customHeight="1" x14ac:dyDescent="0.25">
      <c r="A3524" s="4">
        <f>ROW()</f>
        <v>3524</v>
      </c>
      <c r="B3524" s="9" t="s">
        <v>26</v>
      </c>
      <c r="C3524" s="44" t="str">
        <f>SUBSTITUTE(F3524,"d.","p.")</f>
        <v>p.votar</v>
      </c>
      <c r="D3524" s="6" t="str">
        <f t="shared" si="1926"/>
        <v>é.urna.papel</v>
      </c>
      <c r="E3524" s="8" t="s">
        <v>27</v>
      </c>
      <c r="F3524" s="34" t="str">
        <f>F3523</f>
        <v>d.votar</v>
      </c>
      <c r="G3524" s="14" t="s">
        <v>2968</v>
      </c>
      <c r="H3524" s="33" t="s">
        <v>1489</v>
      </c>
      <c r="I3524" s="89" t="str">
        <f t="shared" si="1919"/>
        <v>null</v>
      </c>
      <c r="J3524" s="79" t="s">
        <v>0</v>
      </c>
      <c r="K3524" s="79" t="s">
        <v>0</v>
      </c>
      <c r="L3524" s="79" t="s">
        <v>0</v>
      </c>
      <c r="M3524" s="79" t="s">
        <v>0</v>
      </c>
      <c r="N3524" s="79" t="s">
        <v>0</v>
      </c>
      <c r="O3524" s="79" t="s">
        <v>0</v>
      </c>
      <c r="P3524" s="79" t="s">
        <v>0</v>
      </c>
      <c r="Q3524" s="79" t="s">
        <v>0</v>
      </c>
      <c r="R3524" s="81" t="s">
        <v>0</v>
      </c>
      <c r="S3524" s="10" t="s">
        <v>1</v>
      </c>
      <c r="T3524" s="10" t="s">
        <v>6851</v>
      </c>
      <c r="U3524" s="5" t="str">
        <f t="shared" si="1950"/>
        <v>Propriedade destinada a votar: é.urna.papel</v>
      </c>
      <c r="V3524" s="5" t="str">
        <f t="shared" si="1951"/>
        <v>Dado para votar:  urna.papel  Deve ser formatado como (rdfs:Literal  or  xsd:string)</v>
      </c>
      <c r="W3524" s="68" t="s">
        <v>14114</v>
      </c>
      <c r="X3524" s="17" t="str">
        <f t="shared" si="1954"/>
        <v>d.votar.105</v>
      </c>
      <c r="Y3524" s="17" t="str">
        <f t="shared" si="1897"/>
        <v>Ação de votar</v>
      </c>
      <c r="Z3524" s="61" t="s">
        <v>14107</v>
      </c>
      <c r="AA3524" s="18" t="str">
        <f t="shared" si="1952"/>
        <v>categoria.revit</v>
      </c>
      <c r="AB3524" s="19" t="s">
        <v>2004</v>
      </c>
      <c r="AC3524" s="18" t="str">
        <f>IF(AD3524="null", "null", "classe.ifc")</f>
        <v>classe.ifc</v>
      </c>
      <c r="AD3524" s="19" t="s">
        <v>1970</v>
      </c>
      <c r="AE3524" s="18" t="str">
        <f t="shared" si="1947"/>
        <v>null</v>
      </c>
      <c r="AF3524" s="74" t="s">
        <v>0</v>
      </c>
      <c r="AG3524" s="38" t="s">
        <v>10112</v>
      </c>
    </row>
    <row r="3525" spans="1:33" ht="6" customHeight="1" x14ac:dyDescent="0.25">
      <c r="A3525" s="4">
        <f>ROW()</f>
        <v>3525</v>
      </c>
      <c r="B3525" s="9" t="s">
        <v>26</v>
      </c>
      <c r="C3525" s="43" t="str">
        <f t="shared" ref="C3525" si="1955">SUBSTITUTE(F3525,"d.","p.")</f>
        <v>p.zonificar</v>
      </c>
      <c r="D3525" s="6" t="str">
        <f t="shared" si="1926"/>
        <v>é.zona</v>
      </c>
      <c r="E3525" s="8" t="s">
        <v>27</v>
      </c>
      <c r="F3525" s="40" t="s">
        <v>2114</v>
      </c>
      <c r="G3525" s="14" t="s">
        <v>118</v>
      </c>
      <c r="H3525" s="33" t="s">
        <v>1489</v>
      </c>
      <c r="I3525" s="89" t="str">
        <f t="shared" si="1919"/>
        <v>null</v>
      </c>
      <c r="J3525" s="79" t="s">
        <v>0</v>
      </c>
      <c r="K3525" s="79" t="s">
        <v>0</v>
      </c>
      <c r="L3525" s="79" t="s">
        <v>0</v>
      </c>
      <c r="M3525" s="79" t="s">
        <v>0</v>
      </c>
      <c r="N3525" s="77" t="s">
        <v>0</v>
      </c>
      <c r="O3525" s="79" t="s">
        <v>0</v>
      </c>
      <c r="P3525" s="79" t="s">
        <v>0</v>
      </c>
      <c r="Q3525" s="79" t="s">
        <v>0</v>
      </c>
      <c r="R3525" s="81" t="s">
        <v>0</v>
      </c>
      <c r="S3525" s="10" t="s">
        <v>1</v>
      </c>
      <c r="T3525" s="10" t="s">
        <v>6851</v>
      </c>
      <c r="U3525" s="5" t="str">
        <f t="shared" si="1950"/>
        <v>Propriedade destinada a zonificar: é.zona</v>
      </c>
      <c r="V3525" s="5" t="str">
        <f t="shared" si="1951"/>
        <v>Dado para zonificar:  zona  Deve ser formatado como (rdfs:Literal  or  xsd:string)</v>
      </c>
      <c r="W3525" s="68" t="s">
        <v>5503</v>
      </c>
      <c r="X3525" s="17" t="str">
        <f t="shared" si="1954"/>
        <v>d.zonificar.100</v>
      </c>
      <c r="Y3525" s="17" t="str">
        <f t="shared" si="1897"/>
        <v>Ação de zonificar</v>
      </c>
      <c r="Z3525" s="61" t="s">
        <v>2600</v>
      </c>
      <c r="AA3525" s="18" t="str">
        <f t="shared" si="1952"/>
        <v>categoria.revit</v>
      </c>
      <c r="AB3525" s="19" t="s">
        <v>2020</v>
      </c>
      <c r="AC3525" s="18" t="str">
        <f t="shared" ref="AC3525" si="1956">IF(AD3525="null", "null", "classe.ifc")</f>
        <v>classe.ifc</v>
      </c>
      <c r="AD3525" s="19" t="s">
        <v>1985</v>
      </c>
      <c r="AE3525" s="18" t="str">
        <f t="shared" si="1947"/>
        <v>null</v>
      </c>
      <c r="AF3525" s="74" t="s">
        <v>0</v>
      </c>
      <c r="AG3525" s="38" t="s">
        <v>10113</v>
      </c>
    </row>
    <row r="3526" spans="1:33" ht="6" customHeight="1" x14ac:dyDescent="0.25">
      <c r="A3526" s="4">
        <f>ROW()</f>
        <v>3526</v>
      </c>
      <c r="B3526" s="9" t="s">
        <v>26</v>
      </c>
      <c r="C3526" s="44" t="str">
        <f t="shared" ref="C3526:C3533" si="1957">SUBSTITUTE(F3526,"d.","p.")</f>
        <v>p.zonificar</v>
      </c>
      <c r="D3526" s="6" t="str">
        <f t="shared" ref="D3526:D3533" si="1958">_xlfn.CONCAT("é.",G3526)</f>
        <v>é.zona.avac</v>
      </c>
      <c r="E3526" s="8" t="s">
        <v>27</v>
      </c>
      <c r="F3526" s="34" t="str">
        <f t="shared" ref="F3526:F3533" si="1959">F3525</f>
        <v>d.zonificar</v>
      </c>
      <c r="G3526" s="14" t="s">
        <v>926</v>
      </c>
      <c r="H3526" s="33" t="s">
        <v>1489</v>
      </c>
      <c r="I3526" s="89" t="str">
        <f t="shared" ref="I3526:I3533" si="1960">IF(OR(J3526="Functional",K3526="InverseFunctional"),"Functional","null")</f>
        <v>null</v>
      </c>
      <c r="J3526" s="79" t="s">
        <v>0</v>
      </c>
      <c r="K3526" s="79" t="s">
        <v>0</v>
      </c>
      <c r="L3526" s="79" t="s">
        <v>0</v>
      </c>
      <c r="M3526" s="79" t="s">
        <v>0</v>
      </c>
      <c r="N3526" s="77" t="s">
        <v>0</v>
      </c>
      <c r="O3526" s="79" t="s">
        <v>0</v>
      </c>
      <c r="P3526" s="79" t="s">
        <v>0</v>
      </c>
      <c r="Q3526" s="79" t="s">
        <v>0</v>
      </c>
      <c r="R3526" s="81" t="s">
        <v>11011</v>
      </c>
      <c r="S3526" s="10" t="s">
        <v>1</v>
      </c>
      <c r="T3526" s="10" t="s">
        <v>6851</v>
      </c>
      <c r="U3526" s="5" t="str">
        <f t="shared" ref="U3526:U3533" si="1961">_xlfn.CONCAT("Propriedade destinada a ",MID(C3526,FIND("p.",C3526,1)+2,100),": ",D3526)</f>
        <v>Propriedade destinada a zonificar: é.zona.avac</v>
      </c>
      <c r="V3526" s="5" t="str">
        <f t="shared" ref="V3526:V3533" si="1962">_xlfn.CONCAT("Dado para ",MID(F3526,FIND("d.",F3526,1)+2,100),":  ",G3526, "  Deve ser formatado como (",H3526, ")")</f>
        <v>Dado para zonificar:  zona.avac  Deve ser formatado como (rdfs:Literal  or  xsd:string)</v>
      </c>
      <c r="W3526" s="68" t="s">
        <v>5504</v>
      </c>
      <c r="X3526" s="17" t="str">
        <f t="shared" si="1954"/>
        <v>d.zonificar.101</v>
      </c>
      <c r="Y3526" s="17" t="str">
        <f t="shared" si="1897"/>
        <v>Ação de zonificar</v>
      </c>
      <c r="Z3526" s="61" t="s">
        <v>2601</v>
      </c>
      <c r="AA3526" s="18" t="str">
        <f t="shared" ref="AA3526:AA3533" si="1963">IF(AB3526="null", "null", "categoria.revit")</f>
        <v>categoria.revit</v>
      </c>
      <c r="AB3526" s="19" t="s">
        <v>2020</v>
      </c>
      <c r="AC3526" s="18" t="str">
        <f t="shared" ref="AC3526:AC3533" si="1964">IF(AD3526="null", "null", "classe.ifc")</f>
        <v>classe.ifc</v>
      </c>
      <c r="AD3526" s="19" t="s">
        <v>1985</v>
      </c>
      <c r="AE3526" s="18" t="str">
        <f t="shared" ref="AE3526:AE3533" si="1965">IF(AF3526="null",
    "null",
    IF(OR(ISNUMBER(FIND("ids:",AF3526)), ISNUMBER(FIND("xs:",AF3526))),
        "sintaxe.ids",
        IF(ISNUMBER(FIND("[",AF3526)),
            "código.abnt",
            ""
        )
    )
)</f>
        <v>null</v>
      </c>
      <c r="AF3526" s="74" t="s">
        <v>0</v>
      </c>
      <c r="AG3526" s="38" t="s">
        <v>10114</v>
      </c>
    </row>
    <row r="3527" spans="1:33" ht="6" customHeight="1" x14ac:dyDescent="0.25">
      <c r="A3527" s="4">
        <f>ROW()</f>
        <v>3527</v>
      </c>
      <c r="B3527" s="9" t="s">
        <v>26</v>
      </c>
      <c r="C3527" s="44" t="str">
        <f t="shared" si="1957"/>
        <v>p.zonificar</v>
      </c>
      <c r="D3527" s="6" t="str">
        <f t="shared" si="1958"/>
        <v>é.zona.de.máquinas</v>
      </c>
      <c r="E3527" s="8" t="s">
        <v>27</v>
      </c>
      <c r="F3527" s="34" t="str">
        <f t="shared" si="1959"/>
        <v>d.zonificar</v>
      </c>
      <c r="G3527" s="14" t="s">
        <v>5882</v>
      </c>
      <c r="H3527" s="33" t="s">
        <v>1489</v>
      </c>
      <c r="I3527" s="89" t="str">
        <f t="shared" si="1960"/>
        <v>null</v>
      </c>
      <c r="J3527" s="79" t="s">
        <v>0</v>
      </c>
      <c r="K3527" s="79" t="s">
        <v>0</v>
      </c>
      <c r="L3527" s="79" t="s">
        <v>0</v>
      </c>
      <c r="M3527" s="79" t="s">
        <v>0</v>
      </c>
      <c r="N3527" s="77" t="s">
        <v>0</v>
      </c>
      <c r="O3527" s="79" t="s">
        <v>0</v>
      </c>
      <c r="P3527" s="79" t="s">
        <v>0</v>
      </c>
      <c r="Q3527" s="79" t="s">
        <v>0</v>
      </c>
      <c r="R3527" s="81" t="s">
        <v>0</v>
      </c>
      <c r="S3527" s="10" t="s">
        <v>1</v>
      </c>
      <c r="T3527" s="10" t="s">
        <v>6851</v>
      </c>
      <c r="U3527" s="5" t="str">
        <f t="shared" si="1961"/>
        <v>Propriedade destinada a zonificar: é.zona.de.máquinas</v>
      </c>
      <c r="V3527" s="5" t="str">
        <f t="shared" si="1962"/>
        <v>Dado para zonificar:  zona.de.máquinas  Deve ser formatado como (rdfs:Literal  or  xsd:string)</v>
      </c>
      <c r="W3527" s="68" t="s">
        <v>5506</v>
      </c>
      <c r="X3527" s="17" t="str">
        <f t="shared" si="1954"/>
        <v>d.zonificar.102</v>
      </c>
      <c r="Y3527" s="17" t="str">
        <f t="shared" ref="Y3527:Y3533" si="1966">_xlfn.CONCAT("Ação de ", SUBSTITUTE(F3527, "d.",  ""))</f>
        <v>Ação de zonificar</v>
      </c>
      <c r="Z3527" s="61" t="s">
        <v>2603</v>
      </c>
      <c r="AA3527" s="18" t="str">
        <f t="shared" si="1963"/>
        <v>categoria.revit</v>
      </c>
      <c r="AB3527" s="19" t="s">
        <v>2020</v>
      </c>
      <c r="AC3527" s="18" t="str">
        <f t="shared" si="1964"/>
        <v>classe.ifc</v>
      </c>
      <c r="AD3527" s="19" t="s">
        <v>1985</v>
      </c>
      <c r="AE3527" s="18" t="str">
        <f t="shared" si="1965"/>
        <v>null</v>
      </c>
      <c r="AF3527" s="74" t="s">
        <v>0</v>
      </c>
      <c r="AG3527" s="38" t="s">
        <v>10116</v>
      </c>
    </row>
    <row r="3528" spans="1:33" ht="6" customHeight="1" x14ac:dyDescent="0.25">
      <c r="A3528" s="4">
        <f>ROW()</f>
        <v>3528</v>
      </c>
      <c r="B3528" s="9" t="s">
        <v>26</v>
      </c>
      <c r="C3528" s="44" t="str">
        <f t="shared" si="1957"/>
        <v>p.zonificar</v>
      </c>
      <c r="D3528" s="6" t="str">
        <f t="shared" si="1958"/>
        <v>é.zona.hvac</v>
      </c>
      <c r="E3528" s="8" t="s">
        <v>27</v>
      </c>
      <c r="F3528" s="34" t="str">
        <f t="shared" si="1959"/>
        <v>d.zonificar</v>
      </c>
      <c r="G3528" s="14" t="s">
        <v>11008</v>
      </c>
      <c r="H3528" s="33" t="s">
        <v>1489</v>
      </c>
      <c r="I3528" s="89" t="str">
        <f t="shared" si="1960"/>
        <v>null</v>
      </c>
      <c r="J3528" s="79" t="s">
        <v>0</v>
      </c>
      <c r="K3528" s="79" t="s">
        <v>0</v>
      </c>
      <c r="L3528" s="79" t="s">
        <v>0</v>
      </c>
      <c r="M3528" s="79" t="s">
        <v>0</v>
      </c>
      <c r="N3528" s="77" t="s">
        <v>0</v>
      </c>
      <c r="O3528" s="79" t="s">
        <v>0</v>
      </c>
      <c r="P3528" s="79" t="s">
        <v>0</v>
      </c>
      <c r="Q3528" s="79" t="s">
        <v>0</v>
      </c>
      <c r="R3528" s="81" t="s">
        <v>11010</v>
      </c>
      <c r="S3528" s="10" t="s">
        <v>1</v>
      </c>
      <c r="T3528" s="10" t="s">
        <v>6851</v>
      </c>
      <c r="U3528" s="5" t="str">
        <f t="shared" si="1961"/>
        <v>Propriedade destinada a zonificar: é.zona.hvac</v>
      </c>
      <c r="V3528" s="5" t="str">
        <f t="shared" si="1962"/>
        <v>Dado para zonificar:  zona.hvac  Deve ser formatado como (rdfs:Literal  or  xsd:string)</v>
      </c>
      <c r="W3528" s="68" t="s">
        <v>11009</v>
      </c>
      <c r="X3528" s="17" t="str">
        <f t="shared" si="1954"/>
        <v>d.zonificar.103</v>
      </c>
      <c r="Y3528" s="17" t="str">
        <f t="shared" si="1966"/>
        <v>Ação de zonificar</v>
      </c>
      <c r="Z3528" s="61" t="s">
        <v>2601</v>
      </c>
      <c r="AA3528" s="18" t="str">
        <f t="shared" si="1963"/>
        <v>categoria.revit</v>
      </c>
      <c r="AB3528" s="19" t="s">
        <v>2020</v>
      </c>
      <c r="AC3528" s="18" t="str">
        <f t="shared" si="1964"/>
        <v>classe.ifc</v>
      </c>
      <c r="AD3528" s="19" t="s">
        <v>1985</v>
      </c>
      <c r="AE3528" s="18" t="str">
        <f t="shared" si="1965"/>
        <v>null</v>
      </c>
      <c r="AF3528" s="74" t="s">
        <v>0</v>
      </c>
      <c r="AG3528" s="38" t="s">
        <v>10114</v>
      </c>
    </row>
    <row r="3529" spans="1:33" ht="6" customHeight="1" x14ac:dyDescent="0.25">
      <c r="A3529" s="4">
        <f>ROW()</f>
        <v>3529</v>
      </c>
      <c r="B3529" s="9" t="s">
        <v>26</v>
      </c>
      <c r="C3529" s="44" t="str">
        <f t="shared" si="1957"/>
        <v>p.zonificar</v>
      </c>
      <c r="D3529" s="6" t="str">
        <f t="shared" si="1958"/>
        <v>é.zona.isolada</v>
      </c>
      <c r="E3529" s="8" t="s">
        <v>27</v>
      </c>
      <c r="F3529" s="34" t="str">
        <f t="shared" si="1959"/>
        <v>d.zonificar</v>
      </c>
      <c r="G3529" s="14" t="s">
        <v>927</v>
      </c>
      <c r="H3529" s="33" t="s">
        <v>1489</v>
      </c>
      <c r="I3529" s="89" t="str">
        <f t="shared" si="1960"/>
        <v>null</v>
      </c>
      <c r="J3529" s="79" t="s">
        <v>0</v>
      </c>
      <c r="K3529" s="79" t="s">
        <v>0</v>
      </c>
      <c r="L3529" s="79" t="s">
        <v>0</v>
      </c>
      <c r="M3529" s="79" t="s">
        <v>0</v>
      </c>
      <c r="N3529" s="77" t="s">
        <v>0</v>
      </c>
      <c r="O3529" s="79" t="s">
        <v>0</v>
      </c>
      <c r="P3529" s="79" t="s">
        <v>0</v>
      </c>
      <c r="Q3529" s="79" t="s">
        <v>0</v>
      </c>
      <c r="R3529" s="81" t="s">
        <v>0</v>
      </c>
      <c r="S3529" s="10" t="s">
        <v>1</v>
      </c>
      <c r="T3529" s="10" t="s">
        <v>6851</v>
      </c>
      <c r="U3529" s="5" t="str">
        <f t="shared" si="1961"/>
        <v>Propriedade destinada a zonificar: é.zona.isolada</v>
      </c>
      <c r="V3529" s="5" t="str">
        <f t="shared" si="1962"/>
        <v>Dado para zonificar:  zona.isolada  Deve ser formatado como (rdfs:Literal  or  xsd:string)</v>
      </c>
      <c r="W3529" s="68" t="s">
        <v>5505</v>
      </c>
      <c r="X3529" s="17" t="str">
        <f t="shared" si="1954"/>
        <v>d.zonificar.104</v>
      </c>
      <c r="Y3529" s="17" t="str">
        <f t="shared" si="1966"/>
        <v>Ação de zonificar</v>
      </c>
      <c r="Z3529" s="61" t="s">
        <v>2602</v>
      </c>
      <c r="AA3529" s="18" t="str">
        <f t="shared" si="1963"/>
        <v>categoria.revit</v>
      </c>
      <c r="AB3529" s="19" t="s">
        <v>2020</v>
      </c>
      <c r="AC3529" s="18" t="str">
        <f t="shared" si="1964"/>
        <v>classe.ifc</v>
      </c>
      <c r="AD3529" s="19" t="s">
        <v>1985</v>
      </c>
      <c r="AE3529" s="18" t="str">
        <f t="shared" si="1965"/>
        <v>null</v>
      </c>
      <c r="AF3529" s="74" t="s">
        <v>0</v>
      </c>
      <c r="AG3529" s="38" t="s">
        <v>10115</v>
      </c>
    </row>
    <row r="3530" spans="1:33" ht="6" customHeight="1" x14ac:dyDescent="0.25">
      <c r="A3530" s="4">
        <f>ROW()</f>
        <v>3530</v>
      </c>
      <c r="B3530" s="9" t="s">
        <v>26</v>
      </c>
      <c r="C3530" s="44" t="str">
        <f t="shared" si="1957"/>
        <v>p.zonificar</v>
      </c>
      <c r="D3530" s="6" t="str">
        <f t="shared" si="1958"/>
        <v>é.zona.privada</v>
      </c>
      <c r="E3530" s="8" t="s">
        <v>27</v>
      </c>
      <c r="F3530" s="34" t="str">
        <f t="shared" si="1959"/>
        <v>d.zonificar</v>
      </c>
      <c r="G3530" s="14" t="s">
        <v>929</v>
      </c>
      <c r="H3530" s="33" t="s">
        <v>1489</v>
      </c>
      <c r="I3530" s="89" t="str">
        <f t="shared" si="1960"/>
        <v>null</v>
      </c>
      <c r="J3530" s="79" t="s">
        <v>0</v>
      </c>
      <c r="K3530" s="79" t="s">
        <v>0</v>
      </c>
      <c r="L3530" s="79" t="s">
        <v>0</v>
      </c>
      <c r="M3530" s="79" t="s">
        <v>0</v>
      </c>
      <c r="N3530" s="77" t="s">
        <v>0</v>
      </c>
      <c r="O3530" s="79" t="s">
        <v>0</v>
      </c>
      <c r="P3530" s="79" t="s">
        <v>0</v>
      </c>
      <c r="Q3530" s="79" t="s">
        <v>0</v>
      </c>
      <c r="R3530" s="81" t="s">
        <v>0</v>
      </c>
      <c r="S3530" s="10" t="s">
        <v>1</v>
      </c>
      <c r="T3530" s="10" t="s">
        <v>6851</v>
      </c>
      <c r="U3530" s="5" t="str">
        <f t="shared" si="1961"/>
        <v>Propriedade destinada a zonificar: é.zona.privada</v>
      </c>
      <c r="V3530" s="5" t="str">
        <f t="shared" si="1962"/>
        <v>Dado para zonificar:  zona.privada  Deve ser formatado como (rdfs:Literal  or  xsd:string)</v>
      </c>
      <c r="W3530" s="68" t="s">
        <v>5508</v>
      </c>
      <c r="X3530" s="17" t="str">
        <f t="shared" si="1954"/>
        <v>d.zonificar.105</v>
      </c>
      <c r="Y3530" s="17" t="str">
        <f t="shared" si="1966"/>
        <v>Ação de zonificar</v>
      </c>
      <c r="Z3530" s="61" t="s">
        <v>2605</v>
      </c>
      <c r="AA3530" s="18" t="str">
        <f t="shared" si="1963"/>
        <v>categoria.revit</v>
      </c>
      <c r="AB3530" s="19" t="s">
        <v>2020</v>
      </c>
      <c r="AC3530" s="18" t="str">
        <f t="shared" si="1964"/>
        <v>classe.ifc</v>
      </c>
      <c r="AD3530" s="19" t="s">
        <v>1985</v>
      </c>
      <c r="AE3530" s="18" t="str">
        <f t="shared" si="1965"/>
        <v>null</v>
      </c>
      <c r="AF3530" s="74" t="s">
        <v>0</v>
      </c>
      <c r="AG3530" s="38" t="s">
        <v>10118</v>
      </c>
    </row>
    <row r="3531" spans="1:33" ht="6" customHeight="1" x14ac:dyDescent="0.25">
      <c r="A3531" s="4">
        <f>ROW()</f>
        <v>3531</v>
      </c>
      <c r="B3531" s="9" t="s">
        <v>26</v>
      </c>
      <c r="C3531" s="44" t="str">
        <f t="shared" si="1957"/>
        <v>p.zonificar</v>
      </c>
      <c r="D3531" s="6" t="str">
        <f t="shared" si="1958"/>
        <v>é.zona.protegida</v>
      </c>
      <c r="E3531" s="8" t="s">
        <v>27</v>
      </c>
      <c r="F3531" s="34" t="str">
        <f t="shared" si="1959"/>
        <v>d.zonificar</v>
      </c>
      <c r="G3531" s="14" t="s">
        <v>930</v>
      </c>
      <c r="H3531" s="33" t="s">
        <v>1489</v>
      </c>
      <c r="I3531" s="89" t="str">
        <f t="shared" si="1960"/>
        <v>null</v>
      </c>
      <c r="J3531" s="79" t="s">
        <v>0</v>
      </c>
      <c r="K3531" s="79" t="s">
        <v>0</v>
      </c>
      <c r="L3531" s="79" t="s">
        <v>0</v>
      </c>
      <c r="M3531" s="79" t="s">
        <v>0</v>
      </c>
      <c r="N3531" s="77" t="s">
        <v>0</v>
      </c>
      <c r="O3531" s="79" t="s">
        <v>0</v>
      </c>
      <c r="P3531" s="79" t="s">
        <v>0</v>
      </c>
      <c r="Q3531" s="79" t="s">
        <v>0</v>
      </c>
      <c r="R3531" s="81" t="s">
        <v>0</v>
      </c>
      <c r="S3531" s="10" t="s">
        <v>1</v>
      </c>
      <c r="T3531" s="10" t="s">
        <v>6851</v>
      </c>
      <c r="U3531" s="5" t="str">
        <f t="shared" si="1961"/>
        <v>Propriedade destinada a zonificar: é.zona.protegida</v>
      </c>
      <c r="V3531" s="5" t="str">
        <f t="shared" si="1962"/>
        <v>Dado para zonificar:  zona.protegida  Deve ser formatado como (rdfs:Literal  or  xsd:string)</v>
      </c>
      <c r="W3531" s="68" t="s">
        <v>5509</v>
      </c>
      <c r="X3531" s="17" t="str">
        <f t="shared" si="1954"/>
        <v>d.zonificar.106</v>
      </c>
      <c r="Y3531" s="17" t="str">
        <f t="shared" si="1966"/>
        <v>Ação de zonificar</v>
      </c>
      <c r="Z3531" s="61" t="s">
        <v>2606</v>
      </c>
      <c r="AA3531" s="18" t="str">
        <f t="shared" si="1963"/>
        <v>categoria.revit</v>
      </c>
      <c r="AB3531" s="19" t="s">
        <v>2020</v>
      </c>
      <c r="AC3531" s="18" t="str">
        <f t="shared" si="1964"/>
        <v>classe.ifc</v>
      </c>
      <c r="AD3531" s="19" t="s">
        <v>1985</v>
      </c>
      <c r="AE3531" s="18" t="str">
        <f t="shared" si="1965"/>
        <v>null</v>
      </c>
      <c r="AF3531" s="74" t="s">
        <v>0</v>
      </c>
      <c r="AG3531" s="38" t="s">
        <v>10119</v>
      </c>
    </row>
    <row r="3532" spans="1:33" ht="6" customHeight="1" x14ac:dyDescent="0.25">
      <c r="A3532" s="4">
        <f>ROW()</f>
        <v>3532</v>
      </c>
      <c r="B3532" s="9" t="s">
        <v>26</v>
      </c>
      <c r="C3532" s="44" t="str">
        <f t="shared" si="1957"/>
        <v>p.zonificar</v>
      </c>
      <c r="D3532" s="6" t="str">
        <f t="shared" si="1958"/>
        <v>é.zona.pública</v>
      </c>
      <c r="E3532" s="8" t="s">
        <v>27</v>
      </c>
      <c r="F3532" s="34" t="str">
        <f t="shared" si="1959"/>
        <v>d.zonificar</v>
      </c>
      <c r="G3532" s="14" t="s">
        <v>928</v>
      </c>
      <c r="H3532" s="33" t="s">
        <v>1489</v>
      </c>
      <c r="I3532" s="89" t="str">
        <f t="shared" si="1960"/>
        <v>null</v>
      </c>
      <c r="J3532" s="79" t="s">
        <v>0</v>
      </c>
      <c r="K3532" s="79" t="s">
        <v>0</v>
      </c>
      <c r="L3532" s="79" t="s">
        <v>0</v>
      </c>
      <c r="M3532" s="79" t="s">
        <v>0</v>
      </c>
      <c r="N3532" s="77" t="s">
        <v>0</v>
      </c>
      <c r="O3532" s="79" t="s">
        <v>0</v>
      </c>
      <c r="P3532" s="79" t="s">
        <v>0</v>
      </c>
      <c r="Q3532" s="79" t="s">
        <v>0</v>
      </c>
      <c r="R3532" s="81" t="s">
        <v>0</v>
      </c>
      <c r="S3532" s="10" t="s">
        <v>1</v>
      </c>
      <c r="T3532" s="10" t="s">
        <v>6851</v>
      </c>
      <c r="U3532" s="5" t="str">
        <f t="shared" si="1961"/>
        <v>Propriedade destinada a zonificar: é.zona.pública</v>
      </c>
      <c r="V3532" s="5" t="str">
        <f t="shared" si="1962"/>
        <v>Dado para zonificar:  zona.pública  Deve ser formatado como (rdfs:Literal  or  xsd:string)</v>
      </c>
      <c r="W3532" s="68" t="s">
        <v>5507</v>
      </c>
      <c r="X3532" s="17" t="str">
        <f t="shared" si="1954"/>
        <v>d.zonificar.107</v>
      </c>
      <c r="Y3532" s="17" t="str">
        <f t="shared" si="1966"/>
        <v>Ação de zonificar</v>
      </c>
      <c r="Z3532" s="61" t="s">
        <v>2604</v>
      </c>
      <c r="AA3532" s="18" t="str">
        <f t="shared" si="1963"/>
        <v>categoria.revit</v>
      </c>
      <c r="AB3532" s="19" t="s">
        <v>2020</v>
      </c>
      <c r="AC3532" s="18" t="str">
        <f t="shared" si="1964"/>
        <v>classe.ifc</v>
      </c>
      <c r="AD3532" s="19" t="s">
        <v>1985</v>
      </c>
      <c r="AE3532" s="18" t="str">
        <f t="shared" si="1965"/>
        <v>null</v>
      </c>
      <c r="AF3532" s="74" t="s">
        <v>0</v>
      </c>
      <c r="AG3532" s="38" t="s">
        <v>10117</v>
      </c>
    </row>
    <row r="3533" spans="1:33" ht="6" customHeight="1" x14ac:dyDescent="0.25">
      <c r="A3533" s="4">
        <f>ROW()</f>
        <v>3533</v>
      </c>
      <c r="B3533" s="9" t="s">
        <v>26</v>
      </c>
      <c r="C3533" s="44" t="str">
        <f t="shared" si="1957"/>
        <v>p.zonificar</v>
      </c>
      <c r="D3533" s="6" t="str">
        <f t="shared" si="1958"/>
        <v>é.zonal</v>
      </c>
      <c r="E3533" s="8" t="s">
        <v>27</v>
      </c>
      <c r="F3533" s="34" t="str">
        <f t="shared" si="1959"/>
        <v>d.zonificar</v>
      </c>
      <c r="G3533" s="14" t="s">
        <v>46</v>
      </c>
      <c r="H3533" s="33" t="s">
        <v>1489</v>
      </c>
      <c r="I3533" s="89" t="str">
        <f t="shared" si="1960"/>
        <v>null</v>
      </c>
      <c r="J3533" s="79" t="s">
        <v>0</v>
      </c>
      <c r="K3533" s="79" t="s">
        <v>0</v>
      </c>
      <c r="L3533" s="79" t="s">
        <v>0</v>
      </c>
      <c r="M3533" s="79" t="s">
        <v>0</v>
      </c>
      <c r="N3533" s="77" t="s">
        <v>0</v>
      </c>
      <c r="O3533" s="79" t="s">
        <v>0</v>
      </c>
      <c r="P3533" s="79" t="s">
        <v>0</v>
      </c>
      <c r="Q3533" s="79" t="s">
        <v>0</v>
      </c>
      <c r="R3533" s="81" t="s">
        <v>0</v>
      </c>
      <c r="S3533" s="10" t="s">
        <v>1</v>
      </c>
      <c r="T3533" s="10" t="s">
        <v>6851</v>
      </c>
      <c r="U3533" s="5" t="str">
        <f t="shared" si="1961"/>
        <v>Propriedade destinada a zonificar: é.zonal</v>
      </c>
      <c r="V3533" s="5" t="str">
        <f t="shared" si="1962"/>
        <v>Dado para zonificar:  zonal  Deve ser formatado como (rdfs:Literal  or  xsd:string)</v>
      </c>
      <c r="W3533" s="68" t="s">
        <v>14275</v>
      </c>
      <c r="X3533" s="17" t="str">
        <f t="shared" si="1954"/>
        <v>d.zonificar.108</v>
      </c>
      <c r="Y3533" s="17" t="str">
        <f t="shared" si="1966"/>
        <v>Ação de zonificar</v>
      </c>
      <c r="Z3533" s="61" t="s">
        <v>14276</v>
      </c>
      <c r="AA3533" s="18" t="str">
        <f t="shared" si="1963"/>
        <v>categoria.revit</v>
      </c>
      <c r="AB3533" s="19" t="s">
        <v>2020</v>
      </c>
      <c r="AC3533" s="18" t="str">
        <f t="shared" si="1964"/>
        <v>classe.ifc</v>
      </c>
      <c r="AD3533" s="19" t="s">
        <v>1985</v>
      </c>
      <c r="AE3533" s="18" t="str">
        <f t="shared" si="1965"/>
        <v>null</v>
      </c>
      <c r="AF3533" s="74" t="s">
        <v>0</v>
      </c>
      <c r="AG3533" s="38" t="s">
        <v>14277</v>
      </c>
    </row>
  </sheetData>
  <autoFilter ref="F1:F3532" xr:uid="{F84E98E2-D495-4DD0-8499-3FFEA5DEAE25}"/>
  <sortState xmlns:xlrd2="http://schemas.microsoft.com/office/spreadsheetml/2017/richdata2" ref="A25:AG3532">
    <sortCondition ref="F1:F3532"/>
  </sortState>
  <phoneticPr fontId="6" type="noConversion"/>
  <conditionalFormatting sqref="I2369:Q2370 I2274:R2368">
    <cfRule type="cellIs" dxfId="13" priority="16" operator="equal">
      <formula>"null"</formula>
    </cfRule>
  </conditionalFormatting>
  <conditionalFormatting sqref="I1:R2264 R2265:R2268">
    <cfRule type="cellIs" dxfId="12" priority="11" operator="equal">
      <formula>"null"</formula>
    </cfRule>
  </conditionalFormatting>
  <conditionalFormatting sqref="I2371:R1048576">
    <cfRule type="cellIs" dxfId="11" priority="13" operator="equal">
      <formula>"null"</formula>
    </cfRule>
  </conditionalFormatting>
  <conditionalFormatting sqref="Q1482:Q1484">
    <cfRule type="cellIs" dxfId="10" priority="447" operator="equal">
      <formula>"null"</formula>
    </cfRule>
  </conditionalFormatting>
  <conditionalFormatting sqref="R2369:R2370">
    <cfRule type="duplicateValues" dxfId="9" priority="15"/>
  </conditionalFormatting>
  <conditionalFormatting sqref="W2295:W2299 W2301:W2309">
    <cfRule type="duplicateValues" dxfId="8" priority="33"/>
  </conditionalFormatting>
  <conditionalFormatting sqref="W3420:W3429">
    <cfRule type="duplicateValues" dxfId="7" priority="26"/>
  </conditionalFormatting>
  <conditionalFormatting sqref="X3534:X1048576 X1">
    <cfRule type="duplicateValues" dxfId="6" priority="980"/>
  </conditionalFormatting>
  <conditionalFormatting sqref="X2:X3533">
    <cfRule type="duplicateValues" dxfId="5" priority="1229"/>
  </conditionalFormatting>
  <conditionalFormatting sqref="I2265:Q2267 I2269:R2270">
    <cfRule type="cellIs" dxfId="4" priority="4" operator="equal">
      <formula>"null"</formula>
    </cfRule>
  </conditionalFormatting>
  <conditionalFormatting sqref="I2271:R2273">
    <cfRule type="cellIs" dxfId="3" priority="3" operator="equal">
      <formula>"null"</formula>
    </cfRule>
  </conditionalFormatting>
  <conditionalFormatting sqref="I2268:Q2268">
    <cfRule type="cellIs" dxfId="2"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2026-08-17T19:09:08Z</dcterms:modified>
</cp:coreProperties>
</file>